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3"/>
  <workbookPr filterPrivacy="1" codeName="ThisWorkbook"/>
  <xr:revisionPtr revIDLastSave="0" documentId="8_{8D249D42-63C3-40E5-99E1-5EAB5B0868F7}" xr6:coauthVersionLast="47" xr6:coauthVersionMax="47" xr10:uidLastSave="{00000000-0000-0000-0000-000000000000}"/>
  <bookViews>
    <workbookView xWindow="-120" yWindow="-120" windowWidth="29040" windowHeight="15840" tabRatio="601" firstSheet="3" activeTab="3" xr2:uid="{00000000-000D-0000-FFFF-FFFF00000000}"/>
  </bookViews>
  <sheets>
    <sheet name="Software&amp;Firmware Tasks (2)" sheetId="17" r:id="rId1"/>
    <sheet name="MRD Items And Software Tasks" sheetId="11" r:id="rId2"/>
    <sheet name="Common Task Cataloge" sheetId="15" r:id="rId3"/>
    <sheet name="Software&amp;Firmware Tasks" sheetId="16" r:id="rId4"/>
    <sheet name="Task Cataloge" sheetId="13" r:id="rId5"/>
    <sheet name="Area Owners" sheetId="4" r:id="rId6"/>
    <sheet name="Editor Features" sheetId="6" r:id="rId7"/>
    <sheet name="To Do" sheetId="5" r:id="rId8"/>
    <sheet name="General MRD Review" sheetId="7" r:id="rId9"/>
    <sheet name="Sheet3" sheetId="12" r:id="rId10"/>
    <sheet name="External Work" sheetId="8" r:id="rId11"/>
    <sheet name="Estimated Costs" sheetId="9" r:id="rId12"/>
  </sheets>
  <definedNames>
    <definedName name="_xlnm._FilterDatabase" localSheetId="1" hidden="1">'MRD Items And Software Tasks'!$B$1:$N$327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2" i="16" l="1"/>
  <c r="D211" i="16"/>
  <c r="E212" i="16"/>
  <c r="E211" i="16"/>
  <c r="F211" i="16" s="1"/>
  <c r="G211" i="16" s="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7" i="11"/>
  <c r="A8" i="11"/>
  <c r="A9" i="11"/>
  <c r="A10" i="11"/>
  <c r="A11" i="11"/>
  <c r="A12" i="11"/>
  <c r="A6" i="11"/>
  <c r="G10" i="12"/>
  <c r="G11" i="12" s="1"/>
  <c r="G12" i="12" s="1"/>
  <c r="G13" i="12" s="1"/>
  <c r="G14" i="12" s="1"/>
  <c r="G15" i="12" s="1"/>
  <c r="G16" i="12" s="1"/>
  <c r="G17" i="12" s="1"/>
  <c r="G18" i="12" s="1"/>
  <c r="G19" i="12" s="1"/>
  <c r="G20" i="12" s="1"/>
  <c r="G21" i="12" s="1"/>
  <c r="G22" i="12" s="1"/>
  <c r="G23" i="12" s="1"/>
  <c r="G24" i="12" s="1"/>
  <c r="G25" i="12" s="1"/>
  <c r="G26" i="12" s="1"/>
  <c r="G27" i="12" s="1"/>
  <c r="G28" i="12" s="1"/>
  <c r="G29" i="12" s="1"/>
  <c r="G30" i="12" s="1"/>
  <c r="G31" i="12" s="1"/>
  <c r="G32" i="12" s="1"/>
  <c r="G33" i="12" s="1"/>
  <c r="G34" i="12" s="1"/>
  <c r="G35" i="12" s="1"/>
  <c r="G36" i="12" s="1"/>
  <c r="G37" i="12" s="1"/>
  <c r="G38" i="12" s="1"/>
  <c r="G39" i="12" s="1"/>
  <c r="G40" i="12" s="1"/>
  <c r="G41" i="12" s="1"/>
  <c r="G42" i="12" s="1"/>
  <c r="G43" i="12" s="1"/>
  <c r="G44" i="12" s="1"/>
  <c r="G45" i="12" s="1"/>
  <c r="G46" i="12" s="1"/>
  <c r="G47" i="12" s="1"/>
  <c r="G48" i="12" s="1"/>
  <c r="G49" i="12" s="1"/>
  <c r="G50" i="12" s="1"/>
  <c r="G51" i="12" s="1"/>
  <c r="G52" i="12" s="1"/>
  <c r="G53" i="12" s="1"/>
  <c r="G54" i="12" s="1"/>
  <c r="G55" i="12" s="1"/>
  <c r="G56" i="12" s="1"/>
  <c r="G57" i="12" s="1"/>
  <c r="G58" i="12" s="1"/>
  <c r="G59" i="12" s="1"/>
  <c r="G60" i="12" s="1"/>
  <c r="G61" i="12" s="1"/>
  <c r="G62" i="12" s="1"/>
  <c r="G63" i="12" s="1"/>
  <c r="G64" i="12" s="1"/>
  <c r="G65" i="12" s="1"/>
  <c r="G66" i="12" s="1"/>
  <c r="G67" i="12" s="1"/>
  <c r="G68" i="12" s="1"/>
  <c r="G69" i="12" s="1"/>
  <c r="G70" i="12" s="1"/>
  <c r="G71" i="12" s="1"/>
  <c r="G72" i="12" s="1"/>
  <c r="G73" i="12" s="1"/>
  <c r="G74" i="12" s="1"/>
  <c r="G75" i="12" s="1"/>
  <c r="G76" i="12" s="1"/>
  <c r="G77" i="12" s="1"/>
  <c r="G78" i="12" s="1"/>
  <c r="G79" i="12" s="1"/>
  <c r="G80" i="12" s="1"/>
  <c r="G81" i="12" s="1"/>
  <c r="G82" i="12" s="1"/>
  <c r="G83" i="12" s="1"/>
  <c r="G84" i="12" s="1"/>
  <c r="G85" i="12" s="1"/>
  <c r="G86" i="12" s="1"/>
  <c r="G87" i="12" s="1"/>
  <c r="G88" i="12" s="1"/>
  <c r="G89" i="12" s="1"/>
  <c r="G90" i="12" s="1"/>
  <c r="G91" i="12" s="1"/>
  <c r="G92" i="12" s="1"/>
  <c r="G93" i="12" s="1"/>
  <c r="G94" i="12" s="1"/>
  <c r="G95" i="12" s="1"/>
  <c r="G96" i="12" s="1"/>
  <c r="G97" i="12" s="1"/>
  <c r="G98" i="12" s="1"/>
  <c r="G99" i="12" s="1"/>
  <c r="G100" i="12" s="1"/>
  <c r="G101" i="12" s="1"/>
  <c r="G102" i="12" s="1"/>
  <c r="G103" i="12" s="1"/>
  <c r="G104" i="12" s="1"/>
  <c r="G105" i="12" s="1"/>
  <c r="G106" i="12" s="1"/>
  <c r="G107" i="12" s="1"/>
  <c r="G108" i="12" s="1"/>
  <c r="G109" i="12" s="1"/>
  <c r="G110" i="12" s="1"/>
  <c r="G111" i="12" s="1"/>
  <c r="G112" i="12" s="1"/>
  <c r="G113" i="12" s="1"/>
  <c r="G114" i="12" s="1"/>
  <c r="G115" i="12" s="1"/>
  <c r="G116" i="12" s="1"/>
  <c r="G117" i="12" s="1"/>
  <c r="G118" i="12" s="1"/>
  <c r="G119" i="12" s="1"/>
  <c r="G120" i="12" s="1"/>
  <c r="G121" i="12" s="1"/>
  <c r="G122" i="12" s="1"/>
  <c r="G123" i="12" s="1"/>
  <c r="G124" i="12" s="1"/>
  <c r="G125" i="12" s="1"/>
  <c r="G126" i="12" s="1"/>
  <c r="G127" i="12" s="1"/>
  <c r="G128" i="12" s="1"/>
  <c r="G129" i="12" s="1"/>
  <c r="G130" i="12" s="1"/>
  <c r="G131" i="12" s="1"/>
  <c r="G132" i="12" s="1"/>
  <c r="G133" i="12" s="1"/>
  <c r="G134" i="12" s="1"/>
  <c r="G135" i="12" s="1"/>
  <c r="G136" i="12" s="1"/>
  <c r="G137" i="12" s="1"/>
  <c r="G138" i="12" s="1"/>
  <c r="G139" i="12" s="1"/>
  <c r="G140" i="12" s="1"/>
  <c r="G141" i="12" s="1"/>
  <c r="G142" i="12" s="1"/>
  <c r="G143" i="12" s="1"/>
  <c r="G144" i="12" s="1"/>
  <c r="G145" i="12" s="1"/>
  <c r="G146" i="12" s="1"/>
  <c r="G147" i="12" s="1"/>
  <c r="G148" i="12" s="1"/>
  <c r="G149" i="12" s="1"/>
  <c r="G150" i="12" s="1"/>
  <c r="G151" i="12" s="1"/>
  <c r="G152" i="12" s="1"/>
  <c r="G153" i="12" s="1"/>
  <c r="G154" i="12" s="1"/>
  <c r="G155" i="12" s="1"/>
  <c r="G156" i="12" s="1"/>
  <c r="G157" i="12" s="1"/>
  <c r="G158" i="12" s="1"/>
  <c r="G159" i="12" s="1"/>
  <c r="G160" i="12" s="1"/>
  <c r="G161" i="12" s="1"/>
  <c r="G162" i="12" s="1"/>
  <c r="G163" i="12" s="1"/>
  <c r="G164" i="12" s="1"/>
  <c r="G165" i="12" s="1"/>
  <c r="G166" i="12" s="1"/>
  <c r="G167" i="12" s="1"/>
  <c r="G168" i="12" s="1"/>
  <c r="G169" i="12" s="1"/>
  <c r="G170" i="12" s="1"/>
  <c r="G171" i="12" s="1"/>
  <c r="G172" i="12" s="1"/>
  <c r="G173" i="12" s="1"/>
  <c r="G174" i="12" s="1"/>
  <c r="G175" i="12" s="1"/>
  <c r="G176" i="12" s="1"/>
  <c r="G177" i="12" s="1"/>
  <c r="G178" i="12" s="1"/>
  <c r="G179" i="12" s="1"/>
  <c r="G180" i="12" s="1"/>
  <c r="G181" i="12" s="1"/>
  <c r="G182" i="12" s="1"/>
  <c r="G183" i="12" s="1"/>
  <c r="G184" i="12" s="1"/>
  <c r="G185" i="12" s="1"/>
  <c r="G186" i="12" s="1"/>
  <c r="G187" i="12" s="1"/>
  <c r="G188" i="12" s="1"/>
  <c r="G189" i="12" s="1"/>
  <c r="G190" i="12" s="1"/>
  <c r="G191" i="12" s="1"/>
  <c r="G192" i="12" s="1"/>
  <c r="G193" i="12" s="1"/>
  <c r="G194" i="12" s="1"/>
  <c r="G195" i="12" s="1"/>
  <c r="G196" i="12" s="1"/>
  <c r="G197" i="12" s="1"/>
  <c r="G198" i="12" s="1"/>
  <c r="G199" i="12" s="1"/>
  <c r="G200" i="12" s="1"/>
  <c r="G201" i="12" s="1"/>
  <c r="G202" i="12" s="1"/>
  <c r="G203" i="12" s="1"/>
  <c r="G204" i="12" s="1"/>
  <c r="G205" i="12" s="1"/>
  <c r="G206" i="12" s="1"/>
  <c r="G207" i="12" s="1"/>
  <c r="G208" i="12" s="1"/>
  <c r="G209" i="12" s="1"/>
  <c r="G210" i="12" s="1"/>
  <c r="G211" i="12" s="1"/>
  <c r="G212" i="12" s="1"/>
  <c r="G213" i="12" s="1"/>
  <c r="G214" i="12" s="1"/>
  <c r="G215" i="12" s="1"/>
  <c r="G216" i="12" s="1"/>
  <c r="G217" i="12" s="1"/>
  <c r="G218" i="12" s="1"/>
  <c r="G219" i="12" s="1"/>
  <c r="G220" i="12" s="1"/>
  <c r="G221" i="12" s="1"/>
  <c r="G222" i="12" s="1"/>
  <c r="G223" i="12" s="1"/>
  <c r="G224" i="12" s="1"/>
  <c r="G225" i="12" s="1"/>
  <c r="G226" i="12" s="1"/>
  <c r="G227" i="12" s="1"/>
  <c r="G228" i="12" s="1"/>
  <c r="G229" i="12" s="1"/>
  <c r="G230" i="12" s="1"/>
  <c r="G231" i="12" s="1"/>
  <c r="G232" i="12" s="1"/>
  <c r="G233" i="12" s="1"/>
  <c r="G234" i="12" s="1"/>
  <c r="G235" i="12" s="1"/>
  <c r="G236" i="12" s="1"/>
  <c r="G237" i="12" s="1"/>
  <c r="G238" i="12" s="1"/>
  <c r="G239" i="12" s="1"/>
  <c r="G240" i="12" s="1"/>
  <c r="G241" i="12" s="1"/>
  <c r="G242" i="12" s="1"/>
  <c r="G243" i="12" s="1"/>
  <c r="G244" i="12" s="1"/>
  <c r="G245" i="12" s="1"/>
  <c r="G246" i="12" s="1"/>
  <c r="G247" i="12" s="1"/>
  <c r="G248" i="12" s="1"/>
  <c r="G249" i="12" s="1"/>
  <c r="G250" i="12" s="1"/>
  <c r="G251" i="12" s="1"/>
  <c r="G252" i="12" s="1"/>
  <c r="G253" i="12" s="1"/>
  <c r="G254" i="12" s="1"/>
  <c r="G255" i="12" s="1"/>
  <c r="G256" i="12" s="1"/>
  <c r="G257" i="12" s="1"/>
  <c r="G258" i="12" s="1"/>
  <c r="G259" i="12" s="1"/>
  <c r="G260" i="12" s="1"/>
  <c r="G261" i="12" s="1"/>
  <c r="G262" i="12" s="1"/>
  <c r="G263" i="12" s="1"/>
  <c r="G264" i="12" s="1"/>
  <c r="G265" i="12" s="1"/>
  <c r="G266" i="12" s="1"/>
  <c r="G267" i="12" s="1"/>
  <c r="G268" i="12" s="1"/>
  <c r="G269" i="12" s="1"/>
  <c r="G270" i="12" s="1"/>
  <c r="G271" i="12" s="1"/>
  <c r="G272" i="12" s="1"/>
  <c r="G273" i="12" s="1"/>
  <c r="G274" i="12" s="1"/>
  <c r="G275" i="12" s="1"/>
  <c r="G276" i="12" s="1"/>
  <c r="G277" i="12" s="1"/>
  <c r="G278" i="12" s="1"/>
  <c r="G279" i="12" s="1"/>
  <c r="G280" i="12" s="1"/>
  <c r="G281" i="12" s="1"/>
  <c r="G282" i="12" s="1"/>
  <c r="G283" i="12" s="1"/>
  <c r="G284" i="12" s="1"/>
  <c r="G285" i="12" s="1"/>
  <c r="G286" i="12" s="1"/>
  <c r="G287" i="12" s="1"/>
  <c r="G288" i="12" s="1"/>
  <c r="G289" i="12" s="1"/>
  <c r="G290" i="12" s="1"/>
  <c r="G291" i="12" s="1"/>
  <c r="G292" i="12" s="1"/>
  <c r="G293" i="12" s="1"/>
  <c r="G294" i="12" s="1"/>
  <c r="G295" i="12" s="1"/>
  <c r="G296" i="12" s="1"/>
  <c r="G297" i="12" s="1"/>
  <c r="G298" i="12" s="1"/>
  <c r="G299" i="12" s="1"/>
  <c r="G300" i="12" s="1"/>
  <c r="G301" i="12" s="1"/>
  <c r="G302" i="12" s="1"/>
  <c r="G303" i="12" s="1"/>
  <c r="G304" i="12" s="1"/>
  <c r="G305" i="12" s="1"/>
  <c r="G306" i="12" s="1"/>
  <c r="G307" i="12" s="1"/>
  <c r="G308" i="12" s="1"/>
  <c r="G309" i="12" s="1"/>
  <c r="G310" i="12" s="1"/>
  <c r="G311" i="12" s="1"/>
  <c r="G312" i="12" s="1"/>
  <c r="G313" i="12" s="1"/>
  <c r="G314" i="12" s="1"/>
  <c r="G315" i="12" s="1"/>
  <c r="G316" i="12" s="1"/>
  <c r="G317" i="12" s="1"/>
  <c r="G318" i="12" s="1"/>
  <c r="G319" i="12" s="1"/>
  <c r="G320" i="12" s="1"/>
  <c r="G321" i="12" s="1"/>
  <c r="G322" i="12" s="1"/>
  <c r="G323" i="12" s="1"/>
  <c r="G324" i="12" s="1"/>
  <c r="G325" i="12" s="1"/>
  <c r="G326" i="12" s="1"/>
  <c r="G327" i="12" s="1"/>
  <c r="G328" i="12" s="1"/>
  <c r="G329" i="12" s="1"/>
  <c r="G330" i="12" s="1"/>
  <c r="G331" i="12" s="1"/>
  <c r="G332" i="12" s="1"/>
  <c r="G333" i="12" s="1"/>
  <c r="G334" i="12" s="1"/>
  <c r="G335" i="12" s="1"/>
  <c r="G336" i="12" s="1"/>
  <c r="G337" i="12" s="1"/>
  <c r="G338" i="12" s="1"/>
  <c r="G339" i="12" s="1"/>
  <c r="G340" i="12" s="1"/>
  <c r="G341" i="12" s="1"/>
  <c r="G342" i="12" s="1"/>
  <c r="G343" i="12" s="1"/>
  <c r="G344" i="12" s="1"/>
  <c r="G345" i="12" s="1"/>
  <c r="G346" i="12" s="1"/>
  <c r="G347" i="12" s="1"/>
  <c r="G348" i="12" s="1"/>
  <c r="G349" i="12" s="1"/>
  <c r="G350" i="12" s="1"/>
  <c r="G351" i="12" s="1"/>
  <c r="G352" i="12" s="1"/>
  <c r="G353" i="12" s="1"/>
  <c r="G354" i="12" s="1"/>
  <c r="G355" i="12" s="1"/>
  <c r="G356" i="12" s="1"/>
  <c r="G357" i="12" s="1"/>
  <c r="G358" i="12" s="1"/>
  <c r="G359" i="12" s="1"/>
  <c r="G360" i="12" s="1"/>
  <c r="G361" i="12" s="1"/>
  <c r="G362" i="12" s="1"/>
  <c r="G363" i="12" s="1"/>
  <c r="G364" i="12" s="1"/>
  <c r="G365" i="12" s="1"/>
  <c r="G366" i="12" s="1"/>
  <c r="G367" i="12" s="1"/>
  <c r="G368" i="12" s="1"/>
  <c r="G369" i="12" s="1"/>
  <c r="G370" i="12" s="1"/>
  <c r="G371" i="12" s="1"/>
  <c r="G372" i="12" s="1"/>
  <c r="G373" i="12" s="1"/>
  <c r="G374" i="12" s="1"/>
  <c r="G375" i="12" s="1"/>
  <c r="G376" i="12" s="1"/>
  <c r="G377" i="12" s="1"/>
  <c r="G378" i="12" s="1"/>
  <c r="G379" i="12" s="1"/>
  <c r="G380" i="12" s="1"/>
  <c r="G381" i="12" s="1"/>
  <c r="G382" i="12" s="1"/>
  <c r="G383" i="12" s="1"/>
  <c r="G384" i="12" s="1"/>
  <c r="G385" i="12" s="1"/>
  <c r="G386" i="12" s="1"/>
  <c r="G387" i="12" s="1"/>
  <c r="G388" i="12" s="1"/>
  <c r="G389" i="12" s="1"/>
  <c r="G390" i="12" s="1"/>
  <c r="G391" i="12" s="1"/>
  <c r="G392" i="12" s="1"/>
  <c r="G393" i="12" s="1"/>
  <c r="G394" i="12" s="1"/>
  <c r="G395" i="12" s="1"/>
  <c r="G396" i="12" s="1"/>
  <c r="G397" i="12" s="1"/>
  <c r="G398" i="12" s="1"/>
  <c r="G399" i="12" s="1"/>
  <c r="G400" i="12" s="1"/>
  <c r="G401" i="12" s="1"/>
  <c r="G402" i="12" s="1"/>
  <c r="G403" i="12" s="1"/>
  <c r="G404" i="12" s="1"/>
  <c r="G405" i="12" s="1"/>
  <c r="G406" i="12" s="1"/>
  <c r="G407" i="12" s="1"/>
  <c r="G408" i="12" s="1"/>
  <c r="G409" i="12" s="1"/>
  <c r="G410" i="12" s="1"/>
  <c r="G411" i="12" s="1"/>
  <c r="G412" i="12" s="1"/>
  <c r="G413" i="12" s="1"/>
  <c r="G414" i="12" s="1"/>
  <c r="G415" i="12" s="1"/>
  <c r="G416" i="12" s="1"/>
  <c r="G417" i="12" s="1"/>
  <c r="G418" i="12" s="1"/>
  <c r="G419" i="12" s="1"/>
  <c r="G420" i="12" s="1"/>
  <c r="G421" i="12" s="1"/>
  <c r="G422" i="12" s="1"/>
  <c r="G423" i="12" s="1"/>
  <c r="G424" i="12" s="1"/>
  <c r="G425" i="12" s="1"/>
  <c r="G426" i="12" s="1"/>
  <c r="G427" i="12" s="1"/>
  <c r="G428" i="12" s="1"/>
  <c r="G429" i="12" s="1"/>
  <c r="G430" i="12" s="1"/>
  <c r="G431" i="12" s="1"/>
  <c r="G432" i="12" s="1"/>
  <c r="G433" i="12" s="1"/>
  <c r="G434" i="12" s="1"/>
  <c r="G435" i="12" s="1"/>
  <c r="G436" i="12" s="1"/>
  <c r="G437" i="12" s="1"/>
  <c r="G438" i="12" s="1"/>
  <c r="G439" i="12" s="1"/>
  <c r="G440" i="12" s="1"/>
  <c r="G441" i="12" s="1"/>
  <c r="G442" i="12" s="1"/>
  <c r="G443" i="12" s="1"/>
  <c r="G444" i="12" s="1"/>
  <c r="G445" i="12" s="1"/>
  <c r="G446" i="12" s="1"/>
  <c r="G447" i="12" s="1"/>
  <c r="G448" i="12" s="1"/>
  <c r="G449" i="12" s="1"/>
  <c r="G450" i="12" s="1"/>
  <c r="G451" i="12" s="1"/>
  <c r="G452" i="12" s="1"/>
  <c r="G453" i="12" s="1"/>
  <c r="G454" i="12" s="1"/>
  <c r="G455" i="12" s="1"/>
  <c r="G456" i="12" s="1"/>
  <c r="G457" i="12" s="1"/>
  <c r="G458" i="12" s="1"/>
  <c r="G459" i="12" s="1"/>
  <c r="G460" i="12" s="1"/>
  <c r="G461" i="12" s="1"/>
  <c r="G462" i="12" s="1"/>
  <c r="G463" i="12" s="1"/>
  <c r="G464" i="12" s="1"/>
  <c r="G465" i="12" s="1"/>
  <c r="G466" i="12" s="1"/>
  <c r="G467" i="12" s="1"/>
  <c r="G468" i="12" s="1"/>
  <c r="G469" i="12" s="1"/>
  <c r="G470" i="12" s="1"/>
  <c r="G471" i="12" s="1"/>
  <c r="G472" i="12" s="1"/>
  <c r="G473" i="12" s="1"/>
  <c r="G474" i="12" s="1"/>
  <c r="G475" i="12" s="1"/>
  <c r="G476" i="12" s="1"/>
  <c r="G477" i="12" s="1"/>
  <c r="G478" i="12" s="1"/>
  <c r="G479" i="12" s="1"/>
  <c r="G480" i="12" s="1"/>
  <c r="G481" i="12" s="1"/>
  <c r="G482" i="12" s="1"/>
  <c r="G483" i="12" s="1"/>
  <c r="G484" i="12" s="1"/>
  <c r="G485" i="12" s="1"/>
  <c r="G486" i="12" s="1"/>
  <c r="G487" i="12" s="1"/>
  <c r="G488" i="12" s="1"/>
  <c r="G489" i="12" s="1"/>
  <c r="G490" i="12" s="1"/>
  <c r="G491" i="12" s="1"/>
  <c r="G492" i="12" s="1"/>
  <c r="G493" i="12" s="1"/>
  <c r="G494" i="12" s="1"/>
  <c r="G495" i="12" s="1"/>
  <c r="G496" i="12" s="1"/>
  <c r="G497" i="12" s="1"/>
  <c r="G498" i="12" s="1"/>
  <c r="G499" i="12" s="1"/>
  <c r="G500" i="12" s="1"/>
  <c r="G501" i="12" s="1"/>
  <c r="G502" i="12" s="1"/>
  <c r="G503" i="12" s="1"/>
  <c r="G504" i="12" s="1"/>
  <c r="G505" i="12" s="1"/>
  <c r="G506" i="12" s="1"/>
  <c r="G507" i="12" s="1"/>
  <c r="G508" i="12" s="1"/>
  <c r="G509" i="12" s="1"/>
  <c r="G510" i="12" s="1"/>
  <c r="G511" i="12" s="1"/>
  <c r="G512" i="12" s="1"/>
  <c r="G513" i="12" s="1"/>
  <c r="G514" i="12" s="1"/>
  <c r="G515" i="12" s="1"/>
  <c r="G516" i="12" s="1"/>
  <c r="G517" i="12" s="1"/>
  <c r="G518" i="12" s="1"/>
  <c r="G519" i="12" s="1"/>
  <c r="G520" i="12" s="1"/>
  <c r="G521" i="12" s="1"/>
  <c r="G522" i="12" s="1"/>
  <c r="G523" i="12" s="1"/>
  <c r="G524" i="12" s="1"/>
  <c r="G525" i="12" s="1"/>
  <c r="G526" i="12" s="1"/>
  <c r="G527" i="12" s="1"/>
  <c r="G528" i="12" s="1"/>
  <c r="G529" i="12" s="1"/>
  <c r="G530" i="12" s="1"/>
  <c r="G531" i="12" s="1"/>
  <c r="G532" i="12" s="1"/>
  <c r="G533" i="12" s="1"/>
  <c r="G534" i="12" s="1"/>
  <c r="G535" i="12" s="1"/>
  <c r="G536" i="12" s="1"/>
  <c r="G537" i="12" s="1"/>
  <c r="G538" i="12" s="1"/>
  <c r="G539" i="12" s="1"/>
  <c r="G540" i="12" s="1"/>
  <c r="G541" i="12" s="1"/>
  <c r="G542" i="12" s="1"/>
  <c r="G543" i="12" s="1"/>
  <c r="G544" i="12" s="1"/>
  <c r="G545" i="12" s="1"/>
  <c r="G546" i="12" s="1"/>
  <c r="G547" i="12" s="1"/>
  <c r="G548" i="12" s="1"/>
  <c r="G549" i="12" s="1"/>
  <c r="G550" i="12" s="1"/>
  <c r="G551" i="12" s="1"/>
  <c r="G552" i="12" s="1"/>
  <c r="G553" i="12" s="1"/>
  <c r="G554" i="12" s="1"/>
  <c r="G555" i="12" s="1"/>
  <c r="G556" i="12" s="1"/>
  <c r="G557" i="12" s="1"/>
  <c r="G558" i="12" s="1"/>
  <c r="G559" i="12" s="1"/>
  <c r="G560" i="12" s="1"/>
  <c r="G561" i="12" s="1"/>
  <c r="G562" i="12" s="1"/>
  <c r="G563" i="12" s="1"/>
  <c r="G564" i="12" s="1"/>
  <c r="G565" i="12" s="1"/>
  <c r="G566" i="12" s="1"/>
  <c r="G567" i="12" s="1"/>
  <c r="G568" i="12" s="1"/>
  <c r="G569" i="12" s="1"/>
  <c r="G570" i="12" s="1"/>
  <c r="G571" i="12" s="1"/>
  <c r="G572" i="12" s="1"/>
  <c r="G573" i="12" s="1"/>
  <c r="G574" i="12" s="1"/>
  <c r="G575" i="12" s="1"/>
  <c r="G576" i="12" s="1"/>
  <c r="G577" i="12" s="1"/>
  <c r="G578" i="12" s="1"/>
  <c r="G579" i="12" s="1"/>
  <c r="G580" i="12" s="1"/>
  <c r="G581" i="12" s="1"/>
  <c r="G582" i="12" s="1"/>
  <c r="G583" i="12" s="1"/>
  <c r="G584" i="12" s="1"/>
  <c r="G585" i="12" s="1"/>
  <c r="G586" i="12" s="1"/>
  <c r="G587" i="12" s="1"/>
  <c r="G588" i="12" s="1"/>
  <c r="G589" i="12" s="1"/>
  <c r="G590" i="12" s="1"/>
  <c r="G591" i="12" s="1"/>
  <c r="G592" i="12" s="1"/>
  <c r="G593" i="12" s="1"/>
  <c r="G594" i="12" s="1"/>
  <c r="G595" i="12" s="1"/>
  <c r="G596" i="12" s="1"/>
  <c r="G597" i="12" s="1"/>
  <c r="G598" i="12" s="1"/>
  <c r="G599" i="12" s="1"/>
  <c r="G600" i="12" s="1"/>
  <c r="G601" i="12" s="1"/>
  <c r="G602" i="12" s="1"/>
  <c r="G603" i="12" s="1"/>
  <c r="G604" i="12" s="1"/>
  <c r="G605" i="12" s="1"/>
  <c r="G606" i="12" s="1"/>
  <c r="G607" i="12" s="1"/>
  <c r="G608" i="12" s="1"/>
  <c r="G609" i="12" s="1"/>
  <c r="G610" i="12" s="1"/>
  <c r="G611" i="12" s="1"/>
  <c r="G612" i="12" s="1"/>
  <c r="G613" i="12" s="1"/>
  <c r="G614" i="12" s="1"/>
  <c r="G615" i="12" s="1"/>
  <c r="G616" i="12" s="1"/>
  <c r="G617" i="12" s="1"/>
  <c r="G618" i="12" s="1"/>
  <c r="G619" i="12" s="1"/>
  <c r="G620" i="12" s="1"/>
  <c r="G621" i="12" s="1"/>
  <c r="G622" i="12" s="1"/>
  <c r="G623" i="12" s="1"/>
  <c r="G624" i="12" s="1"/>
  <c r="G625" i="12" s="1"/>
  <c r="G626" i="12" s="1"/>
  <c r="G627" i="12" s="1"/>
  <c r="G628" i="12" s="1"/>
  <c r="G629" i="12" s="1"/>
  <c r="G630" i="12" s="1"/>
  <c r="G631" i="12" s="1"/>
  <c r="G632" i="12" s="1"/>
  <c r="G633" i="12" s="1"/>
  <c r="G634" i="12" s="1"/>
  <c r="G635" i="12" s="1"/>
  <c r="G636" i="12" s="1"/>
  <c r="G637" i="12" s="1"/>
  <c r="G638" i="12" s="1"/>
  <c r="G639" i="12" s="1"/>
  <c r="G640" i="12" s="1"/>
  <c r="G641" i="12" s="1"/>
  <c r="G642" i="12" s="1"/>
  <c r="G643" i="12" s="1"/>
  <c r="G644" i="12" s="1"/>
  <c r="G645" i="12" s="1"/>
  <c r="G646" i="12" s="1"/>
  <c r="G647" i="12" s="1"/>
  <c r="G648" i="12" s="1"/>
  <c r="G649" i="12" s="1"/>
  <c r="G650" i="12" s="1"/>
  <c r="G651" i="12" s="1"/>
  <c r="G652" i="12" s="1"/>
  <c r="G653" i="12" s="1"/>
  <c r="G654" i="12" s="1"/>
  <c r="G655" i="12" s="1"/>
  <c r="G656" i="12" s="1"/>
  <c r="G657" i="12" s="1"/>
  <c r="G658" i="12" s="1"/>
  <c r="G659" i="12" s="1"/>
  <c r="G660" i="12" s="1"/>
  <c r="G661" i="12" s="1"/>
  <c r="G662" i="12" s="1"/>
  <c r="G663" i="12" s="1"/>
  <c r="G664" i="12" s="1"/>
  <c r="G665" i="12" s="1"/>
  <c r="G666" i="12" s="1"/>
  <c r="G667" i="12" s="1"/>
  <c r="G668" i="12" s="1"/>
  <c r="G669" i="12" s="1"/>
  <c r="G670" i="12" s="1"/>
  <c r="G671" i="12" s="1"/>
  <c r="G672" i="12" s="1"/>
  <c r="G673" i="12" s="1"/>
  <c r="G674" i="12" s="1"/>
  <c r="G675" i="12" s="1"/>
  <c r="G676" i="12" s="1"/>
  <c r="G677" i="12" s="1"/>
  <c r="G678" i="12" s="1"/>
  <c r="G679" i="12" s="1"/>
  <c r="G680" i="12" s="1"/>
  <c r="G681" i="12" s="1"/>
  <c r="G682" i="12" s="1"/>
  <c r="G683" i="12" s="1"/>
  <c r="G684" i="12" s="1"/>
  <c r="G685" i="12" s="1"/>
  <c r="G686" i="12" s="1"/>
  <c r="G687" i="12" s="1"/>
  <c r="G688" i="12" s="1"/>
  <c r="G689" i="12" s="1"/>
  <c r="G690" i="12" s="1"/>
  <c r="G691" i="12" s="1"/>
  <c r="G692" i="12" s="1"/>
  <c r="G693" i="12" s="1"/>
  <c r="G694" i="12" s="1"/>
  <c r="G695" i="12" s="1"/>
  <c r="G696" i="12" s="1"/>
  <c r="G697" i="12" s="1"/>
  <c r="G698" i="12" s="1"/>
  <c r="G699" i="12" s="1"/>
  <c r="G700" i="12" s="1"/>
  <c r="G701" i="12" s="1"/>
  <c r="G702" i="12" s="1"/>
  <c r="G703" i="12" s="1"/>
  <c r="G704" i="12" s="1"/>
  <c r="G705" i="12" s="1"/>
  <c r="G706" i="12" s="1"/>
  <c r="G707" i="12" s="1"/>
  <c r="G708" i="12" s="1"/>
  <c r="G709" i="12" s="1"/>
  <c r="G710" i="12" s="1"/>
  <c r="G711" i="12" s="1"/>
  <c r="G712" i="12" s="1"/>
  <c r="G713" i="12" s="1"/>
  <c r="G714" i="12" s="1"/>
  <c r="G715" i="12" s="1"/>
  <c r="G716" i="12" s="1"/>
  <c r="G717" i="12" s="1"/>
  <c r="G718" i="12" s="1"/>
  <c r="G719" i="12" s="1"/>
  <c r="G720" i="12" s="1"/>
  <c r="G721" i="12" s="1"/>
  <c r="G722" i="12" s="1"/>
  <c r="G723" i="12" s="1"/>
  <c r="G724" i="12" s="1"/>
  <c r="G725" i="12" s="1"/>
  <c r="G726" i="12" s="1"/>
  <c r="G727" i="12" s="1"/>
  <c r="G728" i="12" s="1"/>
  <c r="G729" i="12" s="1"/>
  <c r="G730" i="12" s="1"/>
  <c r="G731" i="12" s="1"/>
  <c r="G732" i="12" s="1"/>
  <c r="G733" i="12" s="1"/>
  <c r="G734" i="12" s="1"/>
  <c r="G735" i="12" s="1"/>
  <c r="G736" i="12" s="1"/>
  <c r="G737" i="12" s="1"/>
  <c r="G738" i="12" s="1"/>
  <c r="G739" i="12" s="1"/>
  <c r="G740" i="12" s="1"/>
  <c r="G741" i="12" s="1"/>
  <c r="G742" i="12" s="1"/>
  <c r="G743" i="12" s="1"/>
  <c r="G744" i="12" s="1"/>
  <c r="G745" i="12" s="1"/>
  <c r="G746" i="12" s="1"/>
  <c r="G747" i="12" s="1"/>
  <c r="G748" i="12" s="1"/>
  <c r="G749" i="12" s="1"/>
  <c r="G750" i="12" s="1"/>
  <c r="G751" i="12" s="1"/>
  <c r="G752" i="12" s="1"/>
  <c r="G753" i="12" s="1"/>
  <c r="G754" i="12" s="1"/>
  <c r="G755" i="12" s="1"/>
  <c r="G756" i="12" s="1"/>
  <c r="G757" i="12" s="1"/>
  <c r="G758" i="12" s="1"/>
  <c r="G759" i="12" s="1"/>
  <c r="G760" i="12" s="1"/>
  <c r="G761" i="12" s="1"/>
  <c r="G762" i="12" s="1"/>
  <c r="G763" i="12" s="1"/>
  <c r="G764" i="12" s="1"/>
  <c r="G765" i="12" s="1"/>
  <c r="G766" i="12" s="1"/>
  <c r="G767" i="12" s="1"/>
  <c r="G768" i="12" s="1"/>
  <c r="G769" i="12" s="1"/>
  <c r="G770" i="12" s="1"/>
  <c r="G771" i="12" s="1"/>
  <c r="G772" i="12" s="1"/>
  <c r="G773" i="12" s="1"/>
  <c r="G774" i="12" s="1"/>
  <c r="G775" i="12" s="1"/>
  <c r="G776" i="12" s="1"/>
  <c r="G777" i="12" s="1"/>
  <c r="G778" i="12" s="1"/>
  <c r="G779" i="12" s="1"/>
  <c r="G780" i="12" s="1"/>
  <c r="G781" i="12" s="1"/>
  <c r="G782" i="12" s="1"/>
  <c r="G783" i="12" s="1"/>
  <c r="G784" i="12" s="1"/>
  <c r="G785" i="12" s="1"/>
  <c r="G786" i="12" s="1"/>
  <c r="G787" i="12" s="1"/>
  <c r="G788" i="12" s="1"/>
  <c r="G789" i="12" s="1"/>
  <c r="G790" i="12" s="1"/>
  <c r="G791" i="12" s="1"/>
  <c r="G792" i="12" s="1"/>
  <c r="G793" i="12" s="1"/>
  <c r="G794" i="12" s="1"/>
  <c r="G795" i="12" s="1"/>
  <c r="G796" i="12" s="1"/>
  <c r="G797" i="12" s="1"/>
  <c r="G798" i="12" s="1"/>
  <c r="G799" i="12" s="1"/>
  <c r="G800" i="12" s="1"/>
  <c r="G801" i="12" s="1"/>
  <c r="G802" i="12" s="1"/>
  <c r="G803" i="12" s="1"/>
  <c r="G804" i="12" s="1"/>
  <c r="G805" i="12" s="1"/>
  <c r="G806" i="12" s="1"/>
  <c r="G807" i="12" s="1"/>
  <c r="G808" i="12" s="1"/>
  <c r="G809" i="12" s="1"/>
  <c r="G810" i="12" s="1"/>
  <c r="G811" i="12" s="1"/>
  <c r="G812" i="12" s="1"/>
  <c r="G813" i="12" s="1"/>
  <c r="G814" i="12" s="1"/>
  <c r="G815" i="12" s="1"/>
  <c r="G816" i="12" s="1"/>
  <c r="G817" i="12" s="1"/>
  <c r="G818" i="12" s="1"/>
  <c r="G819" i="12" s="1"/>
  <c r="G820" i="12" s="1"/>
  <c r="G821" i="12" s="1"/>
  <c r="G822" i="12" s="1"/>
  <c r="G823" i="12" s="1"/>
  <c r="G824" i="12" s="1"/>
  <c r="G825" i="12" s="1"/>
  <c r="G826" i="12" s="1"/>
  <c r="G827" i="12" s="1"/>
  <c r="G828" i="12" s="1"/>
  <c r="G829" i="12" s="1"/>
  <c r="G830" i="12" s="1"/>
  <c r="G831" i="12" s="1"/>
  <c r="G832" i="12" s="1"/>
  <c r="G833" i="12" s="1"/>
  <c r="G834" i="12" s="1"/>
  <c r="G835" i="12" s="1"/>
  <c r="G836" i="12" s="1"/>
  <c r="G837" i="12" s="1"/>
  <c r="G838" i="12" s="1"/>
  <c r="G839" i="12" s="1"/>
  <c r="G840" i="12" s="1"/>
  <c r="G841" i="12" s="1"/>
  <c r="G842" i="12" s="1"/>
  <c r="G843" i="12" s="1"/>
  <c r="G844" i="12" s="1"/>
  <c r="G845" i="12" s="1"/>
  <c r="G846" i="12" s="1"/>
  <c r="G847" i="12" s="1"/>
  <c r="G848" i="12" s="1"/>
  <c r="G849" i="12" s="1"/>
  <c r="G850" i="12" s="1"/>
  <c r="G851" i="12" s="1"/>
  <c r="G852" i="12" s="1"/>
  <c r="G853" i="12" s="1"/>
  <c r="G854" i="12" s="1"/>
  <c r="G855" i="12" s="1"/>
  <c r="G856" i="12" s="1"/>
  <c r="G857" i="12" s="1"/>
  <c r="G858" i="12" s="1"/>
  <c r="G859" i="12" s="1"/>
  <c r="G860" i="12" s="1"/>
  <c r="G861" i="12" s="1"/>
  <c r="G862" i="12" s="1"/>
  <c r="G863" i="12" s="1"/>
  <c r="G864" i="12" s="1"/>
  <c r="G865" i="12" s="1"/>
  <c r="G866" i="12" s="1"/>
  <c r="G867" i="12" s="1"/>
  <c r="G868" i="12" s="1"/>
  <c r="G869" i="12" s="1"/>
  <c r="G870" i="12" s="1"/>
  <c r="G871" i="12" s="1"/>
  <c r="G872" i="12" s="1"/>
  <c r="G873" i="12" s="1"/>
  <c r="G874" i="12" s="1"/>
  <c r="G875" i="12" s="1"/>
  <c r="G876" i="12" s="1"/>
  <c r="G877" i="12" s="1"/>
  <c r="G878" i="12" s="1"/>
  <c r="G879" i="12" s="1"/>
  <c r="G880" i="12" s="1"/>
  <c r="G881" i="12" s="1"/>
  <c r="G882" i="12" s="1"/>
  <c r="G883" i="12" s="1"/>
  <c r="G884" i="12" s="1"/>
  <c r="G885" i="12" s="1"/>
  <c r="G886" i="12" s="1"/>
  <c r="G887" i="12" s="1"/>
  <c r="G888" i="12" s="1"/>
  <c r="G889" i="12" s="1"/>
  <c r="G890" i="12" s="1"/>
  <c r="G891" i="12" s="1"/>
  <c r="G892" i="12" s="1"/>
  <c r="G893" i="12" s="1"/>
  <c r="G894" i="12" s="1"/>
  <c r="G895" i="12" s="1"/>
  <c r="G896" i="12" s="1"/>
  <c r="G897" i="12" s="1"/>
  <c r="G898" i="12" s="1"/>
  <c r="G899" i="12" s="1"/>
  <c r="G900" i="12" s="1"/>
  <c r="G901" i="12" s="1"/>
  <c r="G902" i="12" s="1"/>
  <c r="G903" i="12" s="1"/>
  <c r="G904" i="12" s="1"/>
  <c r="G905" i="12" s="1"/>
  <c r="G906" i="12" s="1"/>
  <c r="G907" i="12" s="1"/>
  <c r="G908" i="12" s="1"/>
  <c r="G909" i="12" s="1"/>
  <c r="G910" i="12" s="1"/>
  <c r="G911" i="12" s="1"/>
  <c r="G912" i="12" s="1"/>
  <c r="G913" i="12" s="1"/>
  <c r="G914" i="12" s="1"/>
  <c r="G915" i="12" s="1"/>
  <c r="G916" i="12" s="1"/>
  <c r="G917" i="12" s="1"/>
  <c r="G918" i="12" s="1"/>
  <c r="G919" i="12" s="1"/>
  <c r="G920" i="12" s="1"/>
  <c r="G921" i="12" s="1"/>
  <c r="G922" i="12" s="1"/>
  <c r="G923" i="12" s="1"/>
  <c r="G924" i="12" s="1"/>
  <c r="G925" i="12" s="1"/>
  <c r="G926" i="12" s="1"/>
  <c r="G927" i="12" s="1"/>
  <c r="G928" i="12" s="1"/>
  <c r="G929" i="12" s="1"/>
  <c r="G930" i="12" s="1"/>
  <c r="G931" i="12" s="1"/>
  <c r="G932" i="12" s="1"/>
  <c r="G933" i="12" s="1"/>
  <c r="G934" i="12" s="1"/>
  <c r="G935" i="12" s="1"/>
  <c r="G936" i="12" s="1"/>
  <c r="G937" i="12" s="1"/>
  <c r="G938" i="12" s="1"/>
  <c r="G939" i="12" s="1"/>
  <c r="G940" i="12" s="1"/>
  <c r="G941" i="12" s="1"/>
  <c r="G942" i="12" s="1"/>
  <c r="G943" i="12" s="1"/>
  <c r="G944" i="12" s="1"/>
  <c r="G945" i="12" s="1"/>
  <c r="G946" i="12" s="1"/>
  <c r="G947" i="12" s="1"/>
  <c r="G948" i="12" s="1"/>
  <c r="G949" i="12" s="1"/>
  <c r="G950" i="12" s="1"/>
  <c r="G951" i="12" s="1"/>
  <c r="G952" i="12" s="1"/>
  <c r="G953" i="12" s="1"/>
  <c r="G954" i="12" s="1"/>
  <c r="G955" i="12" s="1"/>
  <c r="G956" i="12" s="1"/>
  <c r="G957" i="12" s="1"/>
  <c r="G958" i="12" s="1"/>
  <c r="G959" i="12" s="1"/>
  <c r="G960" i="12" s="1"/>
  <c r="G961" i="12" s="1"/>
  <c r="G962" i="12" s="1"/>
  <c r="G963" i="12" s="1"/>
  <c r="G964" i="12" s="1"/>
  <c r="G965" i="12" s="1"/>
  <c r="G966" i="12" s="1"/>
  <c r="G967" i="12" s="1"/>
  <c r="G968" i="12" s="1"/>
  <c r="G969" i="12" s="1"/>
  <c r="G970" i="12" s="1"/>
  <c r="G971" i="12" s="1"/>
  <c r="G972" i="12" s="1"/>
  <c r="G973" i="12" s="1"/>
  <c r="G974" i="12" s="1"/>
  <c r="G975" i="12" s="1"/>
  <c r="G976" i="12" s="1"/>
  <c r="G977" i="12" s="1"/>
  <c r="G978" i="12" s="1"/>
  <c r="G979" i="12" s="1"/>
  <c r="G980" i="12" s="1"/>
  <c r="G981" i="12" s="1"/>
  <c r="G982" i="12" s="1"/>
  <c r="G983" i="12" s="1"/>
  <c r="G984" i="12" s="1"/>
  <c r="G985" i="12" s="1"/>
  <c r="G986" i="12" s="1"/>
  <c r="G987" i="12" s="1"/>
  <c r="G988" i="12" s="1"/>
  <c r="G989" i="12" s="1"/>
  <c r="G990" i="12" s="1"/>
  <c r="G991" i="12" s="1"/>
  <c r="G992" i="12" s="1"/>
  <c r="G993" i="12" s="1"/>
  <c r="G994" i="12" s="1"/>
  <c r="G995" i="12" s="1"/>
  <c r="G996" i="12" s="1"/>
  <c r="G997" i="12" s="1"/>
  <c r="G998" i="12" s="1"/>
  <c r="G999" i="12" s="1"/>
  <c r="G1000" i="12" s="1"/>
  <c r="G1001" i="12" s="1"/>
  <c r="G1002" i="12" s="1"/>
  <c r="G1003" i="12" s="1"/>
  <c r="G1004" i="12" s="1"/>
  <c r="G1005" i="12" s="1"/>
  <c r="G1006" i="12" s="1"/>
  <c r="G1007" i="12" s="1"/>
  <c r="G1008" i="12" s="1"/>
  <c r="G1009" i="12" s="1"/>
  <c r="G1010" i="12" s="1"/>
  <c r="G1011" i="12" s="1"/>
  <c r="G1012" i="12" s="1"/>
  <c r="G1013" i="12" s="1"/>
  <c r="G1014" i="12" s="1"/>
  <c r="G1015" i="12" s="1"/>
  <c r="G1016" i="12" s="1"/>
  <c r="G1017" i="12" s="1"/>
  <c r="G1018" i="12" s="1"/>
  <c r="G1019" i="12" s="1"/>
  <c r="G1020" i="12" s="1"/>
  <c r="G1021" i="12" s="1"/>
  <c r="G1022" i="12" s="1"/>
  <c r="G1023" i="12" s="1"/>
  <c r="G1024" i="12" s="1"/>
  <c r="G1025" i="12" s="1"/>
  <c r="G1026" i="12" s="1"/>
  <c r="G1027" i="12" s="1"/>
  <c r="G1028" i="12" s="1"/>
  <c r="G1029" i="12" s="1"/>
  <c r="G1030" i="12" s="1"/>
  <c r="G1031" i="12" s="1"/>
  <c r="G1032" i="12" s="1"/>
  <c r="G1033" i="12" s="1"/>
  <c r="G1034" i="12" s="1"/>
  <c r="G1035" i="12" s="1"/>
  <c r="G1036" i="12" s="1"/>
  <c r="G1037" i="12" s="1"/>
  <c r="G1038" i="12" s="1"/>
  <c r="G1039" i="12" s="1"/>
  <c r="G1040" i="12" s="1"/>
  <c r="G1041" i="12" s="1"/>
  <c r="G1042" i="12" s="1"/>
  <c r="G1043" i="12" s="1"/>
  <c r="G1044" i="12" s="1"/>
  <c r="G1045" i="12" s="1"/>
  <c r="G1046" i="12" s="1"/>
  <c r="G1047" i="12" s="1"/>
  <c r="G1048" i="12" s="1"/>
  <c r="G1049" i="12" s="1"/>
  <c r="G1050" i="12" s="1"/>
  <c r="G1051" i="12" s="1"/>
  <c r="G1052" i="12" s="1"/>
  <c r="G1053" i="12" s="1"/>
  <c r="G1054" i="12" s="1"/>
  <c r="G1055" i="12" s="1"/>
  <c r="G1056" i="12" s="1"/>
  <c r="G1057" i="12" s="1"/>
  <c r="G1058" i="12" s="1"/>
  <c r="G1059" i="12" s="1"/>
  <c r="G1060" i="12" s="1"/>
  <c r="G1061" i="12" s="1"/>
  <c r="G1062" i="12" s="1"/>
  <c r="G1063" i="12" s="1"/>
  <c r="G1064" i="12" s="1"/>
  <c r="G1065" i="12" s="1"/>
  <c r="G1066" i="12" s="1"/>
  <c r="G1067" i="12" s="1"/>
  <c r="G1068" i="12" s="1"/>
  <c r="G1069" i="12" s="1"/>
  <c r="G1070" i="12" s="1"/>
  <c r="G1071" i="12" s="1"/>
  <c r="G1072" i="12" s="1"/>
  <c r="G1073" i="12" s="1"/>
  <c r="G1074" i="12" s="1"/>
  <c r="G1075" i="12" s="1"/>
  <c r="G1076" i="12" s="1"/>
  <c r="G1077" i="12" s="1"/>
  <c r="G1078" i="12" s="1"/>
  <c r="G1079" i="12" s="1"/>
  <c r="G1080" i="12" s="1"/>
  <c r="G1081" i="12" s="1"/>
  <c r="G1082" i="12" s="1"/>
  <c r="G1083" i="12" s="1"/>
  <c r="G1084" i="12" s="1"/>
  <c r="G1085" i="12" s="1"/>
  <c r="G1086" i="12" s="1"/>
  <c r="G1087" i="12" s="1"/>
  <c r="G1088" i="12" s="1"/>
  <c r="G1089" i="12" s="1"/>
  <c r="G1090" i="12" s="1"/>
  <c r="G1091" i="12" s="1"/>
  <c r="G1092" i="12" s="1"/>
  <c r="G1093" i="12" s="1"/>
  <c r="G1094" i="12" s="1"/>
  <c r="G1095" i="12" s="1"/>
  <c r="G1096" i="12" s="1"/>
  <c r="G1097" i="12" s="1"/>
  <c r="G1098" i="12" s="1"/>
  <c r="G1099" i="12" s="1"/>
  <c r="G1100" i="12" s="1"/>
  <c r="G1101" i="12" s="1"/>
  <c r="G1102" i="12" s="1"/>
  <c r="G1103" i="12" s="1"/>
  <c r="G1104" i="12" s="1"/>
  <c r="G1105" i="12" s="1"/>
  <c r="G1106" i="12" s="1"/>
  <c r="G1107" i="12" s="1"/>
  <c r="G1108" i="12" s="1"/>
  <c r="G1109" i="12" s="1"/>
  <c r="G1110" i="12" s="1"/>
  <c r="G1111" i="12" s="1"/>
  <c r="G1112" i="12" s="1"/>
  <c r="G1113" i="12" s="1"/>
  <c r="G1114" i="12" s="1"/>
  <c r="G1115" i="12" s="1"/>
  <c r="G1116" i="12" s="1"/>
  <c r="G1117" i="12" s="1"/>
  <c r="G1118" i="12" s="1"/>
  <c r="G1119" i="12" s="1"/>
  <c r="G1120" i="12" s="1"/>
  <c r="G1121" i="12" s="1"/>
  <c r="G1122" i="12" s="1"/>
  <c r="G1123" i="12" s="1"/>
  <c r="G1124" i="12" s="1"/>
  <c r="G1125" i="12" s="1"/>
  <c r="G1126" i="12" s="1"/>
  <c r="G1127" i="12" s="1"/>
  <c r="G1128" i="12" s="1"/>
  <c r="G1129" i="12" s="1"/>
  <c r="G1130" i="12" s="1"/>
  <c r="G1131" i="12" s="1"/>
  <c r="G1132" i="12" s="1"/>
  <c r="G1133" i="12" s="1"/>
  <c r="G1134" i="12" s="1"/>
  <c r="G1135" i="12" s="1"/>
  <c r="G1136" i="12" s="1"/>
  <c r="G1137" i="12" s="1"/>
  <c r="G1138" i="12" s="1"/>
  <c r="G1139" i="12" s="1"/>
  <c r="G1140" i="12" s="1"/>
  <c r="G1141" i="12" s="1"/>
  <c r="G1142" i="12" s="1"/>
  <c r="G1143" i="12" s="1"/>
  <c r="G1144" i="12" s="1"/>
  <c r="G1145" i="12" s="1"/>
  <c r="G1146" i="12" s="1"/>
  <c r="G1147" i="12" s="1"/>
  <c r="G1148" i="12" s="1"/>
  <c r="G1149" i="12" s="1"/>
  <c r="G1150" i="12" s="1"/>
  <c r="G1151" i="12" s="1"/>
  <c r="G1152" i="12" s="1"/>
  <c r="G1153" i="12" s="1"/>
  <c r="G1154" i="12" s="1"/>
  <c r="G1155" i="12" s="1"/>
  <c r="G1156" i="12" s="1"/>
  <c r="G1157" i="12" s="1"/>
  <c r="G1158" i="12" s="1"/>
  <c r="G1159" i="12" s="1"/>
  <c r="G1160" i="12" s="1"/>
  <c r="G1161" i="12" s="1"/>
  <c r="G1162" i="12" s="1"/>
  <c r="G1163" i="12" s="1"/>
  <c r="G1164" i="12" s="1"/>
  <c r="G1165" i="12" s="1"/>
  <c r="G1166" i="12" s="1"/>
  <c r="G1167" i="12" s="1"/>
  <c r="G1168" i="12" s="1"/>
  <c r="G1169" i="12" s="1"/>
  <c r="G1170" i="12" s="1"/>
  <c r="G1171" i="12" s="1"/>
  <c r="G1172" i="12" s="1"/>
  <c r="G1173" i="12" s="1"/>
  <c r="G1174" i="12" s="1"/>
  <c r="G1175" i="12" s="1"/>
  <c r="G1176" i="12" s="1"/>
  <c r="G1177" i="12" s="1"/>
  <c r="G1178" i="12" s="1"/>
  <c r="G1179" i="12" s="1"/>
  <c r="G1180" i="12" s="1"/>
  <c r="G1181" i="12" s="1"/>
  <c r="G1182" i="12" s="1"/>
  <c r="G1183" i="12" s="1"/>
  <c r="G1184" i="12" s="1"/>
  <c r="G1185" i="12" s="1"/>
  <c r="G1186" i="12" s="1"/>
  <c r="G1187" i="12" s="1"/>
  <c r="G1188" i="12" s="1"/>
  <c r="G1189" i="12" s="1"/>
  <c r="G1190" i="12" s="1"/>
  <c r="G1191" i="12" s="1"/>
  <c r="G1192" i="12" s="1"/>
  <c r="G1193" i="12" s="1"/>
  <c r="G1194" i="12" s="1"/>
  <c r="G1195" i="12" s="1"/>
  <c r="G1196" i="12" s="1"/>
  <c r="G1197" i="12" s="1"/>
  <c r="G1198" i="12" s="1"/>
  <c r="G1199" i="12" s="1"/>
  <c r="G1200" i="12" s="1"/>
  <c r="G1201" i="12" s="1"/>
  <c r="G1202" i="12" s="1"/>
  <c r="G1203" i="12" s="1"/>
  <c r="G1204" i="12" s="1"/>
  <c r="G1205" i="12" s="1"/>
  <c r="G1206" i="12" s="1"/>
  <c r="G1207" i="12" s="1"/>
  <c r="G1208" i="12" s="1"/>
  <c r="G1209" i="12" s="1"/>
  <c r="G1210" i="12" s="1"/>
  <c r="G1211" i="12" s="1"/>
  <c r="G1212" i="12" s="1"/>
  <c r="G1213" i="12" s="1"/>
  <c r="G1214" i="12" s="1"/>
  <c r="G1215" i="12" s="1"/>
  <c r="G1216" i="12" s="1"/>
  <c r="G1217" i="12" s="1"/>
  <c r="G1218" i="12" s="1"/>
  <c r="G1219" i="12" s="1"/>
  <c r="G1220" i="12" s="1"/>
  <c r="G1221" i="12" s="1"/>
  <c r="G1222" i="12" s="1"/>
  <c r="G1223" i="12" s="1"/>
  <c r="G1224" i="12" s="1"/>
  <c r="G1225" i="12" s="1"/>
  <c r="G1226" i="12" s="1"/>
  <c r="G1227" i="12" s="1"/>
  <c r="G1228" i="12" s="1"/>
  <c r="G1229" i="12" s="1"/>
  <c r="G1230" i="12" s="1"/>
  <c r="G1231" i="12" s="1"/>
  <c r="G1232" i="12" s="1"/>
  <c r="G1233" i="12" s="1"/>
  <c r="G1234" i="12" s="1"/>
  <c r="G1235" i="12" s="1"/>
  <c r="G1236" i="12" s="1"/>
  <c r="G1237" i="12" s="1"/>
  <c r="G1238" i="12" s="1"/>
  <c r="G1239" i="12" s="1"/>
  <c r="G1240" i="12" s="1"/>
  <c r="G1241" i="12" s="1"/>
  <c r="G1242" i="12" s="1"/>
  <c r="G1243" i="12" s="1"/>
  <c r="G1244" i="12" s="1"/>
  <c r="G1245" i="12" s="1"/>
  <c r="G1246" i="12" s="1"/>
  <c r="G1247" i="12" s="1"/>
  <c r="G1248" i="12" s="1"/>
  <c r="G1249" i="12" s="1"/>
  <c r="G1250" i="12" s="1"/>
  <c r="G1251" i="12" s="1"/>
  <c r="G1252" i="12" s="1"/>
  <c r="G1253" i="12" s="1"/>
  <c r="G1254" i="12" s="1"/>
  <c r="G1255" i="12" s="1"/>
  <c r="G1256" i="12" s="1"/>
  <c r="G1257" i="12" s="1"/>
  <c r="G1258" i="12" s="1"/>
  <c r="G1259" i="12" s="1"/>
  <c r="G1260" i="12" s="1"/>
  <c r="G1261" i="12" s="1"/>
  <c r="G1262" i="12" s="1"/>
  <c r="G1263" i="12" s="1"/>
  <c r="G1264" i="12" s="1"/>
  <c r="G1265" i="12" s="1"/>
  <c r="G1266" i="12" s="1"/>
  <c r="G1267" i="12" s="1"/>
  <c r="G1268" i="12" s="1"/>
  <c r="G1269" i="12" s="1"/>
  <c r="G1270" i="12" s="1"/>
  <c r="G1271" i="12" s="1"/>
  <c r="G1272" i="12" s="1"/>
  <c r="G1273" i="12" s="1"/>
  <c r="G1274" i="12" s="1"/>
  <c r="G1275" i="12" s="1"/>
  <c r="G1276" i="12" s="1"/>
  <c r="G1277" i="12" s="1"/>
  <c r="G1278" i="12" s="1"/>
  <c r="G1279" i="12" s="1"/>
  <c r="G1280" i="12" s="1"/>
  <c r="G1281" i="12" s="1"/>
  <c r="G1282" i="12" s="1"/>
  <c r="G1283" i="12" s="1"/>
  <c r="G1284" i="12" s="1"/>
  <c r="G1285" i="12" s="1"/>
  <c r="G1286" i="12" s="1"/>
  <c r="G1287" i="12" s="1"/>
  <c r="G1288" i="12" s="1"/>
  <c r="G1289" i="12" s="1"/>
  <c r="G1290" i="12" s="1"/>
  <c r="G1291" i="12" s="1"/>
  <c r="G1292" i="12" s="1"/>
  <c r="G1293" i="12" s="1"/>
  <c r="G1294" i="12" s="1"/>
  <c r="G1295" i="12" s="1"/>
  <c r="G1296" i="12" s="1"/>
  <c r="G1297" i="12" s="1"/>
  <c r="G1298" i="12" s="1"/>
  <c r="G1299" i="12" s="1"/>
  <c r="G1300" i="12" s="1"/>
  <c r="G1301" i="12" s="1"/>
  <c r="G1302" i="12" s="1"/>
  <c r="G1303" i="12" s="1"/>
  <c r="G1304" i="12" s="1"/>
  <c r="G1305" i="12" s="1"/>
  <c r="G1306" i="12" s="1"/>
  <c r="G1307" i="12" s="1"/>
  <c r="G1308" i="12" s="1"/>
  <c r="G1309" i="12" s="1"/>
  <c r="G1310" i="12" s="1"/>
  <c r="G1311" i="12" s="1"/>
  <c r="G1312" i="12" s="1"/>
  <c r="G1313" i="12" s="1"/>
  <c r="G1314" i="12" s="1"/>
  <c r="G1315" i="12" s="1"/>
  <c r="G1316" i="12" s="1"/>
  <c r="G1317" i="12" s="1"/>
  <c r="G1318" i="12" s="1"/>
  <c r="G1319" i="12" s="1"/>
  <c r="G1320" i="12" s="1"/>
  <c r="G1321" i="12" s="1"/>
  <c r="G1322" i="12" s="1"/>
  <c r="G1323" i="12" s="1"/>
  <c r="G1324" i="12" s="1"/>
  <c r="G1325" i="12" s="1"/>
  <c r="G1326" i="12" s="1"/>
  <c r="G1327" i="12" s="1"/>
  <c r="G1328" i="12" s="1"/>
  <c r="G1329" i="12" s="1"/>
  <c r="G1330" i="12" s="1"/>
  <c r="G1331" i="12" s="1"/>
  <c r="G1332" i="12" s="1"/>
  <c r="G1333" i="12" s="1"/>
  <c r="G1334" i="12" s="1"/>
  <c r="G1335" i="12" s="1"/>
  <c r="G1336" i="12" s="1"/>
  <c r="G1337" i="12" s="1"/>
  <c r="G1338" i="12" s="1"/>
  <c r="G1339" i="12" s="1"/>
  <c r="G1340" i="12" s="1"/>
  <c r="G1341" i="12" s="1"/>
  <c r="G1342" i="12" s="1"/>
  <c r="G1343" i="12" s="1"/>
  <c r="G1344" i="12" s="1"/>
  <c r="G1345" i="12" s="1"/>
  <c r="G1346" i="12" s="1"/>
  <c r="G1347" i="12" s="1"/>
  <c r="G1348" i="12" s="1"/>
  <c r="G1349" i="12" s="1"/>
  <c r="G1350" i="12" s="1"/>
  <c r="G1351" i="12" s="1"/>
  <c r="G1352" i="12" s="1"/>
  <c r="G1353" i="12" s="1"/>
  <c r="G1354" i="12" s="1"/>
  <c r="G1355" i="12" s="1"/>
  <c r="G1356" i="12" s="1"/>
  <c r="G1357" i="12" s="1"/>
  <c r="G1358" i="12" s="1"/>
  <c r="G1359" i="12" s="1"/>
  <c r="G1360" i="12" s="1"/>
  <c r="G1361" i="12" s="1"/>
  <c r="G1362" i="12" s="1"/>
  <c r="G1363" i="12" s="1"/>
  <c r="G1364" i="12" s="1"/>
  <c r="G1365" i="12" s="1"/>
  <c r="G1366" i="12" s="1"/>
  <c r="G1367" i="12" s="1"/>
  <c r="G1368" i="12" s="1"/>
  <c r="G1369" i="12" s="1"/>
  <c r="G1370" i="12" s="1"/>
  <c r="G1371" i="12" s="1"/>
  <c r="G1372" i="12" s="1"/>
  <c r="G1373" i="12" s="1"/>
  <c r="G1374" i="12" s="1"/>
  <c r="G1375" i="12" s="1"/>
  <c r="G1376" i="12" s="1"/>
  <c r="G1377" i="12" s="1"/>
  <c r="G1378" i="12" s="1"/>
  <c r="G1379" i="12" s="1"/>
  <c r="G1380" i="12" s="1"/>
  <c r="G1381" i="12" s="1"/>
  <c r="G1382" i="12" s="1"/>
  <c r="G1383" i="12" s="1"/>
  <c r="G1384" i="12" s="1"/>
  <c r="G1385" i="12" s="1"/>
  <c r="G1386" i="12" s="1"/>
  <c r="G1387" i="12" s="1"/>
  <c r="G1388" i="12" s="1"/>
  <c r="G1389" i="12" s="1"/>
  <c r="G1390" i="12" s="1"/>
  <c r="G1391" i="12" s="1"/>
  <c r="G1392" i="12" s="1"/>
  <c r="G1393" i="12" s="1"/>
  <c r="G1394" i="12" s="1"/>
  <c r="G1395" i="12" s="1"/>
  <c r="G1396" i="12" s="1"/>
  <c r="G1397" i="12" s="1"/>
  <c r="G1398" i="12" s="1"/>
  <c r="G1399" i="12" s="1"/>
  <c r="G1400" i="12" s="1"/>
  <c r="G1401" i="12" s="1"/>
  <c r="G1402" i="12" s="1"/>
  <c r="G1403" i="12" s="1"/>
  <c r="G1404" i="12" s="1"/>
  <c r="G1405" i="12" s="1"/>
  <c r="G1406" i="12" s="1"/>
  <c r="G1407" i="12" s="1"/>
  <c r="G1408" i="12" s="1"/>
  <c r="G1409" i="12" s="1"/>
  <c r="G1410" i="12" s="1"/>
  <c r="G1411" i="12" s="1"/>
  <c r="G1412" i="12" s="1"/>
  <c r="G1413" i="12" s="1"/>
  <c r="G1414" i="12" s="1"/>
  <c r="G1415" i="12" s="1"/>
  <c r="G1416" i="12" s="1"/>
  <c r="G1417" i="12" s="1"/>
  <c r="G1418" i="12" s="1"/>
  <c r="G1419" i="12" s="1"/>
  <c r="G1420" i="12" s="1"/>
  <c r="G1421" i="12" s="1"/>
  <c r="G1422" i="12" s="1"/>
  <c r="G1423" i="12" s="1"/>
  <c r="G1424" i="12" s="1"/>
  <c r="G1425" i="12" s="1"/>
  <c r="G1426" i="12" s="1"/>
  <c r="G1427" i="12" s="1"/>
  <c r="G1428" i="12" s="1"/>
  <c r="G1429" i="12" s="1"/>
  <c r="G1430" i="12" s="1"/>
  <c r="G1431" i="12" s="1"/>
  <c r="G1432" i="12" s="1"/>
  <c r="G1433" i="12" s="1"/>
  <c r="G1434" i="12" s="1"/>
  <c r="G1435" i="12" s="1"/>
  <c r="G1436" i="12" s="1"/>
  <c r="G1437" i="12" s="1"/>
  <c r="G1438" i="12" s="1"/>
  <c r="G1439" i="12" s="1"/>
  <c r="G1440" i="12" s="1"/>
  <c r="G1441" i="12" s="1"/>
  <c r="G1442" i="12" s="1"/>
  <c r="G1443" i="12" s="1"/>
  <c r="G1444" i="12" s="1"/>
  <c r="G1445" i="12" s="1"/>
  <c r="G1446" i="12" s="1"/>
  <c r="G1447" i="12" s="1"/>
  <c r="G1448" i="12" s="1"/>
  <c r="G1449" i="12" s="1"/>
  <c r="G1450" i="12" s="1"/>
  <c r="G1451" i="12" s="1"/>
  <c r="G1452" i="12" s="1"/>
  <c r="G1453" i="12" s="1"/>
  <c r="G1454" i="12" s="1"/>
  <c r="G1455" i="12" s="1"/>
  <c r="G1456" i="12" s="1"/>
  <c r="G1457" i="12" s="1"/>
  <c r="G1458" i="12" s="1"/>
  <c r="G1459" i="12" s="1"/>
  <c r="G1460" i="12" s="1"/>
  <c r="G1461" i="12" s="1"/>
  <c r="G1462" i="12" s="1"/>
  <c r="G1463" i="12" s="1"/>
  <c r="G1464" i="12" s="1"/>
  <c r="G1465" i="12" s="1"/>
  <c r="G1466" i="12" s="1"/>
  <c r="G1467" i="12" s="1"/>
  <c r="G1468" i="12" s="1"/>
  <c r="G1469" i="12" s="1"/>
  <c r="G1470" i="12" s="1"/>
  <c r="G1471" i="12" s="1"/>
  <c r="G1472" i="12" s="1"/>
  <c r="G1473" i="12" s="1"/>
  <c r="G1474" i="12" s="1"/>
  <c r="G1475" i="12" s="1"/>
  <c r="G1476" i="12" s="1"/>
  <c r="G1477" i="12" s="1"/>
  <c r="G1478" i="12" s="1"/>
  <c r="G1479" i="12" s="1"/>
  <c r="G1480" i="12" s="1"/>
  <c r="G1481" i="12" s="1"/>
  <c r="G1482" i="12" s="1"/>
  <c r="G1483" i="12" s="1"/>
  <c r="G1484" i="12" s="1"/>
  <c r="G1485" i="12" s="1"/>
  <c r="G1486" i="12" s="1"/>
  <c r="G1487" i="12" s="1"/>
  <c r="G1488" i="12" s="1"/>
  <c r="G1489" i="12" s="1"/>
  <c r="G1490" i="12" s="1"/>
  <c r="G1491" i="12" s="1"/>
  <c r="G1492" i="12" s="1"/>
  <c r="G1493" i="12" s="1"/>
  <c r="G1494" i="12" s="1"/>
  <c r="G1495" i="12" s="1"/>
  <c r="G1496" i="12" s="1"/>
  <c r="G1497" i="12" s="1"/>
  <c r="G1498" i="12" s="1"/>
  <c r="G1499" i="12" s="1"/>
  <c r="G1500" i="12" s="1"/>
  <c r="G1501" i="12" s="1"/>
  <c r="G1502" i="12" s="1"/>
  <c r="G1503" i="12" s="1"/>
  <c r="G1504" i="12" s="1"/>
  <c r="G1505" i="12" s="1"/>
  <c r="G1506" i="12" s="1"/>
  <c r="G1507" i="12" s="1"/>
  <c r="G1508" i="12" s="1"/>
  <c r="G1509" i="12" s="1"/>
  <c r="G1510" i="12" s="1"/>
  <c r="G1511" i="12" s="1"/>
  <c r="G1512" i="12" s="1"/>
  <c r="G1513" i="12" s="1"/>
  <c r="G1514" i="12" s="1"/>
  <c r="G1515" i="12" s="1"/>
  <c r="G1516" i="12" s="1"/>
  <c r="G1517" i="12" s="1"/>
  <c r="G1518" i="12" s="1"/>
  <c r="G1519" i="12" s="1"/>
  <c r="G1520" i="12" s="1"/>
  <c r="G1521" i="12" s="1"/>
  <c r="G1522" i="12" s="1"/>
  <c r="G1523" i="12" s="1"/>
  <c r="G1524" i="12" s="1"/>
  <c r="G1525" i="12" s="1"/>
  <c r="G1526" i="12" s="1"/>
  <c r="G1527" i="12" s="1"/>
  <c r="G1528" i="12" s="1"/>
  <c r="G1529" i="12" s="1"/>
  <c r="G1530" i="12" s="1"/>
  <c r="G1531" i="12" s="1"/>
  <c r="G1532" i="12" s="1"/>
  <c r="G1533" i="12" s="1"/>
  <c r="G1534" i="12" s="1"/>
  <c r="G1535" i="12" s="1"/>
  <c r="G1536" i="12" s="1"/>
  <c r="G1537" i="12" s="1"/>
  <c r="G1538" i="12" s="1"/>
  <c r="G1539" i="12" s="1"/>
  <c r="G1540" i="12" s="1"/>
  <c r="G1541" i="12" s="1"/>
  <c r="G1542" i="12" s="1"/>
  <c r="G1543" i="12" s="1"/>
  <c r="G1544" i="12" s="1"/>
  <c r="G1545" i="12" s="1"/>
  <c r="G1546" i="12" s="1"/>
  <c r="G1547" i="12" s="1"/>
  <c r="G1548" i="12" s="1"/>
  <c r="G1549" i="12" s="1"/>
  <c r="G1550" i="12" s="1"/>
  <c r="G1551" i="12" s="1"/>
  <c r="G1552" i="12" s="1"/>
  <c r="G1553" i="12" s="1"/>
  <c r="G1554" i="12" s="1"/>
  <c r="G1555" i="12" s="1"/>
  <c r="G1556" i="12" s="1"/>
  <c r="G1557" i="12" s="1"/>
  <c r="G1558" i="12" s="1"/>
  <c r="G1559" i="12" s="1"/>
  <c r="G1560" i="12" s="1"/>
  <c r="G1561" i="12" s="1"/>
  <c r="G1562" i="12" s="1"/>
  <c r="G1563" i="12" s="1"/>
  <c r="G1564" i="12" s="1"/>
  <c r="G1565" i="12" s="1"/>
  <c r="G1566" i="12" s="1"/>
  <c r="G1567" i="12" s="1"/>
  <c r="G1568" i="12" s="1"/>
  <c r="G1569" i="12" s="1"/>
  <c r="G1570" i="12" s="1"/>
  <c r="G1571" i="12" s="1"/>
  <c r="G1572" i="12" s="1"/>
  <c r="G1573" i="12" s="1"/>
  <c r="G1574" i="12" s="1"/>
  <c r="G1575" i="12" s="1"/>
  <c r="G1576" i="12" s="1"/>
  <c r="G1577" i="12" s="1"/>
  <c r="G1578" i="12" s="1"/>
  <c r="G1579" i="12" s="1"/>
  <c r="G1580" i="12" s="1"/>
  <c r="G1581" i="12" s="1"/>
  <c r="G1582" i="12" s="1"/>
  <c r="G1583" i="12" s="1"/>
  <c r="G1584" i="12" s="1"/>
  <c r="G1585" i="12" s="1"/>
  <c r="G1586" i="12" s="1"/>
  <c r="G1587" i="12" s="1"/>
  <c r="G1588" i="12" s="1"/>
  <c r="G1589" i="12" s="1"/>
  <c r="G1590" i="12" s="1"/>
  <c r="G1591" i="12" s="1"/>
  <c r="G1592" i="12" s="1"/>
  <c r="G1593" i="12" s="1"/>
  <c r="G1594" i="12" s="1"/>
  <c r="G1595" i="12" s="1"/>
  <c r="G1596" i="12" s="1"/>
  <c r="G1597" i="12" s="1"/>
  <c r="G1598" i="12" s="1"/>
  <c r="G1599" i="12" s="1"/>
  <c r="G1600" i="12" s="1"/>
  <c r="G1601" i="12" s="1"/>
  <c r="G1602" i="12" s="1"/>
  <c r="G1603" i="12" s="1"/>
  <c r="G1604" i="12" s="1"/>
  <c r="G1605" i="12" s="1"/>
  <c r="G1606" i="12" s="1"/>
  <c r="G1607" i="12" s="1"/>
  <c r="G1608" i="12" s="1"/>
  <c r="G1609" i="12" s="1"/>
  <c r="G1610" i="12" s="1"/>
  <c r="G1611" i="12" s="1"/>
  <c r="G1612" i="12" s="1"/>
  <c r="G1613" i="12" s="1"/>
  <c r="G1614" i="12" s="1"/>
  <c r="G1615" i="12" s="1"/>
  <c r="G1616" i="12" s="1"/>
  <c r="G1617" i="12" s="1"/>
  <c r="G1618" i="12" s="1"/>
  <c r="G1619" i="12" s="1"/>
  <c r="G1620" i="12" s="1"/>
  <c r="G1621" i="12" s="1"/>
  <c r="G1622" i="12" s="1"/>
  <c r="G1623" i="12" s="1"/>
  <c r="G1624" i="12" s="1"/>
  <c r="G1625" i="12" s="1"/>
  <c r="G1626" i="12" s="1"/>
  <c r="G1627" i="12" s="1"/>
  <c r="G1628" i="12" s="1"/>
  <c r="G1629" i="12" s="1"/>
  <c r="G1630" i="12" s="1"/>
  <c r="G1631" i="12" s="1"/>
  <c r="G1632" i="12" s="1"/>
  <c r="G1633" i="12" s="1"/>
  <c r="G1634" i="12" s="1"/>
  <c r="G1635" i="12" s="1"/>
  <c r="G1636" i="12" s="1"/>
  <c r="G1637" i="12" s="1"/>
  <c r="G1638" i="12" s="1"/>
  <c r="G1639" i="12" s="1"/>
  <c r="G1640" i="12" s="1"/>
  <c r="G1641" i="12" s="1"/>
  <c r="G1642" i="12" s="1"/>
  <c r="G1643" i="12" s="1"/>
  <c r="G1644" i="12" s="1"/>
  <c r="G1645" i="12" s="1"/>
  <c r="G1646" i="12" s="1"/>
  <c r="G1647" i="12" s="1"/>
  <c r="G1648" i="12" s="1"/>
  <c r="G1649" i="12" s="1"/>
  <c r="G1650" i="12" s="1"/>
  <c r="G1651" i="12" s="1"/>
  <c r="G1652" i="12" s="1"/>
  <c r="G1653" i="12" s="1"/>
  <c r="G1654" i="12" s="1"/>
  <c r="G1655" i="12" s="1"/>
  <c r="G1656" i="12" s="1"/>
  <c r="G1657" i="12" s="1"/>
  <c r="G1658" i="12" s="1"/>
  <c r="G1659" i="12" s="1"/>
  <c r="G1660" i="12" s="1"/>
  <c r="G1661" i="12" s="1"/>
  <c r="G1662" i="12" s="1"/>
  <c r="G1663" i="12" s="1"/>
  <c r="G1664" i="12" s="1"/>
  <c r="G1665" i="12" s="1"/>
  <c r="G1666" i="12" s="1"/>
  <c r="G1667" i="12" s="1"/>
  <c r="G1668" i="12" s="1"/>
  <c r="G1669" i="12" s="1"/>
  <c r="G1670" i="12" s="1"/>
  <c r="G1671" i="12" s="1"/>
  <c r="G1672" i="12" s="1"/>
  <c r="G1673" i="12" s="1"/>
  <c r="G1674" i="12" s="1"/>
  <c r="G1675" i="12" s="1"/>
  <c r="G1676" i="12" s="1"/>
  <c r="G1677" i="12" s="1"/>
  <c r="G1678" i="12" s="1"/>
  <c r="G1679" i="12" s="1"/>
  <c r="G1680" i="12" s="1"/>
  <c r="G1681" i="12" s="1"/>
  <c r="G1682" i="12" s="1"/>
  <c r="G1683" i="12" s="1"/>
  <c r="G1684" i="12" s="1"/>
  <c r="G1685" i="12" s="1"/>
  <c r="G1686" i="12" s="1"/>
  <c r="G1687" i="12" s="1"/>
  <c r="G1688" i="12" s="1"/>
  <c r="G1689" i="12" s="1"/>
  <c r="G1690" i="12" s="1"/>
  <c r="G1691" i="12" s="1"/>
  <c r="G1692" i="12" s="1"/>
  <c r="G1693" i="12" s="1"/>
  <c r="G1694" i="12" s="1"/>
  <c r="G1695" i="12" s="1"/>
  <c r="G1696" i="12" s="1"/>
  <c r="G1697" i="12" s="1"/>
  <c r="G1698" i="12" s="1"/>
  <c r="G1699" i="12" s="1"/>
  <c r="G1700" i="12" s="1"/>
  <c r="G1701" i="12" s="1"/>
  <c r="G1702" i="12" s="1"/>
  <c r="G1703" i="12" s="1"/>
  <c r="G1704" i="12" s="1"/>
  <c r="G1705" i="12" s="1"/>
  <c r="G1706" i="12" s="1"/>
  <c r="G1707" i="12" s="1"/>
  <c r="G1708" i="12" s="1"/>
  <c r="G1709" i="12" s="1"/>
  <c r="G1710" i="12" s="1"/>
  <c r="G1711" i="12" s="1"/>
  <c r="G1712" i="12" s="1"/>
  <c r="G1713" i="12" s="1"/>
  <c r="G1714" i="12" s="1"/>
  <c r="G1715" i="12" s="1"/>
  <c r="G1716" i="12" s="1"/>
  <c r="G1717" i="12" s="1"/>
  <c r="G1718" i="12" s="1"/>
  <c r="G1719" i="12" s="1"/>
  <c r="G1720" i="12" s="1"/>
  <c r="G1721" i="12" s="1"/>
  <c r="G1722" i="12" s="1"/>
  <c r="G1723" i="12" s="1"/>
  <c r="G1724" i="12" s="1"/>
  <c r="G1725" i="12" s="1"/>
  <c r="G1726" i="12" s="1"/>
  <c r="G1727" i="12" s="1"/>
  <c r="G1728" i="12" s="1"/>
  <c r="G1729" i="12" s="1"/>
  <c r="G1730" i="12" s="1"/>
  <c r="G1731" i="12" s="1"/>
  <c r="G1732" i="12" s="1"/>
  <c r="G1733" i="12" s="1"/>
  <c r="G1734" i="12" s="1"/>
  <c r="G1735" i="12" s="1"/>
  <c r="G1736" i="12" s="1"/>
  <c r="G1737" i="12" s="1"/>
  <c r="G1738" i="12" s="1"/>
  <c r="G1739" i="12" s="1"/>
  <c r="G1740" i="12" s="1"/>
  <c r="G1741" i="12" s="1"/>
  <c r="G1742" i="12" s="1"/>
  <c r="G1743" i="12" s="1"/>
  <c r="G1744" i="12" s="1"/>
  <c r="G1745" i="12" s="1"/>
  <c r="G1746" i="12" s="1"/>
  <c r="G1747" i="12" s="1"/>
  <c r="G1748" i="12" s="1"/>
  <c r="G1749" i="12" s="1"/>
  <c r="G1750" i="12" s="1"/>
  <c r="G1751" i="12" s="1"/>
  <c r="G1752" i="12" s="1"/>
  <c r="G1753" i="12" s="1"/>
  <c r="G1754" i="12" s="1"/>
  <c r="G1755" i="12" s="1"/>
  <c r="G1756" i="12" s="1"/>
  <c r="G1757" i="12" s="1"/>
  <c r="G1758" i="12" s="1"/>
  <c r="G1759" i="12" s="1"/>
  <c r="G1760" i="12" s="1"/>
  <c r="G1761" i="12" s="1"/>
  <c r="G1762" i="12" s="1"/>
  <c r="G1763" i="12" s="1"/>
  <c r="G1764" i="12" s="1"/>
  <c r="G1765" i="12" s="1"/>
  <c r="G1766" i="12" s="1"/>
  <c r="G1767" i="12" s="1"/>
  <c r="G1768" i="12" s="1"/>
  <c r="G1769" i="12" s="1"/>
  <c r="G1770" i="12" s="1"/>
  <c r="G1771" i="12" s="1"/>
  <c r="G1772" i="12" s="1"/>
  <c r="G1773" i="12" s="1"/>
  <c r="G1774" i="12" s="1"/>
  <c r="G1775" i="12" s="1"/>
  <c r="G1776" i="12" s="1"/>
  <c r="G1777" i="12" s="1"/>
  <c r="G1778" i="12" s="1"/>
  <c r="G1779" i="12" s="1"/>
  <c r="G1780" i="12" s="1"/>
  <c r="G1781" i="12" s="1"/>
  <c r="G1782" i="12" s="1"/>
  <c r="G1783" i="12" s="1"/>
  <c r="G1784" i="12" s="1"/>
  <c r="G1785" i="12" s="1"/>
  <c r="G1786" i="12" s="1"/>
  <c r="G1787" i="12" s="1"/>
  <c r="G1788" i="12" s="1"/>
  <c r="G1789" i="12" s="1"/>
  <c r="G1790" i="12" s="1"/>
  <c r="G1791" i="12" s="1"/>
  <c r="G1792" i="12" s="1"/>
  <c r="G1793" i="12" s="1"/>
  <c r="G1794" i="12" s="1"/>
  <c r="G1795" i="12" s="1"/>
  <c r="G1796" i="12" s="1"/>
  <c r="G1797" i="12" s="1"/>
  <c r="G1798" i="12" s="1"/>
  <c r="G1799" i="12" s="1"/>
  <c r="G1800" i="12" s="1"/>
  <c r="G1801" i="12" s="1"/>
  <c r="G1802" i="12" s="1"/>
  <c r="G1803" i="12" s="1"/>
  <c r="G1804" i="12" s="1"/>
  <c r="G1805" i="12" s="1"/>
  <c r="G1806" i="12" s="1"/>
  <c r="G1807" i="12" s="1"/>
  <c r="G1808" i="12" s="1"/>
  <c r="G1809" i="12" s="1"/>
  <c r="G1810" i="12" s="1"/>
  <c r="G1811" i="12" s="1"/>
  <c r="G1812" i="12" s="1"/>
  <c r="G1813" i="12" s="1"/>
  <c r="G1814" i="12" s="1"/>
  <c r="G1815" i="12" s="1"/>
  <c r="G1816" i="12" s="1"/>
  <c r="G1817" i="12" s="1"/>
  <c r="G1818" i="12" s="1"/>
  <c r="G1819" i="12" s="1"/>
  <c r="G1820" i="12" s="1"/>
</calcChain>
</file>

<file path=xl/sharedStrings.xml><?xml version="1.0" encoding="utf-8"?>
<sst xmlns="http://schemas.openxmlformats.org/spreadsheetml/2006/main" count="3615" uniqueCount="1142">
  <si>
    <t>MRD items</t>
    <phoneticPr fontId="1" type="noConversion"/>
  </si>
  <si>
    <t>W</t>
    <phoneticPr fontId="1" type="noConversion"/>
  </si>
  <si>
    <t>CI</t>
    <phoneticPr fontId="1" type="noConversion"/>
  </si>
  <si>
    <t>Jenkins Build Server preparation</t>
    <phoneticPr fontId="1" type="noConversion"/>
  </si>
  <si>
    <t xml:space="preserve">Jenkins build job creation </t>
    <phoneticPr fontId="1" type="noConversion"/>
  </si>
  <si>
    <t>Jenkins build job creation for unit test</t>
    <phoneticPr fontId="1" type="noConversion"/>
  </si>
  <si>
    <t>Artifactory Server</t>
    <phoneticPr fontId="1" type="noConversion"/>
  </si>
  <si>
    <t xml:space="preserve"> Release build server configuration</t>
    <phoneticPr fontId="1" type="noConversion"/>
  </si>
  <si>
    <t>SoftwareTesting</t>
    <phoneticPr fontId="1" type="noConversion"/>
  </si>
  <si>
    <t>Testing cases for Printer</t>
    <phoneticPr fontId="1" type="noConversion"/>
  </si>
  <si>
    <t>Testing cases for controller software</t>
    <phoneticPr fontId="1" type="noConversion"/>
  </si>
  <si>
    <t>Testing cases for print head software</t>
    <phoneticPr fontId="1" type="noConversion"/>
  </si>
  <si>
    <t>Testing cases for system performance</t>
    <phoneticPr fontId="1" type="noConversion"/>
  </si>
  <si>
    <t>Testing cases for Born Digital</t>
    <phoneticPr fontId="1" type="noConversion"/>
  </si>
  <si>
    <t>BornDigital Connect Team
/Curie BD Test cases</t>
    <phoneticPr fontId="1" type="noConversion"/>
  </si>
  <si>
    <t>Testing cases for Linux Drivers</t>
    <phoneticPr fontId="1" type="noConversion"/>
  </si>
  <si>
    <t>Testing cases for Dual Branding</t>
    <phoneticPr fontId="1" type="noConversion"/>
  </si>
  <si>
    <t>Dual Branding Requiements from Linx</t>
    <phoneticPr fontId="1" type="noConversion"/>
  </si>
  <si>
    <t>Testing cases for dual branding</t>
    <phoneticPr fontId="1" type="noConversion"/>
  </si>
  <si>
    <t>Software for Manufactory</t>
    <phoneticPr fontId="1" type="noConversion"/>
  </si>
  <si>
    <t>FCT</t>
    <phoneticPr fontId="1" type="noConversion"/>
  </si>
  <si>
    <t>EE/Plexus Test fixture</t>
    <phoneticPr fontId="1" type="noConversion"/>
  </si>
  <si>
    <t>FCT-Main Control Board software</t>
    <phoneticPr fontId="1" type="noConversion"/>
  </si>
  <si>
    <t>FCT-Main Control Board service</t>
    <phoneticPr fontId="1" type="noConversion"/>
  </si>
  <si>
    <t>FCT-Main Control Board FPGA Firmware</t>
    <phoneticPr fontId="1" type="noConversion"/>
  </si>
  <si>
    <t>FCT-Print Head board software</t>
    <phoneticPr fontId="1" type="noConversion"/>
  </si>
  <si>
    <t>FCT-Print Head board FPGA firmware</t>
    <phoneticPr fontId="1" type="noConversion"/>
  </si>
  <si>
    <t>EOL</t>
    <phoneticPr fontId="1" type="noConversion"/>
  </si>
  <si>
    <t>EE/Plant Test fixture</t>
    <phoneticPr fontId="1" type="noConversion"/>
  </si>
  <si>
    <t>EOL PC end Software</t>
    <phoneticPr fontId="1" type="noConversion"/>
  </si>
  <si>
    <t>EOL main control board software</t>
    <phoneticPr fontId="1" type="noConversion"/>
  </si>
  <si>
    <t>EOL print head board software</t>
    <phoneticPr fontId="1" type="noConversion"/>
  </si>
  <si>
    <t>Smartchip Program Station</t>
    <phoneticPr fontId="1" type="noConversion"/>
  </si>
  <si>
    <t>ME/ProgramStation fixture</t>
    <phoneticPr fontId="1" type="noConversion"/>
  </si>
  <si>
    <t>Smartchip Program Station for Ink Can</t>
    <phoneticPr fontId="1" type="noConversion"/>
  </si>
  <si>
    <t>Smartchip Program station for Print head module</t>
    <phoneticPr fontId="1" type="noConversion"/>
  </si>
  <si>
    <t>FishSage Hardware Simulator</t>
    <phoneticPr fontId="1" type="noConversion"/>
  </si>
  <si>
    <t xml:space="preserve">Fish Sage Communication </t>
    <phoneticPr fontId="1" type="noConversion"/>
  </si>
  <si>
    <t>Create xml for IM node register map and the python script to generate the IM-tree</t>
    <phoneticPr fontId="1" type="noConversion"/>
  </si>
  <si>
    <t>Communication framework between FishSage and application</t>
    <phoneticPr fontId="1" type="noConversion"/>
  </si>
  <si>
    <t>Implement the data/command communication protocol for QSPI simulator</t>
    <phoneticPr fontId="1" type="noConversion"/>
  </si>
  <si>
    <t>Implement the Printing data communication protocol for QSPI simulator</t>
    <phoneticPr fontId="1" type="noConversion"/>
  </si>
  <si>
    <t>Fish Sage businesslogic</t>
    <phoneticPr fontId="1" type="noConversion"/>
  </si>
  <si>
    <t>FPGA register and DDR memory simlator</t>
    <phoneticPr fontId="1" type="noConversion"/>
  </si>
  <si>
    <t>Implement the Interrrupt Simulator in FishSage</t>
    <phoneticPr fontId="1" type="noConversion"/>
  </si>
  <si>
    <t>XP Line setup UI</t>
    <phoneticPr fontId="1" type="noConversion"/>
  </si>
  <si>
    <t>LineSetup and printing simulator for 4 print heads</t>
    <phoneticPr fontId="1" type="noConversion"/>
  </si>
  <si>
    <t>Printing status and statistic UI for 4 print heads</t>
    <phoneticPr fontId="1" type="noConversion"/>
  </si>
  <si>
    <t>Gating and Gating Fault Simulator</t>
    <phoneticPr fontId="1" type="noConversion"/>
  </si>
  <si>
    <t>Smartchip simulator framework</t>
    <phoneticPr fontId="1" type="noConversion"/>
  </si>
  <si>
    <t>Smartchip ink Data simulator</t>
    <phoneticPr fontId="1" type="noConversion"/>
  </si>
  <si>
    <t>Smartchip print head Data simulator</t>
    <phoneticPr fontId="1" type="noConversion"/>
  </si>
  <si>
    <t>DB15 IO simulator</t>
    <phoneticPr fontId="1" type="noConversion"/>
  </si>
  <si>
    <t>4 print heads status and ink system simulator</t>
    <phoneticPr fontId="1" type="noConversion"/>
  </si>
  <si>
    <t>Linux Drivers</t>
    <phoneticPr fontId="1" type="noConversion"/>
  </si>
  <si>
    <t>QSPI Driver</t>
    <phoneticPr fontId="1" type="noConversion"/>
  </si>
  <si>
    <t>QSPI Driver With DMA mode</t>
    <phoneticPr fontId="1" type="noConversion"/>
  </si>
  <si>
    <t>SPI/Print interrupt Driver</t>
    <phoneticPr fontId="1" type="noConversion"/>
  </si>
  <si>
    <t>Customed SPI Driver</t>
    <phoneticPr fontId="1" type="noConversion"/>
  </si>
  <si>
    <t>Printer Interrupt</t>
    <phoneticPr fontId="1" type="noConversion"/>
  </si>
  <si>
    <t>Controller FPGA Program Driver</t>
    <phoneticPr fontId="1" type="noConversion"/>
  </si>
  <si>
    <t>Other Drivers</t>
    <phoneticPr fontId="1" type="noConversion"/>
  </si>
  <si>
    <t>I2C Driver</t>
    <phoneticPr fontId="1" type="noConversion"/>
  </si>
  <si>
    <t>EE check</t>
    <phoneticPr fontId="1" type="noConversion"/>
  </si>
  <si>
    <t>USB Drivers &amp; Current monitor (i2c configuration interface)</t>
    <phoneticPr fontId="1" type="noConversion"/>
  </si>
  <si>
    <t>USB to Serial port driver</t>
    <phoneticPr fontId="1" type="noConversion"/>
  </si>
  <si>
    <t>LVDS&amp; Display</t>
    <phoneticPr fontId="1" type="noConversion"/>
  </si>
  <si>
    <t>GPU Drivers</t>
    <phoneticPr fontId="1" type="noConversion"/>
  </si>
  <si>
    <t>DDR Memory Calibration</t>
    <phoneticPr fontId="1" type="noConversion"/>
  </si>
  <si>
    <t>Born Digital Drivers</t>
    <phoneticPr fontId="1" type="noConversion"/>
  </si>
  <si>
    <t>Dual Ethernet Kernel Driver</t>
    <phoneticPr fontId="1" type="noConversion"/>
  </si>
  <si>
    <t>Wifi Driver</t>
    <phoneticPr fontId="1" type="noConversion"/>
  </si>
  <si>
    <t xml:space="preserve"> Celluar Driver </t>
    <phoneticPr fontId="1" type="noConversion"/>
  </si>
  <si>
    <t>? Driver for profinet</t>
    <phoneticPr fontId="1" type="noConversion"/>
  </si>
  <si>
    <t>Secure Boot</t>
    <phoneticPr fontId="1" type="noConversion"/>
  </si>
  <si>
    <t>7.2.1</t>
    <phoneticPr fontId="1" type="noConversion"/>
  </si>
  <si>
    <t>Uboot modification</t>
    <phoneticPr fontId="1" type="noConversion"/>
  </si>
  <si>
    <t>Uboot modification for MAC address burn</t>
    <phoneticPr fontId="1" type="noConversion"/>
  </si>
  <si>
    <t>splash screen</t>
    <phoneticPr fontId="1" type="noConversion"/>
  </si>
  <si>
    <t>Uboot modification boot args</t>
    <phoneticPr fontId="1" type="noConversion"/>
  </si>
  <si>
    <t>fuse configuration</t>
    <phoneticPr fontId="1" type="noConversion"/>
  </si>
  <si>
    <t>Real time performance</t>
    <phoneticPr fontId="1" type="noConversion"/>
  </si>
  <si>
    <t>Real Time Patch</t>
    <phoneticPr fontId="1" type="noConversion"/>
  </si>
  <si>
    <t>Linux system integration</t>
    <phoneticPr fontId="1" type="noConversion"/>
  </si>
  <si>
    <t>system service</t>
    <phoneticPr fontId="1" type="noConversion"/>
  </si>
  <si>
    <t>BornDigital Connect Team</t>
    <phoneticPr fontId="1" type="noConversion"/>
  </si>
  <si>
    <t>application startup</t>
    <phoneticPr fontId="1" type="noConversion"/>
  </si>
  <si>
    <t>ethernet/wifi/celluar configuration</t>
    <phoneticPr fontId="1" type="noConversion"/>
  </si>
  <si>
    <t>SSL for born digital</t>
    <phoneticPr fontId="1" type="noConversion"/>
  </si>
  <si>
    <t>VNC Server on Dev version</t>
    <phoneticPr fontId="1" type="noConversion"/>
  </si>
  <si>
    <t>Font list</t>
    <phoneticPr fontId="1" type="noConversion"/>
  </si>
  <si>
    <t>True Type Font package</t>
    <phoneticPr fontId="1" type="noConversion"/>
  </si>
  <si>
    <t>Buildroot external layer for Dual branding</t>
    <phoneticPr fontId="1" type="noConversion"/>
  </si>
  <si>
    <t>System upgrade utilities</t>
    <phoneticPr fontId="1" type="noConversion"/>
  </si>
  <si>
    <t>Born Digital connect configuration</t>
    <phoneticPr fontId="1" type="noConversion"/>
  </si>
  <si>
    <t>Controller FPGA Design</t>
    <phoneticPr fontId="1" type="noConversion"/>
  </si>
  <si>
    <t>cmd/data QSPI communication interface&amp;protocol</t>
    <phoneticPr fontId="1" type="noConversion"/>
  </si>
  <si>
    <t>QSPI/485 communication debug interface</t>
    <phoneticPr fontId="1" type="noConversion"/>
  </si>
  <si>
    <t xml:space="preserve">cmd/data rs485 communication controller </t>
    <phoneticPr fontId="1" type="noConversion"/>
  </si>
  <si>
    <t>DD3 memory interface</t>
    <phoneticPr fontId="1" type="noConversion"/>
  </si>
  <si>
    <t>DD3 memory Arbiter</t>
    <phoneticPr fontId="1" type="noConversion"/>
  </si>
  <si>
    <t>Controller/PrintHead communication Arbiter</t>
    <phoneticPr fontId="1" type="noConversion"/>
  </si>
  <si>
    <t>PEC/Encoder processor</t>
    <phoneticPr fontId="1" type="noConversion"/>
  </si>
  <si>
    <t>image bufferring and slice manager</t>
    <phoneticPr fontId="1" type="noConversion"/>
  </si>
  <si>
    <t>QSPI image data transferring channel</t>
    <phoneticPr fontId="1" type="noConversion"/>
  </si>
  <si>
    <t>interrupt management</t>
    <phoneticPr fontId="1" type="noConversion"/>
  </si>
  <si>
    <t>SPI interface &amp; protocol</t>
    <phoneticPr fontId="1" type="noConversion"/>
  </si>
  <si>
    <t>IO configuration</t>
    <phoneticPr fontId="1" type="noConversion"/>
  </si>
  <si>
    <t>CIJ style beacon</t>
    <phoneticPr fontId="1" type="noConversion"/>
  </si>
  <si>
    <t>Density Implementation</t>
    <phoneticPr fontId="1" type="noConversion"/>
  </si>
  <si>
    <t>Print Head FPGA Design</t>
    <phoneticPr fontId="1" type="noConversion"/>
  </si>
  <si>
    <t>NIOS system framework generation</t>
    <phoneticPr fontId="1" type="noConversion"/>
  </si>
  <si>
    <t>Nios software dev environment setup</t>
    <phoneticPr fontId="1" type="noConversion"/>
  </si>
  <si>
    <t>Waveform management</t>
    <phoneticPr fontId="1" type="noConversion"/>
  </si>
  <si>
    <t>5.4.14</t>
    <phoneticPr fontId="1" type="noConversion"/>
  </si>
  <si>
    <t>PrintEngine module</t>
    <phoneticPr fontId="1" type="noConversion"/>
  </si>
  <si>
    <t>Print Engine
 Serial Number</t>
    <phoneticPr fontId="1" type="noConversion"/>
  </si>
  <si>
    <t>temperature compensation</t>
    <phoneticPr fontId="1" type="noConversion"/>
  </si>
  <si>
    <t>Image data 485 transferring channel</t>
    <phoneticPr fontId="1" type="noConversion"/>
  </si>
  <si>
    <t>cmd/data 485 transferring channel</t>
    <phoneticPr fontId="1" type="noConversion"/>
  </si>
  <si>
    <t>PEC processor</t>
    <phoneticPr fontId="1" type="noConversion"/>
  </si>
  <si>
    <t>gating logic</t>
    <phoneticPr fontId="1" type="noConversion"/>
  </si>
  <si>
    <t>smatchip logic on print head</t>
    <phoneticPr fontId="1" type="noConversion"/>
  </si>
  <si>
    <t xml:space="preserve">boot and firmware upgrade </t>
    <phoneticPr fontId="1" type="noConversion"/>
  </si>
  <si>
    <t>ink system&amp;valve control</t>
    <phoneticPr fontId="1" type="noConversion"/>
  </si>
  <si>
    <t>gyrometer data acqusition</t>
    <phoneticPr fontId="1" type="noConversion"/>
  </si>
  <si>
    <t>optical sensor data acqusition</t>
    <phoneticPr fontId="1" type="noConversion"/>
  </si>
  <si>
    <t xml:space="preserve">optical sensor data algorithm </t>
    <phoneticPr fontId="1" type="noConversion"/>
  </si>
  <si>
    <t>various hardware data collection</t>
    <phoneticPr fontId="1" type="noConversion"/>
  </si>
  <si>
    <t>Print head System testing interface</t>
    <phoneticPr fontId="1" type="noConversion"/>
  </si>
  <si>
    <t>PC-end printer head testing tool</t>
    <phoneticPr fontId="1" type="noConversion"/>
  </si>
  <si>
    <t>Controller Software</t>
    <phoneticPr fontId="1" type="noConversion"/>
  </si>
  <si>
    <t>Controller Print Engine Driver -Data/CMD QSPI</t>
    <phoneticPr fontId="1" type="noConversion"/>
  </si>
  <si>
    <t>Print Engine Driver</t>
    <phoneticPr fontId="1" type="noConversion"/>
  </si>
  <si>
    <t>Create the Hardware Register Map XML file</t>
    <phoneticPr fontId="1" type="noConversion"/>
  </si>
  <si>
    <t>QSPI interface and Sage moc transfer layer</t>
    <phoneticPr fontId="1" type="noConversion"/>
  </si>
  <si>
    <t>auto-generated hardware nodes and logic code
according to xml file (for 4 print heads)</t>
    <phoneticPr fontId="1" type="noConversion"/>
  </si>
  <si>
    <t>QSPI data/command protocol</t>
    <phoneticPr fontId="1" type="noConversion"/>
  </si>
  <si>
    <t>Controller Print Engine Driver SPI</t>
    <phoneticPr fontId="1" type="noConversion"/>
  </si>
  <si>
    <t>SPI and Sage moc transfer layer</t>
    <phoneticPr fontId="1" type="noConversion"/>
  </si>
  <si>
    <t>Controller Print Engine Driver-communication Framework</t>
    <phoneticPr fontId="1" type="noConversion"/>
  </si>
  <si>
    <t>FishSage Communication Framework</t>
    <phoneticPr fontId="1" type="noConversion"/>
  </si>
  <si>
    <t>start_status_routine for getting the hardware data</t>
    <phoneticPr fontId="1" type="noConversion"/>
  </si>
  <si>
    <t>Controller Print Engine Driver I2C</t>
    <phoneticPr fontId="1" type="noConversion"/>
  </si>
  <si>
    <t>I2C Device Driver interface (Smartchip host need this)</t>
    <phoneticPr fontId="1" type="noConversion"/>
  </si>
  <si>
    <t>5.1 5.2</t>
    <phoneticPr fontId="1" type="noConversion"/>
  </si>
  <si>
    <t>Print cycle - Interrupt Process</t>
    <phoneticPr fontId="1" type="noConversion"/>
  </si>
  <si>
    <t>Print Job /Print cycle</t>
    <phoneticPr fontId="1" type="noConversion"/>
  </si>
  <si>
    <t>Printing Interrupt Process</t>
    <phoneticPr fontId="1" type="noConversion"/>
  </si>
  <si>
    <t>Printing Interrupt Process for FishSage interface</t>
    <phoneticPr fontId="1" type="noConversion"/>
  </si>
  <si>
    <t>QSPI print data protocol and FishSage interface</t>
    <phoneticPr fontId="1" type="noConversion"/>
  </si>
  <si>
    <t>Print Complete width configure&amp;UI</t>
    <phoneticPr fontId="1" type="noConversion"/>
  </si>
  <si>
    <t>Print cycle-Queue management</t>
    <phoneticPr fontId="1" type="noConversion"/>
  </si>
  <si>
    <t>4 print head printing job queue management (consider the Gating function)</t>
    <phoneticPr fontId="1" type="noConversion"/>
  </si>
  <si>
    <t>Print cycle-Renderring Processor</t>
    <phoneticPr fontId="1" type="noConversion"/>
  </si>
  <si>
    <t>Printing Job Preview</t>
    <phoneticPr fontId="1" type="noConversion"/>
  </si>
  <si>
    <t>4.2 4.3</t>
    <phoneticPr fontId="1" type="noConversion"/>
  </si>
  <si>
    <t>renderring request to XP and get print data from Buffer</t>
    <phoneticPr fontId="1" type="noConversion"/>
  </si>
  <si>
    <t>BD</t>
    <phoneticPr fontId="1" type="noConversion"/>
  </si>
  <si>
    <t>Bussinesslogic</t>
    <phoneticPr fontId="1" type="noConversion"/>
  </si>
  <si>
    <t>Bussinesslogic Framwork</t>
    <phoneticPr fontId="1" type="noConversion"/>
  </si>
  <si>
    <t>BL-PrintHead Control &amp; Management</t>
    <phoneticPr fontId="1" type="noConversion"/>
  </si>
  <si>
    <t>print head management</t>
    <phoneticPr fontId="1" type="noConversion"/>
  </si>
  <si>
    <t>BL-Smartchip Management</t>
    <phoneticPr fontId="1" type="noConversion"/>
  </si>
  <si>
    <t>Smartchip management</t>
    <phoneticPr fontId="1" type="noConversion"/>
  </si>
  <si>
    <t>Smartchip management for Sage</t>
    <phoneticPr fontId="1" type="noConversion"/>
  </si>
  <si>
    <t xml:space="preserve">Smartchip Communication </t>
    <phoneticPr fontId="1" type="noConversion"/>
  </si>
  <si>
    <t>2.1 7.3.4</t>
    <phoneticPr fontId="1" type="noConversion"/>
  </si>
  <si>
    <t>MCB Host Smartchip Control &amp; Data</t>
    <phoneticPr fontId="1" type="noConversion"/>
  </si>
  <si>
    <t>7.3.2</t>
    <phoneticPr fontId="1" type="noConversion"/>
  </si>
  <si>
    <t>BL-Smartchip PrintHead</t>
    <phoneticPr fontId="1" type="noConversion"/>
  </si>
  <si>
    <t xml:space="preserve">print head smartchip data </t>
    <phoneticPr fontId="1" type="noConversion"/>
  </si>
  <si>
    <t>BL-Smartchip Ink level and consumption calculation</t>
    <phoneticPr fontId="1" type="noConversion"/>
  </si>
  <si>
    <t xml:space="preserve">Ink smartchip data and ink level </t>
    <phoneticPr fontId="1" type="noConversion"/>
  </si>
  <si>
    <t>Cartridge Control &amp; consumption calculation</t>
    <phoneticPr fontId="1" type="noConversion"/>
  </si>
  <si>
    <t>BL-Valve Contorl &amp; Monitor</t>
    <phoneticPr fontId="1" type="noConversion"/>
  </si>
  <si>
    <t xml:space="preserve">Valve control </t>
    <phoneticPr fontId="1" type="noConversion"/>
  </si>
  <si>
    <t xml:space="preserve">Valve Current Monitor </t>
    <phoneticPr fontId="1" type="noConversion"/>
  </si>
  <si>
    <t>BL-Beacon/Relay &amp;IO configuration</t>
    <phoneticPr fontId="1" type="noConversion"/>
  </si>
  <si>
    <t>beacon &amp; Relay control</t>
    <phoneticPr fontId="1" type="noConversion"/>
  </si>
  <si>
    <t>DB15 Connector Management &amp; Configure UI</t>
    <phoneticPr fontId="1" type="noConversion"/>
  </si>
  <si>
    <t>BL- Ink system Reservior control</t>
    <phoneticPr fontId="1" type="noConversion"/>
  </si>
  <si>
    <t xml:space="preserve">Reservior control </t>
    <phoneticPr fontId="1" type="noConversion"/>
  </si>
  <si>
    <t>5.5.6</t>
    <phoneticPr fontId="1" type="noConversion"/>
  </si>
  <si>
    <t>BL-Diagnostic &amp; Engineering Log</t>
    <phoneticPr fontId="1" type="noConversion"/>
  </si>
  <si>
    <t>Diagnostic and Engineering Log bussinesslogic</t>
    <phoneticPr fontId="1" type="noConversion"/>
  </si>
  <si>
    <t>5.5.7 5.5.8</t>
    <phoneticPr fontId="1" type="noConversion"/>
  </si>
  <si>
    <t>BL-Jet start/stop control</t>
    <phoneticPr fontId="1" type="noConversion"/>
  </si>
  <si>
    <t>business_logic_jet_start_stop_control</t>
    <phoneticPr fontId="1" type="noConversion"/>
  </si>
  <si>
    <t>wearable parts life control</t>
    <phoneticPr fontId="1" type="noConversion"/>
  </si>
  <si>
    <t>DateTime Setter</t>
    <phoneticPr fontId="1" type="noConversion"/>
  </si>
  <si>
    <t>Fan Control</t>
    <phoneticPr fontId="1" type="noConversion"/>
  </si>
  <si>
    <t>BL-Gyrometer Setting and Control</t>
    <phoneticPr fontId="1" type="noConversion"/>
  </si>
  <si>
    <t>Gyrometer businesslogic &amp; warning</t>
    <phoneticPr fontId="1" type="noConversion"/>
  </si>
  <si>
    <t>BL-optical reclaiming sensor</t>
    <phoneticPr fontId="1" type="noConversion"/>
  </si>
  <si>
    <t>Reclaiming Sensor Businesslogic</t>
    <phoneticPr fontId="1" type="noConversion"/>
  </si>
  <si>
    <t>Hardware self test</t>
    <phoneticPr fontId="1" type="noConversion"/>
  </si>
  <si>
    <t>Print Head Hardware self test</t>
    <phoneticPr fontId="1" type="noConversion"/>
  </si>
  <si>
    <t>BL-OEE &amp; Printer Avalibility</t>
    <phoneticPr fontId="1" type="noConversion"/>
  </si>
  <si>
    <t>ij_availability_control (OEE is based on this)</t>
    <phoneticPr fontId="1" type="noConversion"/>
  </si>
  <si>
    <t>OEE UI pages for each print head</t>
    <phoneticPr fontId="1" type="noConversion"/>
  </si>
  <si>
    <t>BL-Printer Statistic</t>
    <phoneticPr fontId="1" type="noConversion"/>
  </si>
  <si>
    <t>Performance Statistic Logic</t>
    <phoneticPr fontId="1" type="noConversion"/>
  </si>
  <si>
    <t>cij_printed_drops_control</t>
    <phoneticPr fontId="1" type="noConversion"/>
  </si>
  <si>
    <t>BL- Engineering tools</t>
    <phoneticPr fontId="1" type="noConversion"/>
  </si>
  <si>
    <t>IM persistance control</t>
    <phoneticPr fontId="1" type="noConversion"/>
  </si>
  <si>
    <t>MCB FPGA Register Accessor</t>
    <phoneticPr fontId="1" type="noConversion"/>
  </si>
  <si>
    <t>Memory Leak Monitor</t>
    <phoneticPr fontId="1" type="noConversion"/>
  </si>
  <si>
    <t>Crash dump monitor</t>
    <phoneticPr fontId="1" type="noConversion"/>
  </si>
  <si>
    <t>BL-Hardware Healthy monitor</t>
    <phoneticPr fontId="1" type="noConversion"/>
  </si>
  <si>
    <t>No code No run</t>
    <phoneticPr fontId="1" type="noConversion"/>
  </si>
  <si>
    <t>temperature sensor data updater</t>
    <phoneticPr fontId="1" type="noConversion"/>
  </si>
  <si>
    <t>usb_overcurrent_monitor</t>
    <phoneticPr fontId="1" type="noConversion"/>
  </si>
  <si>
    <t>Power voltage monitor</t>
    <phoneticPr fontId="1" type="noConversion"/>
  </si>
  <si>
    <t>BL-BornDigital support</t>
    <phoneticPr fontId="1" type="noConversion"/>
  </si>
  <si>
    <t>VRS Enable/Disable</t>
    <phoneticPr fontId="1" type="noConversion"/>
  </si>
  <si>
    <t>Configuration UI&amp; ETH Bussinesslogic</t>
    <phoneticPr fontId="1" type="noConversion"/>
  </si>
  <si>
    <t>BL-LRT implementation</t>
    <phoneticPr fontId="1" type="noConversion"/>
  </si>
  <si>
    <t xml:space="preserve">LRT implementation </t>
    <phoneticPr fontId="1" type="noConversion"/>
  </si>
  <si>
    <t>BL-Power failure Process</t>
    <phoneticPr fontId="1" type="noConversion"/>
  </si>
  <si>
    <t>Power failure Process</t>
    <phoneticPr fontId="1" type="noConversion"/>
  </si>
  <si>
    <t>Misllenous UI page</t>
    <phoneticPr fontId="1" type="noConversion"/>
  </si>
  <si>
    <t>Consumable Plugin for each print head and ink smartchip</t>
    <phoneticPr fontId="1" type="noConversion"/>
  </si>
  <si>
    <t>2.3 5.4</t>
    <phoneticPr fontId="1" type="noConversion"/>
  </si>
  <si>
    <t>OEE Page in Performance Tool(Data for VRS)</t>
    <phoneticPr fontId="1" type="noConversion"/>
  </si>
  <si>
    <t xml:space="preserve"> Device usage statistics</t>
    <phoneticPr fontId="1" type="noConversion"/>
  </si>
  <si>
    <t>8.3.4~8.3.5</t>
    <phoneticPr fontId="1" type="noConversion"/>
  </si>
  <si>
    <t>Old Claritconfig file parse and importing</t>
    <phoneticPr fontId="1" type="noConversion"/>
  </si>
  <si>
    <t>Communication UI Page</t>
    <phoneticPr fontId="1" type="noConversion"/>
  </si>
  <si>
    <t>Printer Settings UI</t>
    <phoneticPr fontId="1" type="noConversion"/>
  </si>
  <si>
    <t>Printer Settings UI-Printer control</t>
    <phoneticPr fontId="1" type="noConversion"/>
  </si>
  <si>
    <t>Printer Settings UI-system info</t>
    <phoneticPr fontId="1" type="noConversion"/>
  </si>
  <si>
    <t>Printer Settings UI-job select</t>
    <phoneticPr fontId="1" type="noConversion"/>
  </si>
  <si>
    <t>Maintenance UI</t>
    <phoneticPr fontId="1" type="noConversion"/>
  </si>
  <si>
    <t>Maintenance -gyrometer calibration</t>
    <phoneticPr fontId="1" type="noConversion"/>
  </si>
  <si>
    <t>7.18.2</t>
    <phoneticPr fontId="1" type="noConversion"/>
  </si>
  <si>
    <t>Maintenance -micro purge</t>
    <phoneticPr fontId="1" type="noConversion"/>
  </si>
  <si>
    <t>Maintenance -priming</t>
    <phoneticPr fontId="1" type="noConversion"/>
  </si>
  <si>
    <t>Maintenance -air knife blow</t>
    <phoneticPr fontId="1" type="noConversion"/>
  </si>
  <si>
    <t>Maintenance -service instruction</t>
    <phoneticPr fontId="1" type="noConversion"/>
  </si>
  <si>
    <t>Maintenance -service record entry</t>
    <phoneticPr fontId="1" type="noConversion"/>
  </si>
  <si>
    <t xml:space="preserve"> Maintenance -possible wearable parts</t>
    <phoneticPr fontId="1" type="noConversion"/>
  </si>
  <si>
    <t xml:space="preserve"> Maintenance -various video</t>
    <phoneticPr fontId="1" type="noConversion"/>
  </si>
  <si>
    <t>7.7.1 8.5</t>
    <phoneticPr fontId="1" type="noConversion"/>
  </si>
  <si>
    <t>Diagnostic Screen UI</t>
    <phoneticPr fontId="1" type="noConversion"/>
  </si>
  <si>
    <t>Diagnostic Screen for print head &amp; ink system controller</t>
    <phoneticPr fontId="1" type="noConversion"/>
  </si>
  <si>
    <t>Diagnostic Screen for print head &amp; ink system</t>
    <phoneticPr fontId="1" type="noConversion"/>
  </si>
  <si>
    <t>Diagnostic Data</t>
    <phoneticPr fontId="1" type="noConversion"/>
  </si>
  <si>
    <t>Diagnostic Screen for Sequence</t>
    <phoneticPr fontId="1" type="noConversion"/>
  </si>
  <si>
    <t>Diagnostic Screen for IO (PEC/Encoder)</t>
    <phoneticPr fontId="1" type="noConversion"/>
  </si>
  <si>
    <t>Diagnostic Screen for Valve</t>
    <phoneticPr fontId="1" type="noConversion"/>
  </si>
  <si>
    <t>Diagnostic Screen for temperature</t>
    <phoneticPr fontId="1" type="noConversion"/>
  </si>
  <si>
    <t>Installation Wizard</t>
    <phoneticPr fontId="1" type="noConversion"/>
  </si>
  <si>
    <t>Engineering UI</t>
    <phoneticPr fontId="1" type="noConversion"/>
  </si>
  <si>
    <t>Engineering UI page</t>
    <phoneticPr fontId="1" type="noConversion"/>
  </si>
  <si>
    <t>7.11.2
8.5.5.4</t>
    <phoneticPr fontId="1" type="noConversion"/>
  </si>
  <si>
    <t>Preventative maintenance</t>
  </si>
  <si>
    <t>Preventative maintenance page&amp;logic</t>
    <phoneticPr fontId="1" type="noConversion"/>
  </si>
  <si>
    <t>OPC-UA/Profinet Ethernet IP tools</t>
    <phoneticPr fontId="1" type="noConversion"/>
  </si>
  <si>
    <t>Scan2Run</t>
    <phoneticPr fontId="1" type="noConversion"/>
  </si>
  <si>
    <t>Include Profinet, Ethernet IP tools</t>
    <phoneticPr fontId="1" type="noConversion"/>
  </si>
  <si>
    <t>XP</t>
    <phoneticPr fontId="1" type="noConversion"/>
  </si>
  <si>
    <t>OPC UA server</t>
    <phoneticPr fontId="1" type="noConversion"/>
  </si>
  <si>
    <t>5.4.4 5.5.8</t>
    <phoneticPr fontId="1" type="noConversion"/>
  </si>
  <si>
    <t>Printer status state machine</t>
    <phoneticPr fontId="1" type="noConversion"/>
  </si>
  <si>
    <t>Warning&amp; Alarms Framework</t>
    <phoneticPr fontId="1" type="noConversion"/>
  </si>
  <si>
    <t>persistantdatastorage on SPI FRAM (VRS also related)</t>
    <phoneticPr fontId="1" type="noConversion"/>
  </si>
  <si>
    <t>Sequence Management</t>
    <phoneticPr fontId="1" type="noConversion"/>
  </si>
  <si>
    <t>8.3.3 7.9.4</t>
    <phoneticPr fontId="1" type="noConversion"/>
  </si>
  <si>
    <t>LineSetup backend logic</t>
    <phoneticPr fontId="1" type="noConversion"/>
  </si>
  <si>
    <t>Installation Wizard APP Framework, UI, backend logic</t>
    <phoneticPr fontId="1" type="noConversion"/>
  </si>
  <si>
    <t>System ConfigManager</t>
    <phoneticPr fontId="1" type="noConversion"/>
  </si>
  <si>
    <t>Smatchip Framework</t>
    <phoneticPr fontId="1" type="noConversion"/>
  </si>
  <si>
    <t>VRS Data dictionary</t>
    <phoneticPr fontId="1" type="noConversion"/>
  </si>
  <si>
    <t>WFC, Rapid Recover, BriteWatch</t>
    <phoneticPr fontId="1" type="noConversion"/>
  </si>
  <si>
    <t>test printing pattern</t>
    <phoneticPr fontId="1" type="noConversion"/>
  </si>
  <si>
    <t>Index</t>
    <phoneticPr fontId="1" type="noConversion"/>
  </si>
  <si>
    <t>Software Related</t>
    <phoneticPr fontId="1" type="noConversion"/>
  </si>
  <si>
    <t>XP Related</t>
    <phoneticPr fontId="1" type="noConversion"/>
  </si>
  <si>
    <t>Product Code</t>
    <phoneticPr fontId="1" type="noConversion"/>
  </si>
  <si>
    <t>Born Digital</t>
    <phoneticPr fontId="1" type="noConversion"/>
  </si>
  <si>
    <t>Dual Branding</t>
    <phoneticPr fontId="1" type="noConversion"/>
  </si>
  <si>
    <t>Question</t>
    <phoneticPr fontId="1" type="noConversion"/>
  </si>
  <si>
    <t xml:space="preserve">8.5.2.	As an Operator or Maintainer I expect when Fault and Warning Conditions are present that I may call up additional information as to the nature of the condition that will also provide possible corrective actions, in ranked potential order based on the readings from the printer’s internal sensors. </t>
  </si>
  <si>
    <t>Software Features/Tasks</t>
    <phoneticPr fontId="1" type="noConversion"/>
  </si>
  <si>
    <t>1.	Marketing Assessment</t>
    <phoneticPr fontId="1" type="noConversion"/>
  </si>
  <si>
    <t>1.1.	General Market Overview</t>
    <phoneticPr fontId="1" type="noConversion"/>
  </si>
  <si>
    <t>1.2.	Market Segmentation</t>
    <phoneticPr fontId="1" type="noConversion"/>
  </si>
  <si>
    <t>1.3.	Positioning/Strategy</t>
    <phoneticPr fontId="1" type="noConversion"/>
  </si>
  <si>
    <t>Y</t>
  </si>
  <si>
    <t>N</t>
  </si>
  <si>
    <t>7.1.1</t>
  </si>
  <si>
    <r>
      <t xml:space="preserve">•	Create a new, LCM printer that delivers the Uptime Advantage associated with the current 2300 series, while delivering the capability to manage upto four high-resolution printing heads
•	This product is intended to be based on the </t>
    </r>
    <r>
      <rPr>
        <b/>
        <sz val="11"/>
        <color theme="1"/>
        <rFont val="等线"/>
        <family val="3"/>
        <charset val="134"/>
        <scheme val="minor"/>
      </rPr>
      <t xml:space="preserve">Cross-Platform (XP) SIMPLICITY Interface </t>
    </r>
    <r>
      <rPr>
        <sz val="11"/>
        <color theme="1"/>
        <rFont val="等线"/>
        <family val="2"/>
        <scheme val="minor"/>
      </rPr>
      <t xml:space="preserve">
•	This product should enable customers to run longer than the competition before requiring preventative maintenance or experiencing code quality degradation
•	This product should enable customers to create, edit, and manage code templates directly at the printer using a </t>
    </r>
    <r>
      <rPr>
        <b/>
        <sz val="11"/>
        <color theme="1"/>
        <rFont val="等线"/>
        <family val="3"/>
        <charset val="134"/>
        <scheme val="minor"/>
      </rPr>
      <t xml:space="preserve">touch-screen interface </t>
    </r>
    <phoneticPr fontId="1" type="noConversion"/>
  </si>
  <si>
    <t>XP
Touch Screen driver</t>
    <phoneticPr fontId="1" type="noConversion"/>
  </si>
  <si>
    <t>1.4.	Competitive Assessment</t>
    <phoneticPr fontId="1" type="noConversion"/>
  </si>
  <si>
    <t>1.5.	Cost Target (Validated at after Screen)</t>
    <phoneticPr fontId="1" type="noConversion"/>
  </si>
  <si>
    <t xml:space="preserve">1.5.1.	The Print Head shall cost no more than $1992
1.5.2.	A Controller shall cost no more than $588 </t>
    <phoneticPr fontId="1" type="noConversion"/>
  </si>
  <si>
    <t>2.	The Wins</t>
    <phoneticPr fontId="1" type="noConversion"/>
  </si>
  <si>
    <t>2.1.	Multi-head control enabling consistent, correctly applied 
codes for each job (powered by SIMPLICITY)</t>
    <phoneticPr fontId="1" type="noConversion"/>
  </si>
  <si>
    <t>•	Ability to control, edit and manage code templates across upto four printing heads which is ideal for applications requiring multiple surfaces of the box to be coded or higher levels of case decoration</t>
    <phoneticPr fontId="1" type="noConversion"/>
  </si>
  <si>
    <t>7.4.3 (LineSetup)
7.4.6 (OEE)</t>
  </si>
  <si>
    <t>•	Customer will manage one UI all connected print heads, consolidating OEE, Ink Management, Fault Notification, and Line Setup to a single touch-point</t>
    <phoneticPr fontId="1" type="noConversion"/>
  </si>
  <si>
    <t>OEE
Smartchip management
Warning&amp;alarms
LineSetup
Touch screen driver</t>
    <phoneticPr fontId="1" type="noConversion"/>
  </si>
  <si>
    <t xml:space="preserve">2.2.	Improved serviceability, delivering higher quality codes for a longer duration before preventative
 maintenance is required </t>
    <phoneticPr fontId="1" type="noConversion"/>
  </si>
  <si>
    <t xml:space="preserve">•	Enhanced capability to automatically clean printing surface to ensure consistent code quality and removal of settling debris which impacts results in the appearance of a poor print result </t>
    <phoneticPr fontId="1" type="noConversion"/>
  </si>
  <si>
    <t>•	Addition of sensors which trigger a notification to customer when print quality is impacted (box strike, consistent line drop-out, excessive throw distance) which may self-resolve or trigger a line stoppage</t>
    <phoneticPr fontId="1" type="noConversion"/>
  </si>
  <si>
    <t xml:space="preserve">•	Addition of modular wear parts that enable an enhanced level of self-maintenance capability for low-utilization customers and enable VJ onsite technicians to complete printer maintenance faster (i.e. ink collection cups, filters, ect.) </t>
    <phoneticPr fontId="1" type="noConversion"/>
  </si>
  <si>
    <t>•	Maintenance advisor which suggests and tracks completion of maintenance intervals</t>
    <phoneticPr fontId="1" type="noConversion"/>
  </si>
  <si>
    <t>•	Ability to recover from unplanned downtime (break-fix repair situation) and resume current job in less than 30 minutes</t>
    <phoneticPr fontId="1" type="noConversion"/>
  </si>
  <si>
    <t>2.3.	Improved digital functionality to meet the evolving demands of the market and our customers</t>
    <phoneticPr fontId="1" type="noConversion"/>
  </si>
  <si>
    <t>8.1.6</t>
  </si>
  <si>
    <t>•	Ability to control, edit and manage code templates remote from the printer, over web-browser using IP address (Web Browser UI)</t>
  </si>
  <si>
    <t>BornDigital
Web Server</t>
    <phoneticPr fontId="1" type="noConversion"/>
  </si>
  <si>
    <t>8.1.2</t>
  </si>
  <si>
    <t>•	Dual-ethernet ports for improved communications with PLC and plant networks</t>
  </si>
  <si>
    <t>Dual Ethernet Driver
EtherNet Configuration</t>
    <phoneticPr fontId="1" type="noConversion"/>
  </si>
  <si>
    <t>•	Profinet, Ethernet IP, and an internal OPC UA server</t>
    <phoneticPr fontId="1" type="noConversion"/>
  </si>
  <si>
    <t>Product Code Configuration?
EtherNet Configuration</t>
    <phoneticPr fontId="1" type="noConversion"/>
  </si>
  <si>
    <t>8.1.3</t>
  </si>
  <si>
    <t>•	Onboard Wifi and compatibility with VRS to track OEE availability of the printer</t>
  </si>
  <si>
    <t>WIFI Configuration? On BornDigital Networkmanager
WIFI Driver
OEE plugin
VRS</t>
    <phoneticPr fontId="1" type="noConversion"/>
  </si>
  <si>
    <t>8.1.4</t>
  </si>
  <si>
    <t>•	Native ability to connect with the Videojet Connect Cloud via Cellular connectivity</t>
  </si>
  <si>
    <t>Cellular Driver
Cellular Configuration On BornDigital Networkmanager
Connect priority logic for Videojet Connect</t>
    <phoneticPr fontId="1" type="noConversion"/>
  </si>
  <si>
    <t>4.	Printhead Specifications</t>
    <phoneticPr fontId="1" type="noConversion"/>
  </si>
  <si>
    <t>Print Head – the piece of equipment Videojet will sell to the customer which will include the Print Engine and Ink System
Print Engine – the hardware component that is integrated within the Print Head that performs the actual printing operation</t>
    <phoneticPr fontId="1" type="noConversion"/>
  </si>
  <si>
    <t>4.1.	Print engine should enable a printing height no less than 70mm (2.7 in.)</t>
    <phoneticPr fontId="1" type="noConversion"/>
  </si>
  <si>
    <t>renderring requirements,(XP)
Product code image process
FPGA image data Process</t>
    <phoneticPr fontId="1" type="noConversion"/>
  </si>
  <si>
    <t xml:space="preserve">4.2.	Print engine should enable a resolution no less than 180dpi </t>
    <phoneticPr fontId="1" type="noConversion"/>
  </si>
  <si>
    <t xml:space="preserve">renderring requirements,(XP)
Product code image process
FPGA image data </t>
    <phoneticPr fontId="1" type="noConversion"/>
  </si>
  <si>
    <t>4.3.	Print engine should offer upto 6 gray levels enabling appearance of higher resolution print</t>
    <phoneticPr fontId="1" type="noConversion"/>
  </si>
  <si>
    <t>renderring requirements,(XP)
Product code image process
FPGA image data</t>
    <phoneticPr fontId="1" type="noConversion"/>
  </si>
  <si>
    <t>4.4.	Print head should enable horizontal and angled printing as standard (30 deg. In either direction)</t>
    <phoneticPr fontId="1" type="noConversion"/>
  </si>
  <si>
    <t>Angle and orientation monitor &amp;UI plugin
gyrometer sensor control (FPGA ? NIOS?)
Ink system control ?</t>
    <phoneticPr fontId="1" type="noConversion"/>
  </si>
  <si>
    <t>4.4.1.	For printing when installed on incline / decline conveyors</t>
    <phoneticPr fontId="1" type="noConversion"/>
  </si>
  <si>
    <t>9.4.1</t>
  </si>
  <si>
    <t>4.5.	Printing down should be offered as an option</t>
    <phoneticPr fontId="1" type="noConversion"/>
  </si>
  <si>
    <t>4.6.	Throw distance should enable printing of text and barcodes upto 5 mm</t>
    <phoneticPr fontId="1" type="noConversion"/>
  </si>
  <si>
    <t xml:space="preserve">5.	Performance </t>
    <phoneticPr fontId="1" type="noConversion"/>
  </si>
  <si>
    <t xml:space="preserve">*the below requirements meet the specifications of the 2300 series printer and are widely acceptable performance criteria that should be sustained with our forthcoming development </t>
    <phoneticPr fontId="1" type="noConversion"/>
  </si>
  <si>
    <t xml:space="preserve">5.1.	Capable of printing 100 codes/min </t>
    <phoneticPr fontId="1" type="noConversion"/>
  </si>
  <si>
    <t>renderring requirements
Product code image process
FPGA printing Interrupt Management</t>
    <phoneticPr fontId="1" type="noConversion"/>
  </si>
  <si>
    <t xml:space="preserve">5.2.	Capable of printing at 0.3 to 66 meters/min (1.0 to 216 feet/min) </t>
    <phoneticPr fontId="1" type="noConversion"/>
  </si>
  <si>
    <t>Product code image process
LineSetup
FPGA Linesetup module</t>
    <phoneticPr fontId="1" type="noConversion"/>
  </si>
  <si>
    <t>7.6.3</t>
  </si>
  <si>
    <t>5.2.1.	With adjustments to print density if required</t>
    <phoneticPr fontId="1" type="noConversion"/>
  </si>
  <si>
    <t>renderring requirements
Product code image process
FPGA image data</t>
    <phoneticPr fontId="1" type="noConversion"/>
  </si>
  <si>
    <t>5.3.	Capable of printing alphanumeric text at speeds up to 132 meters/min (433 ft/min)</t>
  </si>
  <si>
    <t>5.4.	 Minimum information available from connected devices</t>
    <phoneticPr fontId="1" type="noConversion"/>
  </si>
  <si>
    <t>7.6.2</t>
  </si>
  <si>
    <t>5.4.1.	Info on remaining ink level</t>
  </si>
  <si>
    <t>Diagnostic Screen
Smartchip logic 
FPGA Smartchip 
ink consume logic</t>
    <phoneticPr fontId="1" type="noConversion"/>
  </si>
  <si>
    <t>7.4.10</t>
  </si>
  <si>
    <t>5.4.2.	OEE Availability of device</t>
    <phoneticPr fontId="1" type="noConversion"/>
  </si>
  <si>
    <t>OEE plugin  ? For 4 print head?</t>
    <phoneticPr fontId="1" type="noConversion"/>
  </si>
  <si>
    <t>7.4.15</t>
  </si>
  <si>
    <t>5.4.3.	Device usage statistics (time in various run states (e.g. On, ready, printing – technology dependent), num of products, num of printers, etc)</t>
  </si>
  <si>
    <t>Statistics screen and logic</t>
    <phoneticPr fontId="1" type="noConversion"/>
  </si>
  <si>
    <t>need think details</t>
    <phoneticPr fontId="1" type="noConversion"/>
  </si>
  <si>
    <t>7.4.2.5</t>
  </si>
  <si>
    <t>5.4.4.	Printer Status – Shutdown/Offline/Running</t>
  </si>
  <si>
    <t xml:space="preserve">Printer Status State machine </t>
    <phoneticPr fontId="1" type="noConversion"/>
  </si>
  <si>
    <t>7.6.10</t>
  </si>
  <si>
    <t>5.4.5.	Incrementing Counter to indicate total number of prints</t>
  </si>
  <si>
    <t>Print count and statics
PersistantStorage</t>
    <phoneticPr fontId="1" type="noConversion"/>
  </si>
  <si>
    <t>4 print head</t>
    <phoneticPr fontId="1" type="noConversion"/>
  </si>
  <si>
    <t>7.6.11</t>
  </si>
  <si>
    <t>5.4.6.	Incrementing Counter to indicate number of prints in the batch (if batch counting is supported on the printer platform)</t>
  </si>
  <si>
    <t>Print count and statics batch
PersistantStorage</t>
    <phoneticPr fontId="1" type="noConversion"/>
  </si>
  <si>
    <t>7.4.2.8</t>
  </si>
  <si>
    <t>5.4.7.	Job Currently Printing</t>
    <phoneticPr fontId="1" type="noConversion"/>
  </si>
  <si>
    <t>Job manager
PersistantStorage</t>
    <phoneticPr fontId="1" type="noConversion"/>
  </si>
  <si>
    <t>7.4.2.6</t>
  </si>
  <si>
    <t>5.4.8.	Number of Faults</t>
    <phoneticPr fontId="1" type="noConversion"/>
  </si>
  <si>
    <t>Warning Alarms
Status Bar</t>
    <phoneticPr fontId="1" type="noConversion"/>
  </si>
  <si>
    <t>5.4.9.	Highest Priority Fault ID</t>
    <phoneticPr fontId="1" type="noConversion"/>
  </si>
  <si>
    <t>5.4.10.	Number of Warnings</t>
    <phoneticPr fontId="1" type="noConversion"/>
  </si>
  <si>
    <t>5.4.11.	Highest Priority Warning ID</t>
    <phoneticPr fontId="1" type="noConversion"/>
  </si>
  <si>
    <t>7.4.2.4</t>
  </si>
  <si>
    <t>5.4.12.	Adjustment Value From Adjustment Screens</t>
    <phoneticPr fontId="1" type="noConversion"/>
  </si>
  <si>
    <t>5.4.12.1.	X Position
5.4.12.2.	Y Position
5.4.12.3.	Rotation
5.4.12.4.	X Scale
5.4.12.5.	Y Scale
5.4.12.6.	Print Density Setting</t>
    <phoneticPr fontId="1" type="noConversion"/>
  </si>
  <si>
    <t>Renderring requirements
Density implmentation</t>
    <phoneticPr fontId="1" type="noConversion"/>
  </si>
  <si>
    <t>7.4.2.7</t>
  </si>
  <si>
    <t>5.4.13.	Set of 4 Performance metrics seen on home page – User Selectable</t>
    <phoneticPr fontId="1" type="noConversion"/>
  </si>
  <si>
    <t>metrics configuration,  available list ?</t>
    <phoneticPr fontId="1" type="noConversion"/>
  </si>
  <si>
    <t>7.4.3.2</t>
  </si>
  <si>
    <t>5.4.14.	Installed print engine Serial Number</t>
    <phoneticPr fontId="1" type="noConversion"/>
  </si>
  <si>
    <t>Printer Information Screen
FPGA Print Engine Control/smartchip?</t>
    <phoneticPr fontId="1" type="noConversion"/>
  </si>
  <si>
    <t>5.5.	Minimum Functional capabilities of connection</t>
    <phoneticPr fontId="1" type="noConversion"/>
  </si>
  <si>
    <t>8.1.9.1</t>
  </si>
  <si>
    <t>5.5.1.	The following capabilities must be cloud-enabled (i.e. these functions are able to be executed based on directions given from cloud software</t>
  </si>
  <si>
    <t>7.4.21</t>
  </si>
  <si>
    <t>5.5.2.	OTA firmware upgrades</t>
  </si>
  <si>
    <t>WIFI/Ethernet/Celluar
System upgrade app logic
System upgrade(bsp)</t>
    <phoneticPr fontId="1" type="noConversion"/>
  </si>
  <si>
    <t>Y</t>
    <phoneticPr fontId="1" type="noConversion"/>
  </si>
  <si>
    <t>7.6.14</t>
  </si>
  <si>
    <t>5.5.3.	In no event, should an upgrade create an unplanned downtime or non-printing event, ie. The system can push down the upgrade, but the user must accept before processing so it can be scheduled appropriately.</t>
  </si>
  <si>
    <t>Scheduled upgrade (XP)
System upgrade</t>
    <phoneticPr fontId="1" type="noConversion"/>
  </si>
  <si>
    <t>5.5.4.	Design for Service – ability to see and manipulate systems which do not require parts replacements (to support VRS site avoidance operations)</t>
  </si>
  <si>
    <t xml:space="preserve">VRS </t>
    <phoneticPr fontId="1" type="noConversion"/>
  </si>
  <si>
    <t>8.1.19/8.2..1</t>
  </si>
  <si>
    <t>5.5.5.	The following capabilities are only required to be  available from on-printer OPC-UA, Industrial protocols (Ethernet/IP, Profinet), and proprietary VJ protocols (eg. ZBC, ESI, Ultimate, etc)</t>
    <phoneticPr fontId="1" type="noConversion"/>
  </si>
  <si>
    <t>WIFI/Ethernet/Celluar Drivers
Various Protocols(XP)</t>
    <phoneticPr fontId="1" type="noConversion"/>
  </si>
  <si>
    <t>8.1.19.1</t>
  </si>
  <si>
    <t>5.5.6.	Activation and recovery of engineering logs</t>
    <phoneticPr fontId="1" type="noConversion"/>
  </si>
  <si>
    <t>VRS engineering log Control (XP)
Engineering log</t>
    <phoneticPr fontId="1" type="noConversion"/>
  </si>
  <si>
    <t>8.1.19.2</t>
  </si>
  <si>
    <t>5.5.7.	Start/Stop the technology</t>
    <phoneticPr fontId="1" type="noConversion"/>
  </si>
  <si>
    <t>Start/Stop Control logic
Printer Status state machine
VRS</t>
    <phoneticPr fontId="1" type="noConversion"/>
  </si>
  <si>
    <t>8.1.19.3</t>
  </si>
  <si>
    <t>5.5.8.	Start/Stop Print</t>
    <phoneticPr fontId="1" type="noConversion"/>
  </si>
  <si>
    <t>Printing Control logic
Printer Status state machine
VRS</t>
    <phoneticPr fontId="1" type="noConversion"/>
  </si>
  <si>
    <t>8.1.19.4</t>
  </si>
  <si>
    <t>5.5.9.	Clear all Alarms</t>
    <phoneticPr fontId="1" type="noConversion"/>
  </si>
  <si>
    <t>Warning Alarms
VRS</t>
    <phoneticPr fontId="1" type="noConversion"/>
  </si>
  <si>
    <t>8.1.19.5</t>
  </si>
  <si>
    <t>5.5.10.	Clear specific Alarm ID</t>
    <phoneticPr fontId="1" type="noConversion"/>
  </si>
  <si>
    <t>8.1.19.6</t>
  </si>
  <si>
    <t>5.5.11.	Adjustment Value from Adjustment Screens</t>
    <phoneticPr fontId="1" type="noConversion"/>
  </si>
  <si>
    <t>5.5.11.1.	X Position
5.5.11.2.	Y Position
5.5.11.3.	Rotation
5.5.11.4.	X Scale
5.5.11.5.	Y Scale
5.5.11.6.	Print Density Setting</t>
    <phoneticPr fontId="1" type="noConversion"/>
  </si>
  <si>
    <t>Quick update screen
VRS</t>
    <phoneticPr fontId="1" type="noConversion"/>
  </si>
  <si>
    <t>8.1.19.7</t>
  </si>
  <si>
    <t>5.5.12.	Select a Job for printing</t>
    <phoneticPr fontId="1" type="noConversion"/>
  </si>
  <si>
    <t>Protocol ZBC..
VRS</t>
    <phoneticPr fontId="1" type="noConversion"/>
  </si>
  <si>
    <t>8.1.19.8</t>
  </si>
  <si>
    <t>5.5.13.	Select a Line Setup for Printing</t>
    <phoneticPr fontId="1" type="noConversion"/>
  </si>
  <si>
    <t>8.1.19.9</t>
  </si>
  <si>
    <t>5.5.14.	Set Field Data within a Job</t>
    <phoneticPr fontId="1" type="noConversion"/>
  </si>
  <si>
    <t>6.	User Interface and Controller</t>
    <phoneticPr fontId="1" type="noConversion"/>
  </si>
  <si>
    <t>7.4.1</t>
  </si>
  <si>
    <t>UI – the physical touch screen/interface which the operator interacts with to setup and control the printer
Controller – the device that contains the user interface which enables connections to print heads, plant systems, and installation hardware on the product line</t>
    <phoneticPr fontId="1" type="noConversion"/>
  </si>
  <si>
    <t>XP 4 print heads
Touch Screen Driver (size and resolution)</t>
    <phoneticPr fontId="1" type="noConversion"/>
  </si>
  <si>
    <t>7.4.2</t>
  </si>
  <si>
    <t>6.1.	The UI should be powered by the SIMPLICITY (XP) Operating System</t>
    <phoneticPr fontId="1" type="noConversion"/>
  </si>
  <si>
    <t>6.2.	The UI should offer the same performance specification as the 1880 CIJ printer as well as the same screen size</t>
  </si>
  <si>
    <t>XP 4 print heads</t>
    <phoneticPr fontId="1" type="noConversion"/>
  </si>
  <si>
    <t>TBD</t>
  </si>
  <si>
    <t>6.3.	All commands and navigation shall be accomplished via standardized gestural movements without the requirement for any external peripheral devices as delivered in both the 1580 and 1880 CIJ printers</t>
  </si>
  <si>
    <t>6.4.	The UI should exist within a controller enclosure that offers both physical connections as well as ability to connect to the printer stand / installation bracketry</t>
    <phoneticPr fontId="1" type="noConversion"/>
  </si>
  <si>
    <t>6.5.	In a situation where the customer cannot mount the controller on the printer stand it must be possible to run a cable to the print head where it can be mounted remotely.</t>
    <phoneticPr fontId="1" type="noConversion"/>
  </si>
  <si>
    <t>6.5.1.	This cable should be no longer than 25 ft. in length with additional cable lengths offered at ½ and ¼ this length</t>
    <phoneticPr fontId="1" type="noConversion"/>
  </si>
  <si>
    <t>6.6.	When the controller mounted to the printer stand, cable channels should hide the cables giving the appearance of a purpose-built stand that leaves nothing to get caught, snagged, or damaged during operation</t>
    <phoneticPr fontId="1" type="noConversion"/>
  </si>
  <si>
    <t>7.	Design Characteristics</t>
    <phoneticPr fontId="1" type="noConversion"/>
  </si>
  <si>
    <t>7.1.	Born Digital</t>
    <phoneticPr fontId="1" type="noConversion"/>
  </si>
  <si>
    <t>7.1.1.	All future products must support the following means to connect to the cloud</t>
    <phoneticPr fontId="1" type="noConversion"/>
  </si>
  <si>
    <t>7.2.	Branding</t>
    <phoneticPr fontId="1" type="noConversion"/>
  </si>
  <si>
    <t>Not SW?</t>
  </si>
  <si>
    <t>7.2.1.	Videojet, &amp; ICE branding should be offered at launch</t>
    <phoneticPr fontId="1" type="noConversion"/>
  </si>
  <si>
    <t>Any requriements for UI splash screen?
Splash Screen
Branding Related UI pages</t>
    <phoneticPr fontId="1" type="noConversion"/>
  </si>
  <si>
    <t>Not SW 
requirements?</t>
  </si>
  <si>
    <t>7.2.1.1.	Linx will provide their own MRD to support Dual Brand Strategy</t>
  </si>
  <si>
    <t>7.3.	Ink/Consumables</t>
    <phoneticPr fontId="1" type="noConversion"/>
  </si>
  <si>
    <t>N</t>
    <phoneticPr fontId="1" type="noConversion"/>
  </si>
  <si>
    <t>Ink</t>
  </si>
  <si>
    <t>7.3.1.	Product design should leverage use of M512 ink formula for ease of certification and existing volume production capabilities</t>
  </si>
  <si>
    <t>Smartchip logic 
FPGA Smartchip
ink consume logic</t>
    <phoneticPr fontId="1" type="noConversion"/>
  </si>
  <si>
    <t>7.3.1.1.	At launch we should support both Oil Based and forthcoming MOF inks</t>
    <phoneticPr fontId="1" type="noConversion"/>
  </si>
  <si>
    <t>7.3.2.	Starfish product should leverage use of a chipped ink container in alignment with no mess, no waste value proposition as well as verification that correct ink is supplied to the printer</t>
  </si>
  <si>
    <t>Ink Container need Smartchip?
Smartchip logic 
FPGA Smartchip
ink consume logic</t>
    <phoneticPr fontId="1" type="noConversion"/>
  </si>
  <si>
    <t>7.6.1</t>
  </si>
  <si>
    <t>7.3.3.	Starfish shall be capable of detecting the ink type and expiration date automatically to prevent customers from installing the wrong type of ink</t>
  </si>
  <si>
    <t>Ink Container need Smartchip?
Smartchip Ink expire
Ink timeout?</t>
    <phoneticPr fontId="1" type="noConversion"/>
  </si>
  <si>
    <t>7.3.4.	Starfish shall be capable of detecting the cartridge level automatically so that customers can be warned before the system runs out of ink</t>
    <phoneticPr fontId="1" type="noConversion"/>
  </si>
  <si>
    <t>ink consume logic</t>
    <phoneticPr fontId="1" type="noConversion"/>
  </si>
  <si>
    <t>7.3.4.1.	The user interface will indicated the % left in a cartridge with TBD% precision</t>
    <phoneticPr fontId="1" type="noConversion"/>
  </si>
  <si>
    <t>7.3.4.2.	The printer should trigger a line stop before the ink is depleted to a point where it would impact recoverability of the printing system</t>
    <phoneticPr fontId="1" type="noConversion"/>
  </si>
  <si>
    <t xml:space="preserve">line stop logic
Ink timeout?
</t>
    <phoneticPr fontId="1" type="noConversion"/>
  </si>
  <si>
    <t>7.6.4</t>
  </si>
  <si>
    <t>7.3.5.	The ink cartridge options should include both 350 and 500 mL</t>
    <phoneticPr fontId="1" type="noConversion"/>
  </si>
  <si>
    <t>7.3.5.1.	A 1L capacity cartridge should evaluated for feasibility</t>
    <phoneticPr fontId="1" type="noConversion"/>
  </si>
  <si>
    <t>Smartchip logic - 2-3 type of volume ink
ink consume logic</t>
    <phoneticPr fontId="1" type="noConversion"/>
  </si>
  <si>
    <t>7.3.6.	If the system runs out of ink, the printer will go into a fault condition prior to a point at which a service call is required</t>
    <phoneticPr fontId="1" type="noConversion"/>
  </si>
  <si>
    <t>Warning&amp;Alarms  
Line stop logic</t>
    <phoneticPr fontId="1" type="noConversion"/>
  </si>
  <si>
    <t>7.3.7.	Each print head should utilize its own supply of ink rather than a central “bulk” ink reservoir</t>
    <phoneticPr fontId="1" type="noConversion"/>
  </si>
  <si>
    <t xml:space="preserve">7.3.8.	The customer shall be able to replace the ink cartridge without having to disable printing so that the production line can continue to run </t>
    <phoneticPr fontId="1" type="noConversion"/>
  </si>
  <si>
    <t>7.3.8.1.	This procedure should not cause any ink mess</t>
    <phoneticPr fontId="1" type="noConversion"/>
  </si>
  <si>
    <t>7.3.9.	Ink dry time should be no longer than current 2300 series</t>
    <phoneticPr fontId="1" type="noConversion"/>
  </si>
  <si>
    <t>7.3.9.1.	Ink dries in a fraction of a second currently, as the printer will leverage the same ink formula planning does not thing this will ultimately become a point of contention in the engineering process</t>
    <phoneticPr fontId="1" type="noConversion"/>
  </si>
  <si>
    <t>7.3.10.	Users should be able to reduce ink consumption by reducing print density</t>
    <phoneticPr fontId="1" type="noConversion"/>
  </si>
  <si>
    <t>Density implement (Control FPGA? XP renderring)
product code process
Plugin？Job editor ?</t>
    <phoneticPr fontId="1" type="noConversion"/>
  </si>
  <si>
    <t>7.3.10.1.	Changes to print density should be addressed separately between human readable text &amp; images vs. barcodes as to not impact grading and ability to scan and read barcodes</t>
    <phoneticPr fontId="1" type="noConversion"/>
  </si>
  <si>
    <t>XP Job editor
Density implement (Control FPGA? XP renderring)
product code process
Barcode AdjustFine ?</t>
    <phoneticPr fontId="1" type="noConversion"/>
  </si>
  <si>
    <t>7.4.	Printer Installation Equipment</t>
    <phoneticPr fontId="1" type="noConversion"/>
  </si>
  <si>
    <t>7.6.5.1</t>
  </si>
  <si>
    <t xml:space="preserve">7.4.1.	The system shall be capable of being installed and ready to print in less than 2 hours </t>
    <phoneticPr fontId="1" type="noConversion"/>
  </si>
  <si>
    <t>Installation Wizard
Initialized recognize the PrintHead
Print Head connection status</t>
    <phoneticPr fontId="1" type="noConversion"/>
  </si>
  <si>
    <t xml:space="preserve">7.4.2.	The printer shall be designed such that the only substrate handling requirements are the use of guide rails to position the box and the use of a smooth movement conveyor like a belt conveyor or a chain conveyor </t>
    <phoneticPr fontId="1" type="noConversion"/>
  </si>
  <si>
    <t>7.4.3.	Brackets</t>
    <phoneticPr fontId="1" type="noConversion"/>
  </si>
  <si>
    <t xml:space="preserve">7.4.3.1.	Mounting brackets shall be designed to allow the printer to mount to a floor stand or to a conveyor </t>
    <phoneticPr fontId="1" type="noConversion"/>
  </si>
  <si>
    <t>7.4.3.2.	The bracket should be able to mount to either side of the printhead (or top/bottom as required) to allow the printheads to be placed closer together in multi-head installations</t>
    <phoneticPr fontId="1" type="noConversion"/>
  </si>
  <si>
    <t>7.6.5.2</t>
  </si>
  <si>
    <t>7.4.3.2.1.	Goal of mounting locations is to reduce total footprint on line, engineering will advise if these mounting points should be top, bottom, sides or back to achieve this goal</t>
  </si>
  <si>
    <t>Installation Wizard
Print Head gyrometer calibration plugin</t>
    <phoneticPr fontId="1" type="noConversion"/>
  </si>
  <si>
    <t xml:space="preserve">7.4.3.3.	The brackets shall allow adjustments in both the x and y direction to account for different box sizes </t>
    <phoneticPr fontId="1" type="noConversion"/>
  </si>
  <si>
    <t xml:space="preserve">7.4.3.3.1.	The brackets should allow the positioning to be quickly adjusted without requiring tools for micro-adjustments </t>
    <phoneticPr fontId="1" type="noConversion"/>
  </si>
  <si>
    <t>7.5.	Electrical</t>
    <phoneticPr fontId="1" type="noConversion"/>
  </si>
  <si>
    <t>EE?</t>
  </si>
  <si>
    <t xml:space="preserve">7.5.1.	Should include an auto-switching power supply supporting 100-240V, 50-60Hz </t>
    <phoneticPr fontId="1" type="noConversion"/>
  </si>
  <si>
    <t>Any software feature?
Power monitor Screen</t>
    <phoneticPr fontId="1" type="noConversion"/>
  </si>
  <si>
    <t xml:space="preserve">7.5.2.	The printer will utilize standard IEC connectors for global procurement </t>
    <phoneticPr fontId="1" type="noConversion"/>
  </si>
  <si>
    <t xml:space="preserve">7.5.3.	Single main power lead per Print Head </t>
    <phoneticPr fontId="1" type="noConversion"/>
  </si>
  <si>
    <t>7.6.13</t>
  </si>
  <si>
    <t>7.5.4.	Each system should have an on/off power switch and any necessary emergency stop functionality</t>
    <phoneticPr fontId="1" type="noConversion"/>
  </si>
  <si>
    <t>Print Head power failure
Hardware Emergent stop button &amp; Emergenct stop sequence</t>
    <phoneticPr fontId="1" type="noConversion"/>
  </si>
  <si>
    <t xml:space="preserve">7.5.5.	On-off switches at the print heads are not required but this point should be discussed between planning and engineering to determine best course of action </t>
    <phoneticPr fontId="1" type="noConversion"/>
  </si>
  <si>
    <t>Print Head connection/ON-OFF status
Print Head power failure
Hardware Emergent stop button &amp; Emergenct stop sequence</t>
    <phoneticPr fontId="1" type="noConversion"/>
  </si>
  <si>
    <t>7.5.6.	Some users would prefer if this product was fully electrically controlled, requiring no plant air, this should be evaluated for feasibility and cost and if both conditions are met the design should indeed be fully electric</t>
    <phoneticPr fontId="1" type="noConversion"/>
  </si>
  <si>
    <t>7.6.	Compressed Air</t>
    <phoneticPr fontId="1" type="noConversion"/>
  </si>
  <si>
    <t>7.6.1.	See section 7.4, specifically 7.4.6 if an electrical design is both feasible and within the cost target, the Starfish product should not require any plant air</t>
    <phoneticPr fontId="1" type="noConversion"/>
  </si>
  <si>
    <t>Diagnostic Screen
Air pressure</t>
    <phoneticPr fontId="1" type="noConversion"/>
  </si>
  <si>
    <t>7.6.1.1.	If fully electric does not pass the conditions mentioned in 7.5.1 the print head should not require more than 6Bar (90psi) dry plant air</t>
    <phoneticPr fontId="1" type="noConversion"/>
  </si>
  <si>
    <t>7.6.1.2.	If central or plant air is required, the system should use one regulator per 4-head system</t>
    <phoneticPr fontId="1" type="noConversion"/>
  </si>
  <si>
    <t>7.6.2.	If the printer is to require plant supplied air we should use commonly available air regulators and tubing</t>
    <phoneticPr fontId="1" type="noConversion"/>
  </si>
  <si>
    <t>7.7.	Environmental</t>
    <phoneticPr fontId="1" type="noConversion"/>
  </si>
  <si>
    <t xml:space="preserve">7.7.1.	The system shall be capable of operating in 5 to 40 C </t>
    <phoneticPr fontId="1" type="noConversion"/>
  </si>
  <si>
    <t>7.7.1.1.	For temps under 10 C optional components can be suggested to ensure consistent performance</t>
    <phoneticPr fontId="1" type="noConversion"/>
  </si>
  <si>
    <t>Diagnostic Screen
Warning Alarms
Temperature alarm, temperature sensor on printer head side and controller</t>
    <phoneticPr fontId="1" type="noConversion"/>
  </si>
  <si>
    <t>7.7.2.	The system should operate within a relative humidity range of 20%-80% (non-condensing)</t>
    <phoneticPr fontId="1" type="noConversion"/>
  </si>
  <si>
    <t>Do we need humidity sensor?</t>
    <phoneticPr fontId="1" type="noConversion"/>
  </si>
  <si>
    <t>7.8.	Imaging</t>
    <phoneticPr fontId="1" type="noConversion"/>
  </si>
  <si>
    <t>7.8.1.	The print head should print scannable barcodes and human readable text at a throw distance ≤ 5mm</t>
    <phoneticPr fontId="1" type="noConversion"/>
  </si>
  <si>
    <t>Barcode Printing</t>
    <phoneticPr fontId="1" type="noConversion"/>
  </si>
  <si>
    <t xml:space="preserve">7.8.1.1.	As measured from rub strip to product </t>
    <phoneticPr fontId="1" type="noConversion"/>
  </si>
  <si>
    <t>7.4.16
8.2.2</t>
  </si>
  <si>
    <t xml:space="preserve">7.8.2.	The system shall support true type fonts and equivalent Linux based fonts </t>
  </si>
  <si>
    <t>font management (XP)  Liscense acknowledge UI
Linux System need package NATO fonts
Clarisoft</t>
  </si>
  <si>
    <t>9.20'</t>
  </si>
  <si>
    <t>7.8.3.	The system shall support all current barcodes (leading reference is GS1 standards which are included for reference in Appendix C)</t>
  </si>
  <si>
    <t>XP Barcode, GS1 may not be able to be created, but imported.</t>
  </si>
  <si>
    <t xml:space="preserve">7.8.3.1.	Examples include: ITF Code 39, Code 128, EAN 128, EAN 8, EAN 13, UPC A, UPC E, Datamatrix, RSS Linear, RSS Composite, PDF 417 – </t>
    <phoneticPr fontId="1" type="noConversion"/>
  </si>
  <si>
    <t>7.8.4.	The system shall support the currently enabled graphic file types</t>
  </si>
  <si>
    <t>9.19.1</t>
  </si>
  <si>
    <t xml:space="preserve">7.8.4.1.	Examples include .tfi, .gif, .png, .raw, .eps, .bmp, </t>
    <phoneticPr fontId="1" type="noConversion"/>
  </si>
  <si>
    <t>XP Image file support</t>
  </si>
  <si>
    <t xml:space="preserve">7.8.5.	The maximum print length shall be at least 2000 mm (78”) </t>
  </si>
  <si>
    <t>XP renderring
product code process
FPGA image process</t>
    <phoneticPr fontId="1" type="noConversion"/>
  </si>
  <si>
    <t xml:space="preserve">7.8.6.	The optical density of the printed image shall be no worse than the current 2300 printer </t>
    <phoneticPr fontId="1" type="noConversion"/>
  </si>
  <si>
    <t>7.8.7.	When using a verifier to calculate the barcode grade, Starfish should be able to consistently produce a passing grade appropriate for the substrate (guidance included in Appendix D)</t>
  </si>
  <si>
    <t>Barcode fine adjust?</t>
    <phoneticPr fontId="1" type="noConversion"/>
  </si>
  <si>
    <t>7.8.7.1.	i.e. A/B on White corrugate &amp; C/D on new (non-recycled) Brown Corrugate</t>
    <phoneticPr fontId="1" type="noConversion"/>
  </si>
  <si>
    <t>7.9.	Communications</t>
    <phoneticPr fontId="1" type="noConversion"/>
  </si>
  <si>
    <t>8.1.3
7.4.17</t>
  </si>
  <si>
    <t xml:space="preserve">7.9.1.	The controller shall provide at least two Ethernet ports </t>
  </si>
  <si>
    <t>Ethernet Driver
Network Configuration Plugin (Born Digital)
Ethernet Linux configuration</t>
    <phoneticPr fontId="1" type="noConversion"/>
  </si>
  <si>
    <t>8.1.3.1</t>
  </si>
  <si>
    <t>7.9.1.1.	The ports shall be capable of communicating on different subnets so that one can be connected to the packaging equipment network and the other to the corporate network</t>
  </si>
  <si>
    <t>Ethernet Driver
Ethernet Linux configuration</t>
  </si>
  <si>
    <t>9.28
7.4.20</t>
  </si>
  <si>
    <t>7.9.2.	If specific connectors are not adopted in lieu of more modern or multi-functional options, adapters should be available to retain existing functionality where Starfish systems may directly replace current 2300 installations</t>
  </si>
  <si>
    <t>ClaryConfig - &gt; UI settings
not support Clarity Config 
FPGA IO for 2300 interface/ warning/PEC/encoder/</t>
    <phoneticPr fontId="1" type="noConversion"/>
  </si>
  <si>
    <t xml:space="preserve"> </t>
    <phoneticPr fontId="1" type="noConversion"/>
  </si>
  <si>
    <t>7.4.11</t>
  </si>
  <si>
    <t>7.9.4.	Digital I/O</t>
  </si>
  <si>
    <t>8.1.13
7.4.11.1</t>
  </si>
  <si>
    <t xml:space="preserve">7.9.4.1.	The system shall know when to print based on a signal from an external product detector </t>
  </si>
  <si>
    <t>Controller FPGA PEC/SE
Controller FPGA interrupt manager
Product code print process
2300 compabtible interface and UI setup
Line setup</t>
    <phoneticPr fontId="1" type="noConversion"/>
  </si>
  <si>
    <t>8.1.12
7.4.11.2</t>
  </si>
  <si>
    <t>7.9.4.1.1.	The system shall accept signals that are either NPN or PNP in a range of 12V to 24 V</t>
  </si>
  <si>
    <t>Line setup PEC type selection</t>
    <phoneticPr fontId="1" type="noConversion"/>
  </si>
  <si>
    <t>8.1.14
7.4.11.3</t>
  </si>
  <si>
    <t xml:space="preserve">7.9.4.2.	The system shall be capable of sensing line speed based on a signal from an external quadrature encoder </t>
  </si>
  <si>
    <t>Controller FPGA PEC/SE
Line Setup
2300 compatible interrface and UI setup     need detect the connection?</t>
    <phoneticPr fontId="1" type="noConversion"/>
  </si>
  <si>
    <t>8.1.15</t>
  </si>
  <si>
    <t xml:space="preserve">7.9.4.3.	The system shall support outputs that will drive a beacon/lamp stack </t>
  </si>
  <si>
    <t>where? Reference the 2300
Warning&amp;Alarms
Beacon FPGA Control</t>
    <phoneticPr fontId="1" type="noConversion"/>
  </si>
  <si>
    <t>8.1.16
7.4.11.4</t>
  </si>
  <si>
    <t xml:space="preserve">7.9.4.4.	The system shall support 16 GPIO lines for integration with other line equipment </t>
  </si>
  <si>
    <t>GPIO config plugin and bankend logic
Reset the count ….</t>
  </si>
  <si>
    <t>7.4.11.4.1</t>
  </si>
  <si>
    <t>7.9.4.4.1.	Configuration of these GPIO lines will be in alignment with the cross platform project</t>
  </si>
  <si>
    <t>Digital IO Plugin
Digital IO backend Function
Digital FPGA Control</t>
    <phoneticPr fontId="1" type="noConversion"/>
  </si>
  <si>
    <t>7.10.	Physical Appearance</t>
    <phoneticPr fontId="1" type="noConversion"/>
  </si>
  <si>
    <t>7.10.1.	The print head shall have a modern design with smooth bends and curves</t>
    <phoneticPr fontId="1" type="noConversion"/>
  </si>
  <si>
    <t xml:space="preserve">7.10.2.	The printer heads and controller should not have any recessed areas which might allow water to pool and potentially ingress into the printer </t>
    <phoneticPr fontId="1" type="noConversion"/>
  </si>
  <si>
    <t xml:space="preserve">7.10.3.	The nozzles shall be no more than ¼” from the bottom of the printer head so that the printed image can be placed close to the bottom of the box </t>
    <phoneticPr fontId="1" type="noConversion"/>
  </si>
  <si>
    <t xml:space="preserve">7.10.4.	The print head should be no larger than the MI 5800 printer </t>
    <phoneticPr fontId="1" type="noConversion"/>
  </si>
  <si>
    <t xml:space="preserve">7.10.4.1.	MI Spec is W: 142mm L: 364mm H: 172mm / </t>
    <phoneticPr fontId="1" type="noConversion"/>
  </si>
  <si>
    <t xml:space="preserve">7.10.5.	The weight should be within ±10% of the 2300 series </t>
    <phoneticPr fontId="1" type="noConversion"/>
  </si>
  <si>
    <t>7.10.5.1.	Both conditions considering no ink in the system</t>
    <phoneticPr fontId="1" type="noConversion"/>
  </si>
  <si>
    <t>7.10.6.	Exposed cabling should be minimized or hidden where possible</t>
    <phoneticPr fontId="1" type="noConversion"/>
  </si>
  <si>
    <t>7.11.	Reliability and Quality</t>
    <phoneticPr fontId="1" type="noConversion"/>
  </si>
  <si>
    <t xml:space="preserve">7.11.1.	The print head should operate, making readable/scannable codes for 80 hours of operation before requiring preventative maintenance (cleaning) </t>
    <phoneticPr fontId="1" type="noConversion"/>
  </si>
  <si>
    <t>9.2.3</t>
  </si>
  <si>
    <t xml:space="preserve">7.11.1.1.	Nozzles should be fully recoverable via built-in capabilities </t>
  </si>
  <si>
    <t>Print Head Ink system Control</t>
    <phoneticPr fontId="1" type="noConversion"/>
  </si>
  <si>
    <t xml:space="preserve">7.11.1.2.	No ink mess should occur </t>
    <phoneticPr fontId="1" type="noConversion"/>
  </si>
  <si>
    <t>7.4.18
7.6.6</t>
  </si>
  <si>
    <t xml:space="preserve">7.11.2.	The system should offer reminders, displaying when and how to perform the preventative maintenance tasks and log whether the user selected Ignore (Remind me later) or Complete </t>
  </si>
  <si>
    <t>Print Head Ink system Control
Sequnces 
UI setup for preventative maintenance  purge   see clariconfig
User Ignore logic</t>
  </si>
  <si>
    <t>7.6.6.2</t>
  </si>
  <si>
    <t xml:space="preserve">7.11.2.1.	Decisions taken by customer or CSE should be logged in the service history stored on board within the controller </t>
  </si>
  <si>
    <t>Service history log plugin
eventlog</t>
    <phoneticPr fontId="1" type="noConversion"/>
  </si>
  <si>
    <t>7.11.3.	The system shall be capable of starting after an extended shut down of at least 2 weeks without help from a trained service engineer</t>
    <phoneticPr fontId="1" type="noConversion"/>
  </si>
  <si>
    <t>Print Head Ink system Control 
long time shut down maintance logic
Maintainounce sequence</t>
    <phoneticPr fontId="1" type="noConversion"/>
  </si>
  <si>
    <t xml:space="preserve">7.11.3.1.	This can be achieved in a power on (Standby) condition </t>
    <phoneticPr fontId="1" type="noConversion"/>
  </si>
  <si>
    <t>Maintainounce sequence</t>
    <phoneticPr fontId="1" type="noConversion"/>
  </si>
  <si>
    <t>7.6.6.3</t>
  </si>
  <si>
    <t>7.11.3.2.	System should monitor and log how long it is in operational or standby conditions and suggest if any actions should be taken as a result</t>
    <phoneticPr fontId="1" type="noConversion"/>
  </si>
  <si>
    <t>OEE?
Monitor printer operation status
Warning/alarms about long time shutdown. And suggest to do some actcion
preventative maintenance</t>
    <phoneticPr fontId="1" type="noConversion"/>
  </si>
  <si>
    <t xml:space="preserve">7.11.4.	The printer shall exhibit a printer availability of 99.8% or better </t>
  </si>
  <si>
    <t>OEE?  How to define the availablity</t>
    <phoneticPr fontId="1" type="noConversion"/>
  </si>
  <si>
    <t>7.12.	Break/fix repair</t>
    <phoneticPr fontId="1" type="noConversion"/>
  </si>
  <si>
    <t xml:space="preserve">7.12.1.	The system shall be designed such that break/fix repairs can be completed in less than 1 hours by a Videojet trained service technician </t>
    <phoneticPr fontId="1" type="noConversion"/>
  </si>
  <si>
    <t xml:space="preserve">7.12.2.	The system shall include diagnostics tools to help the user determine the root cause of an issue, method of resolution, and potential countermeasures to prevent the issue from recurring. </t>
    <phoneticPr fontId="1" type="noConversion"/>
  </si>
  <si>
    <t xml:space="preserve">diagnostic screen
warning&amp;alarm (Video&amp;Instruction)
hardware self test </t>
    <phoneticPr fontId="1" type="noConversion"/>
  </si>
  <si>
    <t xml:space="preserve">7.12.2.1.	This diagnostics information will be presented in the form of a wizard walk through or an animation in alignment with the cross platform project </t>
    <phoneticPr fontId="1" type="noConversion"/>
  </si>
  <si>
    <t>How to make diagnostics information in the form of a wizard walk?  Or an animation ?</t>
    <phoneticPr fontId="1" type="noConversion"/>
  </si>
  <si>
    <t>7.6.8</t>
  </si>
  <si>
    <t xml:space="preserve">7.12.2.2.	All solutions here should be in line with the products currently offered by the Videojet Service business unit
7.12.2.2.1. VRS, WFC, Rapid Recover, BriteWatch, etc. </t>
  </si>
  <si>
    <t>LRT required?
Ask XP</t>
    <phoneticPr fontId="1" type="noConversion"/>
  </si>
  <si>
    <t xml:space="preserve">7.12.3.	As part of tech assessment and product development, wear part modules shall be created and have the following characteristics: replaceable by an untrained customer using the instructions included with the wear part. </t>
  </si>
  <si>
    <t>smartchip related</t>
    <phoneticPr fontId="1" type="noConversion"/>
  </si>
  <si>
    <t xml:space="preserve">7.12.3.1.	Potential wear (consumable) maintenance components TBD based on tech assessment and dialogue with engineering – these parts should become modular replacement parts with are produced and supplied by Videojet </t>
    <phoneticPr fontId="1" type="noConversion"/>
  </si>
  <si>
    <t xml:space="preserve">7.12.4.	The system shall be designed such that wear parts can be replaced in less than 30 minutes. </t>
    <phoneticPr fontId="1" type="noConversion"/>
  </si>
  <si>
    <t xml:space="preserve">7.12.5.	The system shall be designed such that all service and maintenance components cannot be installed improperly </t>
    <phoneticPr fontId="1" type="noConversion"/>
  </si>
  <si>
    <t>9.25.1</t>
  </si>
  <si>
    <t>7.12.5.1.	For example, the filter on the 2300 can be installed upside down and communication cables between the leader and the follower can be plugged in backward.</t>
  </si>
  <si>
    <t>7.12.6.	The system shall be designed so that no specialized tools are required to perform preventative or regular maintenance tasks</t>
    <phoneticPr fontId="1" type="noConversion"/>
  </si>
  <si>
    <t>7.13.	Remote Support Capability</t>
    <phoneticPr fontId="1" type="noConversion"/>
  </si>
  <si>
    <t>8.3.1</t>
  </si>
  <si>
    <t>7.13.1.	Each device shall transmit the data captured to the cloud at the time frequency noted in the data dictionary</t>
  </si>
  <si>
    <t>VRS Born digital</t>
    <phoneticPr fontId="1" type="noConversion"/>
  </si>
  <si>
    <t>8.3.2</t>
  </si>
  <si>
    <t>7.13.2.	It is acceptable that some data required for remote service be only available in engineering/service logs on the printer as long as those logs are remotely retrievable</t>
  </si>
  <si>
    <t>VRS Born digital 
engineer log
engineerring log remotely retrievable</t>
    <phoneticPr fontId="1" type="noConversion"/>
  </si>
  <si>
    <t>XP/Born digital</t>
    <phoneticPr fontId="1" type="noConversion"/>
  </si>
  <si>
    <t>7.13.3.	Each design team shall test the device’s remote service capabilities for all failures that occur during the field beta trails</t>
    <phoneticPr fontId="1" type="noConversion"/>
  </si>
  <si>
    <t>9.26
8.3.3</t>
  </si>
  <si>
    <t>7.13.4.	Each device should be capable of retaining up to 30 days of data design for transmission up to the cloud in the event of a communication break in order to provide data continuation when connection is reestablished.</t>
  </si>
  <si>
    <t>VRS ability
Data Storage
provide data after connection is reestablished</t>
    <phoneticPr fontId="1" type="noConversion"/>
  </si>
  <si>
    <t>7.14.	Compliance</t>
    <phoneticPr fontId="1" type="noConversion"/>
  </si>
  <si>
    <t xml:space="preserve">7.14.1.	Electronic components must be removable for disposal in compliance with WEEE requirements </t>
    <phoneticPr fontId="1" type="noConversion"/>
  </si>
  <si>
    <t xml:space="preserve">7.14.2.	Product must have all required markings for sales into all sales territories Videojet serves both directly or through distribution </t>
    <phoneticPr fontId="1" type="noConversion"/>
  </si>
  <si>
    <t xml:space="preserve">7.15.	Quality Targets ****need clarification from Briana Biesecker </t>
    <phoneticPr fontId="1" type="noConversion"/>
  </si>
  <si>
    <t xml:space="preserve">7.15.1.	EPPM Target TBD </t>
    <phoneticPr fontId="1" type="noConversion"/>
  </si>
  <si>
    <t xml:space="preserve">7.15.2.	OoB: TBD% (installation at TG6) </t>
    <phoneticPr fontId="1" type="noConversion"/>
  </si>
  <si>
    <t xml:space="preserve">7.15.3.	MQT at TG5: TBD% </t>
    <phoneticPr fontId="1" type="noConversion"/>
  </si>
  <si>
    <t xml:space="preserve">7.15.4.	Component design life of TBD years at TBD hours per year </t>
    <phoneticPr fontId="1" type="noConversion"/>
  </si>
  <si>
    <t>7.15.5.	2360 average EPPM between OCT-16 &amp; SEP-17 = 180k</t>
    <phoneticPr fontId="1" type="noConversion"/>
  </si>
  <si>
    <t>7.15.6.	2361 current EPPM (Jan-21) = 250k.</t>
    <phoneticPr fontId="1" type="noConversion"/>
  </si>
  <si>
    <t xml:space="preserve">7.15.7.	On current data, monoblocks have a 40% impact (100k), while printheads have 20% impact (50k). </t>
    <phoneticPr fontId="1" type="noConversion"/>
  </si>
  <si>
    <t>7.15.8.	Starfish can capture 50% improvement on printheads by implementing the Xaar 502 engine, or 25k. If we eliminate the monoblock and replace it with a more reliable ink system, we can capture 50% improvement on the ink system failures, or 50k.</t>
    <phoneticPr fontId="1" type="noConversion"/>
  </si>
  <si>
    <t>7.16.	Service</t>
    <phoneticPr fontId="1" type="noConversion"/>
  </si>
  <si>
    <t>7.16.1.	Service parts should be easily replaceable by the operator/customer and not require any specialized tools</t>
    <phoneticPr fontId="1" type="noConversion"/>
  </si>
  <si>
    <t>7.16.2.	Product should be able to support and align with any current service programs being sold to customers</t>
    <phoneticPr fontId="1" type="noConversion"/>
  </si>
  <si>
    <t>8.3.3</t>
  </si>
  <si>
    <t>7.16.2.1.	i.e. WFC, Rapid Recover, Brite Watch, etc.</t>
  </si>
  <si>
    <t>Product code related?</t>
    <phoneticPr fontId="1" type="noConversion"/>
  </si>
  <si>
    <t>7.17.	Operation</t>
    <phoneticPr fontId="1" type="noConversion"/>
  </si>
  <si>
    <t>7.6.9</t>
  </si>
  <si>
    <t>7.17.1.	The print head shall be designed to prevent ink leakage during normal operation or trigger a fault if an ink leak is imminent</t>
  </si>
  <si>
    <t>Ink system control - Detect ink leak 
Warning &amp;Alarms</t>
    <phoneticPr fontId="1" type="noConversion"/>
  </si>
  <si>
    <t xml:space="preserve">7.17.2.	The print head shall be designed so that it does not deprime when being moved between production lines or swapped with a spare printer </t>
    <phoneticPr fontId="1" type="noConversion"/>
  </si>
  <si>
    <t>7.18.	Preventative Maintenance</t>
    <phoneticPr fontId="1" type="noConversion"/>
  </si>
  <si>
    <t>7.6.6.4
7.4.18</t>
  </si>
  <si>
    <t>7.18.1.	The print head shall be able to operate for at least 80-hours between manual preventative maintenance routines without any degradation in print quality</t>
  </si>
  <si>
    <t>Prevententive maintanounce Screen (see clariconfig)</t>
  </si>
  <si>
    <t>7.6.6.5
7.4.6.10</t>
  </si>
  <si>
    <t>7.18.2.	The printer shall have an automated cleaning mechanism that provides similar benefits as the micro/macro-purge functionality in the 2300 series printers</t>
  </si>
  <si>
    <t>auto clean setup (Time interval set in line setup?)
auto clean control in print head ink system control</t>
  </si>
  <si>
    <t>7.6.6.6</t>
  </si>
  <si>
    <t>7.18.3.	This “macro purge” cleaning mechanism shall require no more than 60 seconds to complete</t>
  </si>
  <si>
    <t>macro purge - print head ink system control
macro purge - Sequence</t>
    <phoneticPr fontId="1" type="noConversion"/>
  </si>
  <si>
    <t>7.18.3.1.	The purpose of the macro purge is to remove any debris potentially blocking the ink channels and impacting print quality</t>
    <phoneticPr fontId="1" type="noConversion"/>
  </si>
  <si>
    <t>7.19.	Packaging</t>
    <phoneticPr fontId="1" type="noConversion"/>
  </si>
  <si>
    <t>7.19.1.	The printer shall be packaged in a manner consistent with other Videojet printers</t>
    <phoneticPr fontId="1" type="noConversion"/>
  </si>
  <si>
    <t xml:space="preserve">7.19.2.	The packaging shall enable the printer to be shipped globally without damage to the product. </t>
    <phoneticPr fontId="1" type="noConversion"/>
  </si>
  <si>
    <t xml:space="preserve">7.19.3.	The packaging shall be designed to achieve Zero Landfill in accordance with the 2015 President’s Kaizen </t>
    <phoneticPr fontId="1" type="noConversion"/>
  </si>
  <si>
    <t>7.20.	Localization</t>
    <phoneticPr fontId="1" type="noConversion"/>
  </si>
  <si>
    <t xml:space="preserve">7.20.1.	The printer shall carry the necessary regulatory approvals to sell into the countries listed we are currently selling the 2300 series </t>
    <phoneticPr fontId="1" type="noConversion"/>
  </si>
  <si>
    <t xml:space="preserve">7.20.2.	Appropriate power cords/plugs shall be available for the countries available for 2300 series </t>
    <phoneticPr fontId="1" type="noConversion"/>
  </si>
  <si>
    <t xml:space="preserve">7.20.3.	The printer shall comply with Videojet policy W00-PM-5504 (Global Environmental Product and Component Specification) </t>
    <phoneticPr fontId="1" type="noConversion"/>
  </si>
  <si>
    <t>7.21.	Documentation</t>
    <phoneticPr fontId="1" type="noConversion"/>
  </si>
  <si>
    <t xml:space="preserve">7.21.1.	Printer documentation shall be made available to customers to inform them of printer operation and maintenance tasks </t>
    <phoneticPr fontId="1" type="noConversion"/>
  </si>
  <si>
    <t>Product Documents work</t>
    <phoneticPr fontId="1" type="noConversion"/>
  </si>
  <si>
    <t xml:space="preserve">7.21.2.	All necessary regulatory documentation shall be available for electronic download </t>
    <phoneticPr fontId="1" type="noConversion"/>
  </si>
  <si>
    <t xml:space="preserve">7.21.3.	Documentation shall be available in the languages listed in Appendix A – Languages </t>
    <phoneticPr fontId="1" type="noConversion"/>
  </si>
  <si>
    <t xml:space="preserve">7.21.4.	IQ/OQ documentation shall be created and made available for pharmaceutical customers </t>
    <phoneticPr fontId="1" type="noConversion"/>
  </si>
  <si>
    <t>7.22.	System Integration</t>
    <phoneticPr fontId="1" type="noConversion"/>
  </si>
  <si>
    <t>9.27
7.4.4
7.4.10</t>
  </si>
  <si>
    <t xml:space="preserve">7.22.1.	Commissioning of the printer shall not require specialized tools such as a priming kit </t>
  </si>
  <si>
    <t>Installation Wizard
sequence
maintanouns screen
Print head ink system control</t>
  </si>
  <si>
    <t xml:space="preserve">7.22.2.	The printer shall be designed such that all fasteners are compatible with metric tools </t>
    <phoneticPr fontId="1" type="noConversion"/>
  </si>
  <si>
    <t>7.23.	Substrate support</t>
    <phoneticPr fontId="1" type="noConversion"/>
  </si>
  <si>
    <t>7.23.1.	Print Head should be able to print on all porous corrugate boxes</t>
    <phoneticPr fontId="1" type="noConversion"/>
  </si>
  <si>
    <t xml:space="preserve">7.23.1.1.	Brown corrugate (new and recycled) and White Corrugate </t>
    <phoneticPr fontId="1" type="noConversion"/>
  </si>
  <si>
    <t xml:space="preserve">7.23.2.	Print Head should be able to print on paper labels </t>
    <phoneticPr fontId="1" type="noConversion"/>
  </si>
  <si>
    <t>7.23.3.	Print Head should be able to print on lumber</t>
    <phoneticPr fontId="1" type="noConversion"/>
  </si>
  <si>
    <t>7.24.	Printer Installation Equipment</t>
    <phoneticPr fontId="1" type="noConversion"/>
  </si>
  <si>
    <t xml:space="preserve">7.24.1.	The system shall be capable of being installed and ready to print in less than 2 hours </t>
    <phoneticPr fontId="1" type="noConversion"/>
  </si>
  <si>
    <t xml:space="preserve">7.24.2.	The printer shall be designed such that the only substrate handling requirements are the use of guide rails to position the box and the use of a smooth movement conveyor like a belt conveyor or a chain conveyor </t>
    <phoneticPr fontId="1" type="noConversion"/>
  </si>
  <si>
    <t>7.24.3.	Brackets</t>
    <phoneticPr fontId="1" type="noConversion"/>
  </si>
  <si>
    <t xml:space="preserve">7.24.3.1.	Mounting brackets shall be designed to allow the printe to mount to a floor stand or to a conveyor </t>
    <phoneticPr fontId="1" type="noConversion"/>
  </si>
  <si>
    <t>7.24.3.1.1.	The bracket should be able to mount to either side of the printhead (or top/bottom as required) to allow the printheads to be placed closer together in multi-head installations
7.24.3.1.1.1.	Goal of mounting locations is to reduce total footprint on line, engineering will advise if these mounting points should be top, bottom, sides or back to achieve this goal</t>
    <phoneticPr fontId="1" type="noConversion"/>
  </si>
  <si>
    <t xml:space="preserve">7.24.3.2.	The brackets shall allow adjustments in both the x and y direci
on to account for different box sizes </t>
    <phoneticPr fontId="1" type="noConversion"/>
  </si>
  <si>
    <t xml:space="preserve">7.24.3.2.1.	The brackets should allow the positioning to be quickly adjusted without requiring tools for micro-adjustments </t>
    <phoneticPr fontId="1" type="noConversion"/>
  </si>
  <si>
    <t>8. Software/Firmware</t>
    <phoneticPr fontId="1" type="noConversion"/>
  </si>
  <si>
    <t>8.1.	Operating System</t>
    <phoneticPr fontId="1" type="noConversion"/>
  </si>
  <si>
    <t>8.1.1.	The Starfish product should be developed to run on the Linux open source operating system</t>
    <phoneticPr fontId="1" type="noConversion"/>
  </si>
  <si>
    <t>OS Linux,</t>
    <phoneticPr fontId="1" type="noConversion"/>
  </si>
  <si>
    <t>7.1.1 &amp; 8.3</t>
  </si>
  <si>
    <t>8.1.2.	The system software shall implement all cross-platform project functionality and SIMPLICITY Interface as well as Born Digital elements (see Appendix B)</t>
    <phoneticPr fontId="1" type="noConversion"/>
  </si>
  <si>
    <t xml:space="preserve">8.2.	Home Screen </t>
    <phoneticPr fontId="1" type="noConversion"/>
  </si>
  <si>
    <t>7.4.2.1 &amp; 8.1.1</t>
  </si>
  <si>
    <t xml:space="preserve">8.2.1.	As a user I expect the layout of the home screen to be in alignment with the cross platform project for both single printhead and multiple printhead systems. </t>
  </si>
  <si>
    <t>multi Print head display (XP)
Print head connection dectction
Print Head initialization
Print Head detect</t>
    <phoneticPr fontId="1" type="noConversion"/>
  </si>
  <si>
    <t>7.4.2.2</t>
  </si>
  <si>
    <t xml:space="preserve">8.2.2.	As a user I expect the job preview to be presented in the landscape orientation, representing WYSIWYG </t>
  </si>
  <si>
    <t>Job Editor(XP)</t>
    <phoneticPr fontId="1" type="noConversion"/>
  </si>
  <si>
    <t>7.4.2.3</t>
  </si>
  <si>
    <t xml:space="preserve">8.2.3.	As an Executor I expect to have touch-to-edit and touch-to-position functionality in alignment with the cross platform project for both single printhead and multiple printhead systems. </t>
  </si>
  <si>
    <t xml:space="preserve">touch screen driver
multi Print head display (XP)
</t>
    <phoneticPr fontId="1" type="noConversion"/>
  </si>
  <si>
    <t xml:space="preserve">8.2.4.	As an Executor I expect to be able to change the position, scale, and darkenss (density) of the printed image via the adjustments button in alignment with the cross platform project. </t>
  </si>
  <si>
    <t>quick adjust screen
Scale ?   
Density implmentation</t>
    <phoneticPr fontId="1" type="noConversion"/>
  </si>
  <si>
    <t xml:space="preserve">8.2.5.	As a user I expect printer status to be displayed in the status bar at the top of the home screen in alignment with the cross platform project. </t>
  </si>
  <si>
    <t>Status state machine
Does each print head has different state?</t>
    <phoneticPr fontId="1" type="noConversion"/>
  </si>
  <si>
    <t>8.3.	Printer Installation and Configuration</t>
    <phoneticPr fontId="1" type="noConversion"/>
  </si>
  <si>
    <t xml:space="preserve">8.3.1.	As an Installer I expect to set all configuration parameters of the system directly through the user interface. </t>
    <phoneticPr fontId="1" type="noConversion"/>
  </si>
  <si>
    <t>7.4.3</t>
  </si>
  <si>
    <t>8.3.1.1.	All system settings will be exposed through the settings app</t>
    <phoneticPr fontId="1" type="noConversion"/>
  </si>
  <si>
    <t xml:space="preserve">tools plugins
</t>
    <phoneticPr fontId="1" type="noConversion"/>
  </si>
  <si>
    <t>7.4.4 &amp; 7.4.5</t>
  </si>
  <si>
    <t>8.3.1.2.	Wizards will also be provided for configuring subsets of settings including out of box setup and communications setup</t>
    <phoneticPr fontId="1" type="noConversion"/>
  </si>
  <si>
    <t>installation wizard
line setup
wizard for set the communication?</t>
    <phoneticPr fontId="1" type="noConversion"/>
  </si>
  <si>
    <t>7.4.3.1</t>
  </si>
  <si>
    <t xml:space="preserve">8.3.2.	As an Installer I need a wizard to help me optimize print quality versus ink consumption so that I can find the right balance for my application. </t>
  </si>
  <si>
    <t>Wizard for optimizing print quality versus ink consumpti
Density?
Density Control FPGA</t>
    <phoneticPr fontId="1" type="noConversion"/>
  </si>
  <si>
    <t>8.3.3.	Line Setups</t>
    <phoneticPr fontId="1" type="noConversion"/>
  </si>
  <si>
    <t>Line setup(XP)
Line Setup backend
Line setup FPGA implmentation</t>
    <phoneticPr fontId="1" type="noConversion"/>
  </si>
  <si>
    <t>7.4.6.1</t>
  </si>
  <si>
    <t>8.3.3.1.	As an Installer, Maintainer, or Creator I expect to be able to create multiple line setups that are stored independently from the print jobs so that I can move my printer from one location to another and quickly
reconfigure it for the new location.  This functionality shall be implemented in alignment with the cross platform project.</t>
  </si>
  <si>
    <t>Linesetup(XP)</t>
    <phoneticPr fontId="1" type="noConversion"/>
  </si>
  <si>
    <t>7.4.6.2</t>
  </si>
  <si>
    <t>8.3.3.1.1.	I expect to be able to name the line setup in my own terminology</t>
  </si>
  <si>
    <t>Line setup name ?</t>
    <phoneticPr fontId="1" type="noConversion"/>
  </si>
  <si>
    <t>7.4.6.3</t>
  </si>
  <si>
    <t>8.3.3.2.	As a user I need to select one of the line setups to be the active one.</t>
  </si>
  <si>
    <t>Line Setup plugin-line setup selection</t>
    <phoneticPr fontId="1" type="noConversion"/>
  </si>
  <si>
    <t>7.4.6.4</t>
  </si>
  <si>
    <t xml:space="preserve">8.3.3.3.	As an Installer, Maintainer or Creator I expect to be able to create 
line setups using a wizard based solution. </t>
  </si>
  <si>
    <t>7.4.6.5</t>
  </si>
  <si>
    <t xml:space="preserve">8.3.3.4.	As an Installer, Maintainer, or Creator I expect to be able to edit the current line setup using the same wizard
 based interface </t>
  </si>
  <si>
    <t>7.4.6.6</t>
  </si>
  <si>
    <t xml:space="preserve">8.3.3.5.	As an Installer, Maintainer, or Creator I expect to be able to copy an existing line setup to use as a starting point for a new setup. </t>
  </si>
  <si>
    <t>Linesetup(XP)
Line Setup plugin</t>
    <phoneticPr fontId="1" type="noConversion"/>
  </si>
  <si>
    <t>7.4.6.7</t>
  </si>
  <si>
    <t xml:space="preserve">8.3.3.6.	As an Installer, Maintainer, or Creator I expect to be able to delete line setups that I no longer need. </t>
  </si>
  <si>
    <t>Line Setup plugin</t>
    <phoneticPr fontId="1" type="noConversion"/>
  </si>
  <si>
    <t>7.4.6.8</t>
  </si>
  <si>
    <t xml:space="preserve">8.3.3.7.	As a Maintainer I expect to be able to view the line setup currently in use so that I can verify these settings when the printer is not functioning as expected. </t>
  </si>
  <si>
    <t>7.4.7.1</t>
  </si>
  <si>
    <t xml:space="preserve">8.3.4.	As an Installer or Maintainer I need to be able to export the entire setup of a printer (settings and files) to a USB stick. </t>
  </si>
  <si>
    <t>System Settings Export and Import</t>
    <phoneticPr fontId="1" type="noConversion"/>
  </si>
  <si>
    <t>7.4.7.2</t>
  </si>
  <si>
    <t xml:space="preserve">8.3.5.	As an Installer or Maintainer I need to be able to import the entire setup of a printer (settings and files) from a USB stick </t>
    <phoneticPr fontId="1" type="noConversion"/>
  </si>
  <si>
    <t>8.4.	Access Control</t>
    <phoneticPr fontId="1" type="noConversion"/>
  </si>
  <si>
    <t>Access Control</t>
    <phoneticPr fontId="1" type="noConversion"/>
  </si>
  <si>
    <t>7.4.8.1</t>
  </si>
  <si>
    <t xml:space="preserve">8.4.1.	As an Administrator I require a facility to differentiate between users and provide different levels of access to the settings and functions available on the HMI. </t>
  </si>
  <si>
    <t>7.4.8.2</t>
  </si>
  <si>
    <t>8.4.1.1.	Access control can be configured to be role based or user based in alignment with the cross platform project.</t>
  </si>
  <si>
    <t>8.5.	Maintenance &amp; Diagnostics</t>
    <phoneticPr fontId="1" type="noConversion"/>
  </si>
  <si>
    <t>7.4.9</t>
  </si>
  <si>
    <t xml:space="preserve">8.5.1.	As a Maintainer I expect to view key values and execute related functions for diagnosing and repairing printer issues in a central location in alignment with the cross platform project. </t>
  </si>
  <si>
    <t xml:space="preserve"> Diagnostics
Hardware Sef test</t>
    <phoneticPr fontId="1" type="noConversion"/>
  </si>
  <si>
    <t>7.4.9.1</t>
  </si>
  <si>
    <t>8.5.1.1.	The list of values and related functions will be created as a joint effort between product planning and engineering as part of the stage 2 kick-off event.  The decisions will be documented in the product specification.</t>
  </si>
  <si>
    <t>7.4.2.6.1 &amp; 7.4.6.2</t>
  </si>
  <si>
    <t>Warning&amp;Alarms
Video
Instructions
Ranked potential order based on the readings from the printer’s internal sensors.</t>
    <phoneticPr fontId="1" type="noConversion"/>
  </si>
  <si>
    <t xml:space="preserve"> 7.4.2.6.2</t>
  </si>
  <si>
    <t xml:space="preserve">8.5.2.1.	This information may be presented as text, a step-by-step walkthrough, or an animation.  The exact method for each condition will be determined at </t>
  </si>
  <si>
    <t>8.5.2.2.	the stage 2 kick-off event.  The decisions will be documented in the product specification.</t>
  </si>
  <si>
    <t xml:space="preserve"> 7.4.2.6.3</t>
  </si>
  <si>
    <t xml:space="preserve">8.5.2.3.	This information will also be available to a user even when the printer is not in a fault condition in case they are having issues that the printer is unable to detect </t>
  </si>
  <si>
    <t>Warning&amp;Alarms help page plugin?</t>
    <phoneticPr fontId="1" type="noConversion"/>
  </si>
  <si>
    <t>7.4.10.1</t>
  </si>
  <si>
    <t xml:space="preserve">8.5.3.	As a Maintainer I need on-board guidance as to how long the potential repairs associated with the likely root causes would typically take so I know whether or not I should swap in my spare printer </t>
  </si>
  <si>
    <t>Estimate Repair time and efforts.</t>
    <phoneticPr fontId="1" type="noConversion"/>
  </si>
  <si>
    <t>7.4.10.2</t>
  </si>
  <si>
    <t>8.5.4.	As a Maintainer I expect the printer to be capable of keeping an electronic record of what service
 activities have been performed</t>
  </si>
  <si>
    <t>Engineering &amp; service Log
eventlog</t>
    <phoneticPr fontId="1" type="noConversion"/>
  </si>
  <si>
    <t xml:space="preserve">8.5.4.1.	This data should be available on the printer and via VRS </t>
    <phoneticPr fontId="1" type="noConversion"/>
  </si>
  <si>
    <t>8.5.5.	Preventative Maintenance</t>
  </si>
  <si>
    <t>7.6.4.1</t>
  </si>
  <si>
    <t xml:space="preserve">8.5.5.1.	As a Maintainer I expect the printer to tell me when I should be performing preventative maintenance so that I don’t forget to do it </t>
  </si>
  <si>
    <t>Preventative Maintenance (like clariconfig)</t>
    <phoneticPr fontId="1" type="noConversion"/>
  </si>
  <si>
    <t>7.6.4.2</t>
  </si>
  <si>
    <t xml:space="preserve">8.5.5.2.	As a Maintainer I need the printer to tell me how long I have until each preventative maintenance task will be required. </t>
  </si>
  <si>
    <t>Preventative Maintenance (like clariconfig)  set interval</t>
    <phoneticPr fontId="1" type="noConversion"/>
  </si>
  <si>
    <t>8.5.5.2.1.	This information will be presented in run hours and as a predicted date</t>
  </si>
  <si>
    <t>7.6.4.3</t>
  </si>
  <si>
    <t xml:space="preserve">8.5.5.3.	As a Maintainer I need to be able to execute preventative maintenance routines before they actually come due so that I can perform those activities during scheduled downtime </t>
  </si>
  <si>
    <t>Manitanounce screen
Sequence</t>
    <phoneticPr fontId="1" type="noConversion"/>
  </si>
  <si>
    <t>7.6.4.4</t>
  </si>
  <si>
    <t xml:space="preserve">8.5.5.4.	As a Maintainer I expect the printer to give me visual guidance as to the areas that require preventative maintenance </t>
  </si>
  <si>
    <t>Manitanounce screen
sequence  video and instructions</t>
    <phoneticPr fontId="1" type="noConversion"/>
  </si>
  <si>
    <t>7.6.7</t>
  </si>
  <si>
    <t xml:space="preserve">8.5.6.	As a Maintainer I need to be able to print a test pattern so that I can verify my printer is working even if I don’t have any jobs created. </t>
  </si>
  <si>
    <t xml:space="preserve">Test Print for each print head?
Default job
default line setup
Product code print process
Controller FPGA interrupt mananger
SPI driver QSPI driver
Print Head </t>
    <phoneticPr fontId="1" type="noConversion"/>
  </si>
  <si>
    <t>8.5.6.1.	The test pattern will be defined at the stage 2 kick-off event.  The decision will be documented in the product specification.</t>
  </si>
  <si>
    <t>8.6.	Communications</t>
    <phoneticPr fontId="1" type="noConversion"/>
  </si>
  <si>
    <t>8.1.3.2</t>
  </si>
  <si>
    <t xml:space="preserve">8.6.1.	As a Network Administrator I need to be able to configure the printer to use either static or DHCP addressing based on my network infrastructure </t>
    <phoneticPr fontId="1" type="noConversion"/>
  </si>
  <si>
    <t>Ethernet driver
Ethernet Linux management
Born Digital Connective
XP network config UI</t>
    <phoneticPr fontId="1" type="noConversion"/>
  </si>
  <si>
    <t>8.1.3.3</t>
  </si>
  <si>
    <t xml:space="preserve">8.6.2.	As a Network Administrator I need to be able to configure each of the system’s 2 Ethernet ports for separate subnets so that I can connect one port to my packaging equipment and the other to my corporate network </t>
    <phoneticPr fontId="1" type="noConversion"/>
  </si>
  <si>
    <t>Ethernet driver
Ethernet Linux management
Born Digital Connective
XP network config UI
Businesslogic Network</t>
    <phoneticPr fontId="1" type="noConversion"/>
  </si>
  <si>
    <t>8.6.3.	Monitoring the Network Connection</t>
    <phoneticPr fontId="1" type="noConversion"/>
  </si>
  <si>
    <t>8.6.3.1.	In order to distinguish disconnected units from units that are simply not powered, devices shall:</t>
  </si>
  <si>
    <t>In order to distinguish disconnected units from units that are simply not powered, 
devices shall transmit a sequence number with each message do detect missing messages,
 and transmit startup and shutdown event messages on powerup and powerdown 
and keep track and regularly transmit the total time the device is powered to calculate the amount of time for which the cloud did not receive messages from the device 
keep track and regularly transmit the total time the device is powered (in order to calculate the amount of time for which the cloud did not receive messages from the device)</t>
  </si>
  <si>
    <t>netowrk monitor logic
send sequence number (XP)
Send Startup event message (XP)
Send shutdown event message (XP)
Power failure detect
Born digital</t>
    <phoneticPr fontId="1" type="noConversion"/>
  </si>
  <si>
    <t xml:space="preserve">8.6.3.2.	transmit a sequence number with each message do detect missing messages, and </t>
    <phoneticPr fontId="1" type="noConversion"/>
  </si>
  <si>
    <t>8.6.3.3.	transmit startup and shutdown event messages on powerup and powerdown and keep track and regularly transmit the total time the device is powered to calculate the amount of time for which the cloud did not receive messages from the device</t>
    <phoneticPr fontId="1" type="noConversion"/>
  </si>
  <si>
    <t>8.6.3.4.	keep track and regularly transmit the total time the device is powered (in order to calculate the amount of time for which the cloud did not receive messages from the device)</t>
    <phoneticPr fontId="1" type="noConversion"/>
  </si>
  <si>
    <t>8.1.5</t>
  </si>
  <si>
    <t xml:space="preserve">8.6.3.5.	As a Maintainer, I expect within the UI of the Eligible Device a screen that will enable me to view that status of my chosen device connection </t>
  </si>
  <si>
    <t>network status and statics</t>
    <phoneticPr fontId="1" type="noConversion"/>
  </si>
  <si>
    <t>8.6.3.6.	In the case the connection is lost, a Warning should be raised on the printer UI</t>
  </si>
  <si>
    <t>Businesslogic Network
Warning &amp; Alarms</t>
    <phoneticPr fontId="1" type="noConversion"/>
  </si>
  <si>
    <t>8.6.3.7.	As a Maintainer I expect to be able to monitor the status of the connection from VRS</t>
  </si>
  <si>
    <t>Network settings and status data 
Businesslogic Networkvag
VRS plugin</t>
    <phoneticPr fontId="1" type="noConversion"/>
  </si>
  <si>
    <t>8.6.3.8.	I expect to see the connection status on the VRS dashboard</t>
    <phoneticPr fontId="1" type="noConversion"/>
  </si>
  <si>
    <t>8.6.3.9.	In the case the connection is lost, a Remote Warning should be configurable through VRS</t>
    <phoneticPr fontId="1" type="noConversion"/>
  </si>
  <si>
    <t>8.1.21</t>
  </si>
  <si>
    <t>8.7.	Web Browser UI (SiMPLICITY)</t>
  </si>
  <si>
    <t>8.1.21.1</t>
  </si>
  <si>
    <t xml:space="preserve">8.7.1.	As a User I expect to be able to control the printer via a Web Browser UI so that I can control it from other user interfaces on my production line or from other computers in my facility </t>
    <phoneticPr fontId="1" type="noConversion"/>
  </si>
  <si>
    <t>Linux system config related lib and utilities</t>
    <phoneticPr fontId="1" type="noConversion"/>
  </si>
  <si>
    <t>8.1.21.2</t>
  </si>
  <si>
    <t>8.7.2.	Devices should support an embedded Web Server which is a printer homepage accessed  through a web browser for managing settings, getting updates, and performing maintenance tasks.</t>
    <phoneticPr fontId="1" type="noConversion"/>
  </si>
  <si>
    <t>8.1.21.3</t>
  </si>
  <si>
    <t>8.7.3.	A session accessed with the Web Server would be indendent of a session that is operated on the physical HMI.  In other words, if logins are enabled, the user on a web server session would need to log in and this login and any assocated activity logs would be clearly identified as from the remote user vs a concurrent user on the physical HMI.</t>
    <phoneticPr fontId="1" type="noConversion"/>
  </si>
  <si>
    <t>event log for different user? XP</t>
    <phoneticPr fontId="1" type="noConversion"/>
  </si>
  <si>
    <t>8.1.21.4</t>
  </si>
  <si>
    <t>8.7.4.	Ideally, the layout of the webserver pages would look the same as the pages supported on the devices physical HMI.</t>
  </si>
  <si>
    <t>8.8.	Protocols</t>
    <phoneticPr fontId="1" type="noConversion"/>
  </si>
  <si>
    <t>8.2.1</t>
  </si>
  <si>
    <t>8.8.1.	As a Controls Engineer I expect the printer to offer me the choice of the following communication protocols (core reference is Appendix B – Born Digital MRD):</t>
    <phoneticPr fontId="1" type="noConversion"/>
  </si>
  <si>
    <t>8.8.1.1.	Videojet Zipher Text Protocol - High
8.8.1.2.	Videojet Zipher Binary Protocol – High
8.8.1.3.	ZPL – High
8.8.1.4.	SBPL – High -- Delete
8.8.1.5.	Ethernet/IP – High
8.8.1.6.	Profinet – High
8.8.1.7.	OPC UA – High
8.8.1.7.1.	Born Digital devices should support an internal OPC server
8.8.1.7.2.	This may be a licensed or paid for functionality on some models
8.8.1.7.2.1.	Devices should support two mechanisms for exchanging information
8.8.1.7.3.	Client-server model in which UA clients use the dedicated services of the UA server (via TCP/HTTP)
8.8.1.7.3.1.	Publisher-subscriber model in which a UA server makes configurable subsets of information available to any number of recipients (via UDP/AMQP/MQTT)
8.8.1.7.3.2.	The OPC UA interface shall, at a minimum, provide access to the same data and controls as outlined in sections on minimum information and capabilities of devices above.
8.8.1.7.4.	Additional details can be found in the following specifications:
8.8.1.7.4.1.	Reference Architecture Model for Industry 4.0 (RAMI 4.0) in the IEC 62541 standard OPC Unified Architecture (OPC UA)
8.8.1.7.4.2.	OPC 30050 - UA for PackML – OPC UA PackML Companion Specification v 1.0.1</t>
    <phoneticPr fontId="1" type="noConversion"/>
  </si>
  <si>
    <t>7.6.12</t>
  </si>
  <si>
    <t>8.9.	Software Integration</t>
  </si>
  <si>
    <t xml:space="preserve">8.9.1.	As a creator I expect to have the same functionality available via Videojet Connect, exhibiting the similar functionality as Clarisoft in the past for job creation </t>
  </si>
  <si>
    <t>not sure what product code need do somethings</t>
    <phoneticPr fontId="1" type="noConversion"/>
  </si>
  <si>
    <t>8.9.2.	As a creator I expect that the Starfish product is compatible with current and legacy Videojet SW products a customer might be using     8.9.2.1.	Clarisoft, Clarinet, VJC, etc.</t>
  </si>
  <si>
    <t>not include clariconfig
But some config UI from clariconfig need to be implement (2300 IO config)</t>
    <phoneticPr fontId="1" type="noConversion"/>
  </si>
  <si>
    <t>8.9.3.	As a creator I expect to be able to import jobs originally created for older 2300 series printers into the new system so that I don’t have to recreate all of my jobs</t>
  </si>
  <si>
    <t>ciff file</t>
    <phoneticPr fontId="1" type="noConversion"/>
  </si>
  <si>
    <t>8.9.4.	As a User I need to manage this printer using SIMPLICITY interface as developed for the 1880, 1860, 1580, 1280/40 CIJ printers</t>
  </si>
  <si>
    <t>8.9.5.	As an Administrator I need to be able to configure printer settings via SIMPLICITY Configuration Manager</t>
  </si>
  <si>
    <t>8.9.5.1.	SiMPLICITY must retain Clarity configuration options to setup printers</t>
  </si>
  <si>
    <t xml:space="preserve">8.9.6.	As an Installer and Creator I need drivers that support third party job design software </t>
  </si>
  <si>
    <t>8.9.6.1.	Include Nice Label, Bar Tender, Telelynx, Codesoft, Niceware, Loftware XP</t>
    <phoneticPr fontId="1" type="noConversion"/>
  </si>
  <si>
    <t xml:space="preserve">Create the Hardware Register Map XML file </t>
    <phoneticPr fontId="1" type="noConversion"/>
  </si>
  <si>
    <t>Ink smartchip data</t>
    <phoneticPr fontId="1" type="noConversion"/>
  </si>
  <si>
    <t>Diagnostic Log bussinesslogic</t>
    <phoneticPr fontId="1" type="noConversion"/>
  </si>
  <si>
    <t>Print Head Hardwaer self test</t>
    <phoneticPr fontId="1" type="noConversion"/>
  </si>
  <si>
    <t>OEE statistics for Each Print Head</t>
    <phoneticPr fontId="1" type="noConversion"/>
  </si>
  <si>
    <t xml:space="preserve">Tank control </t>
    <phoneticPr fontId="1" type="noConversion"/>
  </si>
  <si>
    <t>Printer General Settings &amp; UI</t>
    <phoneticPr fontId="1" type="noConversion"/>
  </si>
  <si>
    <t>persistantdatastorage Framework to store the persistant data on SPI FRAM (VRS also related)</t>
    <phoneticPr fontId="1" type="noConversion"/>
  </si>
  <si>
    <t>Mnemonic Implementation</t>
    <phoneticPr fontId="1" type="noConversion"/>
  </si>
  <si>
    <t>Create the ConfigManager for global settings/variable for printer</t>
    <phoneticPr fontId="1" type="noConversion"/>
  </si>
  <si>
    <t>LineSetup</t>
    <phoneticPr fontId="1" type="noConversion"/>
  </si>
  <si>
    <t>Linux Driver</t>
    <phoneticPr fontId="1" type="noConversion"/>
  </si>
  <si>
    <t>QSPI basic read/write interface and mode configuration</t>
    <phoneticPr fontId="1" type="noConversion"/>
  </si>
  <si>
    <t>QSPI with DMA mode</t>
    <phoneticPr fontId="1" type="noConversion"/>
  </si>
  <si>
    <t xml:space="preserve">                                                                                                                                                                                    </t>
    <phoneticPr fontId="1" type="noConversion"/>
  </si>
  <si>
    <t>GPIO interrupt Driver</t>
    <phoneticPr fontId="1" type="noConversion"/>
  </si>
  <si>
    <t>Control FPGA Program Driver</t>
    <phoneticPr fontId="1" type="noConversion"/>
  </si>
  <si>
    <t>I2C Drivers</t>
    <phoneticPr fontId="1" type="noConversion"/>
  </si>
  <si>
    <t>USB Drivers &amp; Current monitor</t>
    <phoneticPr fontId="1" type="noConversion"/>
  </si>
  <si>
    <t>Ethernet Configuration on Linux system</t>
    <phoneticPr fontId="1" type="noConversion"/>
  </si>
  <si>
    <t>Application start Service</t>
    <phoneticPr fontId="1" type="noConversion"/>
  </si>
  <si>
    <t>Print Head FPGA NIOS</t>
    <phoneticPr fontId="1" type="noConversion"/>
  </si>
  <si>
    <t>Manufactory</t>
    <phoneticPr fontId="1" type="noConversion"/>
  </si>
  <si>
    <t>FCT for Main Control Board software</t>
    <phoneticPr fontId="1" type="noConversion"/>
  </si>
  <si>
    <t>protocol with the upper software</t>
    <phoneticPr fontId="1" type="noConversion"/>
  </si>
  <si>
    <t>various hardware parts testing module</t>
    <phoneticPr fontId="1" type="noConversion"/>
  </si>
  <si>
    <t>Main Control board FPGA firmware</t>
    <phoneticPr fontId="1" type="noConversion"/>
  </si>
  <si>
    <t>FCT for Print Head board software</t>
    <phoneticPr fontId="1" type="noConversion"/>
  </si>
  <si>
    <t>FCT for Print Head board FPGA firmware</t>
    <phoneticPr fontId="1" type="noConversion"/>
  </si>
  <si>
    <t>EOL PC End Software</t>
    <phoneticPr fontId="1" type="noConversion"/>
  </si>
  <si>
    <t>EOL main  control board software</t>
    <phoneticPr fontId="1" type="noConversion"/>
  </si>
  <si>
    <t>Smartchip Program station for Print head PCB board</t>
    <phoneticPr fontId="1" type="noConversion"/>
  </si>
  <si>
    <t>Testing</t>
    <phoneticPr fontId="1" type="noConversion"/>
  </si>
  <si>
    <t xml:space="preserve">Build Server </t>
    <phoneticPr fontId="1" type="noConversion"/>
  </si>
  <si>
    <t>Release build server configuration</t>
    <phoneticPr fontId="1" type="noConversion"/>
  </si>
  <si>
    <t>catalog</t>
    <phoneticPr fontId="1" type="noConversion"/>
  </si>
  <si>
    <t>Tasks on swimming lane</t>
    <phoneticPr fontId="1" type="noConversion"/>
  </si>
  <si>
    <t>Weeks</t>
    <phoneticPr fontId="1" type="noConversion"/>
  </si>
  <si>
    <t>ManWeeks</t>
    <phoneticPr fontId="1" type="noConversion"/>
  </si>
  <si>
    <t>Dependency</t>
    <phoneticPr fontId="1" type="noConversion"/>
  </si>
  <si>
    <t>Tasks break down</t>
    <phoneticPr fontId="1" type="noConversion"/>
  </si>
  <si>
    <t>Other Drivers implement &amp; check</t>
    <phoneticPr fontId="1" type="noConversion"/>
  </si>
  <si>
    <t>Power failure detect interrupt</t>
    <phoneticPr fontId="1" type="noConversion"/>
  </si>
  <si>
    <t>DD3 memory interface and Arbiter</t>
    <phoneticPr fontId="1" type="noConversion"/>
  </si>
  <si>
    <t>Printing resolution&amp; fire signal</t>
    <phoneticPr fontId="1" type="noConversion"/>
  </si>
  <si>
    <t>interrupt management &amp; print process</t>
    <phoneticPr fontId="1" type="noConversion"/>
  </si>
  <si>
    <t>QSPI image data transferring &amp;SPI interface</t>
    <phoneticPr fontId="1" type="noConversion"/>
  </si>
  <si>
    <t xml:space="preserve">IO configuration </t>
    <phoneticPr fontId="1" type="noConversion"/>
  </si>
  <si>
    <t>Print Head Detection &amp; Power contol</t>
    <phoneticPr fontId="1" type="noConversion"/>
  </si>
  <si>
    <t>NIOS system framework generation</t>
  </si>
  <si>
    <t>Nios BSP and RTOS structure</t>
  </si>
  <si>
    <t>Print Head PCB board/ X502</t>
    <phoneticPr fontId="1" type="noConversion"/>
  </si>
  <si>
    <t>Input from XAAR</t>
    <phoneticPr fontId="1" type="noConversion"/>
  </si>
  <si>
    <t>Nios code to support temperature compensation</t>
  </si>
  <si>
    <t>cmd/data Image data 485 transferring channel</t>
    <phoneticPr fontId="1" type="noConversion"/>
  </si>
  <si>
    <t>cmd/data 485 transferring channel with smartchip</t>
    <phoneticPr fontId="1" type="noConversion"/>
  </si>
  <si>
    <t>Nios sequence scripts</t>
  </si>
  <si>
    <t>gyrometer data and various hardware data collection</t>
  </si>
  <si>
    <t>Nios device drivers</t>
  </si>
  <si>
    <t>Print head System testing interface &amp; PC-end testing tool</t>
    <phoneticPr fontId="1" type="noConversion"/>
  </si>
  <si>
    <t>FPGA/Sage for debugging</t>
    <phoneticPr fontId="1" type="noConversion"/>
  </si>
  <si>
    <t>XP renderring interface</t>
    <phoneticPr fontId="1" type="noConversion"/>
  </si>
  <si>
    <t>Ink system hardware design finalize</t>
    <phoneticPr fontId="1" type="noConversion"/>
  </si>
  <si>
    <t>Cartridge Control &amp; consumption calculation for 2 ink volumes type</t>
    <phoneticPr fontId="1" type="noConversion"/>
  </si>
  <si>
    <t>BL-Ink system Reservior/Valve Contorl &amp; Monitor</t>
    <phoneticPr fontId="1" type="noConversion"/>
  </si>
  <si>
    <t>Reservior level from cap sensor</t>
    <phoneticPr fontId="1" type="noConversion"/>
  </si>
  <si>
    <t>BL-Printer start/stop control</t>
    <phoneticPr fontId="1" type="noConversion"/>
  </si>
  <si>
    <t>Hardware self test interface for LRT</t>
    <phoneticPr fontId="1" type="noConversion"/>
  </si>
  <si>
    <t>BL-Performance Statics</t>
    <phoneticPr fontId="1" type="noConversion"/>
  </si>
  <si>
    <t>Configuration UI&amp; Ethernet Bussinesslogic</t>
    <phoneticPr fontId="1" type="noConversion"/>
  </si>
  <si>
    <t>consumable &amp; other UI page</t>
    <phoneticPr fontId="1" type="noConversion"/>
  </si>
  <si>
    <t>XP ?</t>
    <phoneticPr fontId="1" type="noConversion"/>
  </si>
  <si>
    <t>Product Planner &amp; Tech Support define the related Service</t>
    <phoneticPr fontId="1" type="noConversion"/>
  </si>
  <si>
    <t>Marketing Team prepare the video</t>
    <phoneticPr fontId="1" type="noConversion"/>
  </si>
  <si>
    <t>Preventative maintenance</t>
    <phoneticPr fontId="1" type="noConversion"/>
  </si>
  <si>
    <t>?</t>
    <phoneticPr fontId="1" type="noConversion"/>
  </si>
  <si>
    <t>can be reviewed by Service &amp; Product planner</t>
    <phoneticPr fontId="1" type="noConversion"/>
  </si>
  <si>
    <t>Warning&amp;Alarm List</t>
    <phoneticPr fontId="1" type="noConversion"/>
  </si>
  <si>
    <t>XP finish the Line setup</t>
    <phoneticPr fontId="1" type="noConversion"/>
  </si>
  <si>
    <t>Test printing pattern</t>
    <phoneticPr fontId="1" type="noConversion"/>
  </si>
  <si>
    <t>Linesetup,renderring,</t>
    <phoneticPr fontId="1" type="noConversion"/>
  </si>
  <si>
    <t>System integration test for renderring between XP/PD</t>
    <phoneticPr fontId="1" type="noConversion"/>
  </si>
  <si>
    <t>System integration test for Controller/Print Head</t>
    <phoneticPr fontId="1" type="noConversion"/>
  </si>
  <si>
    <t>SUM</t>
    <phoneticPr fontId="1" type="noConversion"/>
  </si>
  <si>
    <t>FPGA</t>
    <phoneticPr fontId="1" type="noConversion"/>
  </si>
  <si>
    <t>Notes</t>
    <phoneticPr fontId="1" type="noConversion"/>
  </si>
  <si>
    <t>BornDigital</t>
    <phoneticPr fontId="1" type="noConversion"/>
  </si>
  <si>
    <t>Dual Brand</t>
    <phoneticPr fontId="1" type="noConversion"/>
  </si>
  <si>
    <t>UI for Connected Print Head</t>
    <phoneticPr fontId="1" type="noConversion"/>
  </si>
  <si>
    <t>UI for print head OEE</t>
    <phoneticPr fontId="1" type="noConversion"/>
  </si>
  <si>
    <t>Do we need MAXIM ?
What's the logic change for print head
Print Head Control Design task ?</t>
    <phoneticPr fontId="1" type="noConversion"/>
  </si>
  <si>
    <t>UI for Ink Management</t>
    <phoneticPr fontId="1" type="noConversion"/>
  </si>
  <si>
    <t>Display level on Print Head icon</t>
    <phoneticPr fontId="1" type="noConversion"/>
  </si>
  <si>
    <t>Ink smartchip information on 
Consumable Plugin</t>
    <phoneticPr fontId="1" type="noConversion"/>
  </si>
  <si>
    <t>has head index information</t>
    <phoneticPr fontId="1" type="noConversion"/>
  </si>
  <si>
    <t>Job Editor Remotely</t>
    <phoneticPr fontId="1" type="noConversion"/>
  </si>
  <si>
    <t>Born Digital &amp; VRS</t>
    <phoneticPr fontId="1" type="noConversion"/>
  </si>
  <si>
    <t>Dual Ethernet Interface</t>
    <phoneticPr fontId="1" type="noConversion"/>
  </si>
  <si>
    <t>Compatible with Born Digital Layer</t>
    <phoneticPr fontId="1" type="noConversion"/>
  </si>
  <si>
    <t>Status UI &amp; backend logic</t>
    <phoneticPr fontId="1" type="noConversion"/>
  </si>
  <si>
    <t>Dual Ethernet on Network manage</t>
    <phoneticPr fontId="1" type="noConversion"/>
  </si>
  <si>
    <t>Profinet, Ethernet IP</t>
    <phoneticPr fontId="1" type="noConversion"/>
  </si>
  <si>
    <t>Any printer logic related?</t>
    <phoneticPr fontId="1" type="noConversion"/>
  </si>
  <si>
    <t>internal OPC UA server</t>
    <phoneticPr fontId="1" type="noConversion"/>
  </si>
  <si>
    <t>Compatible with Born Digital Layer
Any Printer logic related</t>
    <phoneticPr fontId="1" type="noConversion"/>
  </si>
  <si>
    <t xml:space="preserve"> Onboard Wifi and compatibility with VRS</t>
    <phoneticPr fontId="1" type="noConversion"/>
  </si>
  <si>
    <t>Wifi status UI &amp; Bussinesslogic</t>
    <phoneticPr fontId="1" type="noConversion"/>
  </si>
  <si>
    <t>Wifi Configuration on Linux system</t>
    <phoneticPr fontId="1" type="noConversion"/>
  </si>
  <si>
    <t>Wifi config UI &amp; Backend logic</t>
    <phoneticPr fontId="1" type="noConversion"/>
  </si>
  <si>
    <t>Wifi enterprice connective</t>
    <phoneticPr fontId="1" type="noConversion"/>
  </si>
  <si>
    <t>could split to different modes</t>
    <phoneticPr fontId="1" type="noConversion"/>
  </si>
  <si>
    <t>Wifi For NetWorkmanagement</t>
    <phoneticPr fontId="1" type="noConversion"/>
  </si>
  <si>
    <t>OEE to VRS</t>
    <phoneticPr fontId="1" type="noConversion"/>
  </si>
  <si>
    <t>Connect with the Videojet Connect 
Cloud via Cellular connectivity</t>
    <phoneticPr fontId="1" type="noConversion"/>
  </si>
  <si>
    <t>Celluar Configuration on Linux system</t>
    <phoneticPr fontId="1" type="noConversion"/>
  </si>
  <si>
    <t>Celluar Driver</t>
    <phoneticPr fontId="1" type="noConversion"/>
  </si>
  <si>
    <t>Celluar on Net Work manage</t>
    <phoneticPr fontId="1" type="noConversion"/>
  </si>
  <si>
    <t>Celluar Coniguration UI &amp; backend</t>
    <phoneticPr fontId="1" type="noConversion"/>
  </si>
  <si>
    <t>XP Image Renderring</t>
    <phoneticPr fontId="1" type="noConversion"/>
  </si>
  <si>
    <t>Vertical Resolution 180</t>
    <phoneticPr fontId="1" type="noConversion"/>
  </si>
  <si>
    <t>With Grey Scale</t>
    <phoneticPr fontId="1" type="noConversion"/>
  </si>
  <si>
    <t>Supporting the Angled printing</t>
    <phoneticPr fontId="1" type="noConversion"/>
  </si>
  <si>
    <t>Gyrometer Drivers In FPGA NIOS</t>
    <phoneticPr fontId="1" type="noConversion"/>
  </si>
  <si>
    <t>any control action to printing</t>
    <phoneticPr fontId="1" type="noConversion"/>
  </si>
  <si>
    <t>Gyrometer UI display</t>
    <phoneticPr fontId="1" type="noConversion"/>
  </si>
  <si>
    <t>Cyrometer Calibration</t>
    <phoneticPr fontId="1" type="noConversion"/>
  </si>
  <si>
    <t>Print Cycle Control</t>
    <phoneticPr fontId="1" type="noConversion"/>
  </si>
  <si>
    <t>5.2.1</t>
    <phoneticPr fontId="1" type="noConversion"/>
  </si>
  <si>
    <t>Density setup on UI screen</t>
    <phoneticPr fontId="1" type="noConversion"/>
  </si>
  <si>
    <t>Density implementation</t>
    <phoneticPr fontId="1" type="noConversion"/>
  </si>
  <si>
    <t>100% Density Implmentation</t>
    <phoneticPr fontId="1" type="noConversion"/>
  </si>
  <si>
    <t>100% Density Implementation in FPGA</t>
    <phoneticPr fontId="1" type="noConversion"/>
  </si>
  <si>
    <t>VRS Data</t>
    <phoneticPr fontId="1" type="noConversion"/>
  </si>
  <si>
    <t>VRS Dictionary</t>
    <phoneticPr fontId="1" type="noConversion"/>
  </si>
  <si>
    <t>OEE statistics for Each Print Head &amp; Printer</t>
    <phoneticPr fontId="1" type="noConversion"/>
  </si>
  <si>
    <t>Printer Status State Machine</t>
    <phoneticPr fontId="1" type="noConversion"/>
  </si>
  <si>
    <t>5.4.4</t>
    <phoneticPr fontId="1" type="noConversion"/>
  </si>
  <si>
    <t>Print Engine Need a Serial Number</t>
    <phoneticPr fontId="1" type="noConversion"/>
  </si>
  <si>
    <t>Printer FPGA NIOS need Read Print Engine
 Serial Number</t>
    <phoneticPr fontId="1" type="noConversion"/>
  </si>
  <si>
    <t>of 4 Performance metrics seen on home page – User Selectable</t>
    <phoneticPr fontId="1" type="noConversion"/>
  </si>
  <si>
    <t>5.4.13</t>
    <phoneticPr fontId="1" type="noConversion"/>
  </si>
  <si>
    <t>Performance metrics screen setup (Config home)</t>
    <phoneticPr fontId="1" type="noConversion"/>
  </si>
  <si>
    <t>Performance metrics implement</t>
    <phoneticPr fontId="1" type="noConversion"/>
  </si>
  <si>
    <t>System upgrade</t>
    <phoneticPr fontId="1" type="noConversion"/>
  </si>
  <si>
    <t>5.5.2</t>
    <phoneticPr fontId="1" type="noConversion"/>
  </si>
  <si>
    <t>General System upgrade in Linux</t>
    <phoneticPr fontId="1" type="noConversion"/>
  </si>
  <si>
    <t>System upgrade on UI</t>
    <phoneticPr fontId="1" type="noConversion"/>
  </si>
  <si>
    <t>Controller FPGA software configuration Driver</t>
    <phoneticPr fontId="1" type="noConversion"/>
  </si>
  <si>
    <t>SPI resource</t>
    <phoneticPr fontId="1" type="noConversion"/>
  </si>
  <si>
    <t xml:space="preserve"> OTA firmware upgrades</t>
    <phoneticPr fontId="1" type="noConversion"/>
  </si>
  <si>
    <t>Print Head FPGA firmware upgrade</t>
    <phoneticPr fontId="1" type="noConversion"/>
  </si>
  <si>
    <t>this should be a great story</t>
    <phoneticPr fontId="1" type="noConversion"/>
  </si>
  <si>
    <t>Scheduled System upgrade</t>
    <phoneticPr fontId="1" type="noConversion"/>
  </si>
  <si>
    <t>5.5.3</t>
    <phoneticPr fontId="1" type="noConversion"/>
  </si>
  <si>
    <t>Scheduled system upgrade logic</t>
    <phoneticPr fontId="1" type="noConversion"/>
  </si>
  <si>
    <t>Scheduled system upgrade UI &amp; Warning</t>
    <phoneticPr fontId="1" type="noConversion"/>
  </si>
  <si>
    <t>Various Protocol Capabilites</t>
    <phoneticPr fontId="1" type="noConversion"/>
  </si>
  <si>
    <t>5.5.5</t>
    <phoneticPr fontId="1" type="noConversion"/>
  </si>
  <si>
    <t>OPC-UA</t>
    <phoneticPr fontId="1" type="noConversion"/>
  </si>
  <si>
    <t>Ethernet/IP, Profinet</t>
    <phoneticPr fontId="1" type="noConversion"/>
  </si>
  <si>
    <t>ZBC ESI</t>
    <phoneticPr fontId="1" type="noConversion"/>
  </si>
  <si>
    <t>Engineering logs</t>
    <phoneticPr fontId="1" type="noConversion"/>
  </si>
  <si>
    <t>Printer log configuration</t>
    <phoneticPr fontId="1" type="noConversion"/>
  </si>
  <si>
    <t>Diagnostic Log Data dictionary</t>
    <phoneticPr fontId="1" type="noConversion"/>
  </si>
  <si>
    <t>Remote recovering the log</t>
    <phoneticPr fontId="1" type="noConversion"/>
  </si>
  <si>
    <t xml:space="preserve"> Start/Stop Printer technology</t>
    <phoneticPr fontId="1" type="noConversion"/>
  </si>
  <si>
    <t>5.5.7</t>
    <phoneticPr fontId="1" type="noConversion"/>
  </si>
  <si>
    <t>All print heads Start&amp;Stop logic</t>
    <phoneticPr fontId="1" type="noConversion"/>
  </si>
  <si>
    <t>print head seperatly start&amp;stop logic</t>
    <phoneticPr fontId="1" type="noConversion"/>
  </si>
  <si>
    <t>Start&amp; Stop Sequence management</t>
    <phoneticPr fontId="1" type="noConversion"/>
  </si>
  <si>
    <t xml:space="preserve"> Start/Stop Printing technology</t>
    <phoneticPr fontId="1" type="noConversion"/>
  </si>
  <si>
    <t>5.5.8</t>
    <phoneticPr fontId="1" type="noConversion"/>
  </si>
  <si>
    <t>All heads start/stop printing logic</t>
    <phoneticPr fontId="1" type="noConversion"/>
  </si>
  <si>
    <t>print head seperatly start&amp;stop printing logic</t>
    <phoneticPr fontId="1" type="noConversion"/>
  </si>
  <si>
    <t xml:space="preserve"> Minimum Functional capabilities of connection</t>
    <phoneticPr fontId="1" type="noConversion"/>
  </si>
  <si>
    <t>5.5.1 ~ 5.5.14</t>
    <phoneticPr fontId="1" type="noConversion"/>
  </si>
  <si>
    <t>Screen Display Resolution</t>
    <phoneticPr fontId="1" type="noConversion"/>
  </si>
  <si>
    <t>10 inch Screen Linux Driver 1024x600</t>
    <phoneticPr fontId="1" type="noConversion"/>
  </si>
  <si>
    <t>Splash screen</t>
    <phoneticPr fontId="1" type="noConversion"/>
  </si>
  <si>
    <t>splash Screen in Uboot</t>
    <phoneticPr fontId="1" type="noConversion"/>
  </si>
  <si>
    <t>uboot screen driver</t>
    <phoneticPr fontId="1" type="noConversion"/>
  </si>
  <si>
    <t>splash Screen in Kernel</t>
    <phoneticPr fontId="1" type="noConversion"/>
  </si>
  <si>
    <t>splash Screen in APP</t>
    <phoneticPr fontId="1" type="noConversion"/>
  </si>
  <si>
    <t>splash screen for Linx</t>
    <phoneticPr fontId="1" type="noConversion"/>
  </si>
  <si>
    <t>Smartchip on Printer Head</t>
    <phoneticPr fontId="1" type="noConversion"/>
  </si>
  <si>
    <t>Smartchip on Print Head or Ink container 
record the ink type</t>
    <phoneticPr fontId="1" type="noConversion"/>
  </si>
  <si>
    <t>Smartchip on Print Head should have necessary data
 for Print Head or print engine</t>
    <phoneticPr fontId="1" type="noConversion"/>
  </si>
  <si>
    <t>Smartchip For Print Head on FPGA</t>
    <phoneticPr fontId="1" type="noConversion"/>
  </si>
  <si>
    <t>Smartchip businesslogic for Print Head</t>
    <phoneticPr fontId="1" type="noConversion"/>
  </si>
  <si>
    <t>Print Head smartchip UI page</t>
    <phoneticPr fontId="1" type="noConversion"/>
  </si>
  <si>
    <t>Smartchip on Ink</t>
    <phoneticPr fontId="1" type="noConversion"/>
  </si>
  <si>
    <t>7.3.4</t>
    <phoneticPr fontId="1" type="noConversion"/>
  </si>
  <si>
    <t>Smartchip businesslogic for Ink</t>
    <phoneticPr fontId="1" type="noConversion"/>
  </si>
  <si>
    <t>Smartchip For INK on FPGA</t>
    <phoneticPr fontId="1" type="noConversion"/>
  </si>
  <si>
    <t>Ink consumption detect and counting</t>
    <phoneticPr fontId="1" type="noConversion"/>
  </si>
  <si>
    <t>Ink fault to stop printing</t>
    <phoneticPr fontId="1" type="noConversion"/>
  </si>
  <si>
    <t>350 and 500ml ink consumption (1L ink)</t>
    <phoneticPr fontId="1" type="noConversion"/>
  </si>
  <si>
    <t xml:space="preserve"> Ink smartchip UI page</t>
    <phoneticPr fontId="1" type="noConversion"/>
  </si>
  <si>
    <t>Save Ink by reducing density</t>
    <phoneticPr fontId="1" type="noConversion"/>
  </si>
  <si>
    <t>7.3.10</t>
    <phoneticPr fontId="1" type="noConversion"/>
  </si>
  <si>
    <t xml:space="preserve"> Changes to print density should be addressed separately between human readable text &amp;
 images vs. barcodes as to not impact grading and ability to scan and read barcodes</t>
    <phoneticPr fontId="1" type="noConversion"/>
  </si>
  <si>
    <t>7.4.3.2.1</t>
    <phoneticPr fontId="1" type="noConversion"/>
  </si>
  <si>
    <t>each step UI page</t>
    <phoneticPr fontId="1" type="noConversion"/>
  </si>
  <si>
    <t>Installation steps UI for Linx ( none wizard style )</t>
    <phoneticPr fontId="1" type="noConversion"/>
  </si>
  <si>
    <t xml:space="preserve">Print Head Power Control </t>
    <phoneticPr fontId="1" type="noConversion"/>
  </si>
  <si>
    <t>7.5.4</t>
    <phoneticPr fontId="1" type="noConversion"/>
  </si>
  <si>
    <t>Print Head Power monitor on FPGA</t>
    <phoneticPr fontId="1" type="noConversion"/>
  </si>
  <si>
    <t>Print Head Power failure Control</t>
    <phoneticPr fontId="1" type="noConversion"/>
  </si>
  <si>
    <t>Print Head connection/ON-OFF status</t>
    <phoneticPr fontId="1" type="noConversion"/>
  </si>
  <si>
    <t>Print Head Emergency Stop on FPGA</t>
    <phoneticPr fontId="1" type="noConversion"/>
  </si>
  <si>
    <t>simply turn off the power?</t>
    <phoneticPr fontId="1" type="noConversion"/>
  </si>
  <si>
    <t>7.5.5</t>
    <phoneticPr fontId="1" type="noConversion"/>
  </si>
  <si>
    <t>Print Head Emergency Stop status bussinesslogic</t>
    <phoneticPr fontId="1" type="noConversion"/>
  </si>
  <si>
    <t>Diagnostic Screen</t>
    <phoneticPr fontId="1" type="noConversion"/>
  </si>
  <si>
    <t>7.7.1</t>
    <phoneticPr fontId="1" type="noConversion"/>
  </si>
  <si>
    <t>Print Controller Temperature monitor</t>
    <phoneticPr fontId="1" type="noConversion"/>
  </si>
  <si>
    <t>Print Head Temperature monitor</t>
    <phoneticPr fontId="1" type="noConversion"/>
  </si>
  <si>
    <t>Valve and Pressure data screen</t>
    <phoneticPr fontId="1" type="noConversion"/>
  </si>
  <si>
    <t>Power data screen</t>
    <phoneticPr fontId="1" type="noConversion"/>
  </si>
  <si>
    <t>True type fonts integrate</t>
    <phoneticPr fontId="1" type="noConversion"/>
  </si>
  <si>
    <t>7.8.2</t>
    <phoneticPr fontId="1" type="noConversion"/>
  </si>
  <si>
    <t>font manager ui</t>
    <phoneticPr fontId="1" type="noConversion"/>
  </si>
  <si>
    <t>font manager backend</t>
    <phoneticPr fontId="1" type="noConversion"/>
  </si>
  <si>
    <t>font integrate in linux system</t>
    <phoneticPr fontId="1" type="noConversion"/>
  </si>
  <si>
    <t>font management (XP)  Liscense acknowledge UI</t>
    <phoneticPr fontId="1" type="noConversion"/>
  </si>
  <si>
    <t xml:space="preserve"> The system shall support the currently enabled graphic file type</t>
    <phoneticPr fontId="1" type="noConversion"/>
  </si>
  <si>
    <t>7.8.4.1</t>
    <phoneticPr fontId="1" type="noConversion"/>
  </si>
  <si>
    <t>Linux system should support related lib</t>
    <phoneticPr fontId="1" type="noConversion"/>
  </si>
  <si>
    <t>2300 IO compatible</t>
    <phoneticPr fontId="1" type="noConversion"/>
  </si>
  <si>
    <t>7.9.1</t>
    <phoneticPr fontId="1" type="noConversion"/>
  </si>
  <si>
    <t>DB15 IO function logic in FPGA</t>
    <phoneticPr fontId="1" type="noConversion"/>
  </si>
  <si>
    <t>DB15 IO function logic</t>
    <phoneticPr fontId="1" type="noConversion"/>
  </si>
  <si>
    <t>DB15 IO configuration UI page</t>
    <phoneticPr fontId="1" type="noConversion"/>
  </si>
  <si>
    <t>CIJ Style Beacon in FPGA</t>
    <phoneticPr fontId="1" type="noConversion"/>
  </si>
  <si>
    <t>CIJ Style Beacon</t>
    <phoneticPr fontId="1" type="noConversion"/>
  </si>
  <si>
    <t>Archive File Parser from Clariconfig</t>
    <phoneticPr fontId="1" type="noConversion"/>
  </si>
  <si>
    <t>Line setup</t>
    <phoneticPr fontId="1" type="noConversion"/>
  </si>
  <si>
    <t>7.9.4</t>
    <phoneticPr fontId="1" type="noConversion"/>
  </si>
  <si>
    <t>7.9.4.1</t>
    <phoneticPr fontId="1" type="noConversion"/>
  </si>
  <si>
    <t>Controller FPGA PEC</t>
    <phoneticPr fontId="1" type="noConversion"/>
  </si>
  <si>
    <t>Controller FPGA interrupt manager</t>
    <phoneticPr fontId="1" type="noConversion"/>
  </si>
  <si>
    <t>7.9.4.1.1</t>
    <phoneticPr fontId="1" type="noConversion"/>
  </si>
  <si>
    <t>PEC various Setup</t>
    <phoneticPr fontId="1" type="noConversion"/>
  </si>
  <si>
    <t>7.9.4.2</t>
    <phoneticPr fontId="1" type="noConversion"/>
  </si>
  <si>
    <t>Quard/None Quard Shaft Encoder Controller FPGA</t>
    <phoneticPr fontId="1" type="noConversion"/>
  </si>
  <si>
    <t>7.9.4.3</t>
    <phoneticPr fontId="1" type="noConversion"/>
  </si>
  <si>
    <t xml:space="preserve"> The system shall support outputs that will 
drive a beacon/lamp stack </t>
    <phoneticPr fontId="1" type="noConversion"/>
  </si>
  <si>
    <t>7.9.4.4</t>
    <phoneticPr fontId="1" type="noConversion"/>
  </si>
  <si>
    <t>Digital IO function on FPGA</t>
    <phoneticPr fontId="1" type="noConversion"/>
  </si>
  <si>
    <t>Digital IO function</t>
    <phoneticPr fontId="1" type="noConversion"/>
  </si>
  <si>
    <t>Digital IO Configure UI</t>
    <phoneticPr fontId="1" type="noConversion"/>
  </si>
  <si>
    <t>8.3.3</t>
    <phoneticPr fontId="1" type="noConversion"/>
  </si>
  <si>
    <t>Print Head FPGA NIOS inksystem Control System</t>
    <phoneticPr fontId="1" type="noConversion"/>
  </si>
  <si>
    <t>7.11.1</t>
    <phoneticPr fontId="1" type="noConversion"/>
  </si>
  <si>
    <t>Reminders of the preventative maintenance</t>
    <phoneticPr fontId="1" type="noConversion"/>
  </si>
  <si>
    <t>preventative maintenance Setup UI</t>
    <phoneticPr fontId="1" type="noConversion"/>
  </si>
  <si>
    <t>preventative maintenance backend logic</t>
    <phoneticPr fontId="1" type="noConversion"/>
  </si>
  <si>
    <t>preventative maintenance action log</t>
    <phoneticPr fontId="1" type="noConversion"/>
  </si>
  <si>
    <t>long time shut down maintance logic</t>
    <phoneticPr fontId="1" type="noConversion"/>
  </si>
  <si>
    <t>7.11.3</t>
    <phoneticPr fontId="1" type="noConversion"/>
  </si>
  <si>
    <t xml:space="preserve"> System should monitor and log how long it is in operational or standby conditions and suggest if any actions should be taken as a result</t>
    <phoneticPr fontId="1" type="noConversion"/>
  </si>
  <si>
    <t>Special action should be taken when detect the long time shutdown</t>
    <phoneticPr fontId="1" type="noConversion"/>
  </si>
  <si>
    <t xml:space="preserve"> The printer shall exhibit a printer availability over 99.8%</t>
    <phoneticPr fontId="1" type="noConversion"/>
  </si>
  <si>
    <t>7.11.4</t>
    <phoneticPr fontId="1" type="noConversion"/>
  </si>
  <si>
    <t>include diagnostics tools to help the user determine the root cause of an issue, method of resolution, and potential countermeasures to prevent the issue from recurring</t>
    <phoneticPr fontId="1" type="noConversion"/>
  </si>
  <si>
    <t>7.12.2</t>
    <phoneticPr fontId="1" type="noConversion"/>
  </si>
  <si>
    <t>diagnostic screen UI</t>
    <phoneticPr fontId="1" type="noConversion"/>
  </si>
  <si>
    <t xml:space="preserve">hardware self test </t>
    <phoneticPr fontId="1" type="noConversion"/>
  </si>
  <si>
    <t>warning&amp;alarm (Video&amp;Instruction)</t>
    <phoneticPr fontId="1" type="noConversion"/>
  </si>
  <si>
    <t xml:space="preserve"> VRS, WFC, Rapid Recover, BriteWatch, etc. </t>
    <phoneticPr fontId="1" type="noConversion"/>
  </si>
  <si>
    <t>7.12.2.2.1.</t>
    <phoneticPr fontId="1" type="noConversion"/>
  </si>
  <si>
    <t>micro/macro-purge sequence</t>
    <phoneticPr fontId="1" type="noConversion"/>
  </si>
  <si>
    <t>Auto clean sequence</t>
    <phoneticPr fontId="1" type="noConversion"/>
  </si>
  <si>
    <t>Engineering Edit sequence UI</t>
    <phoneticPr fontId="1" type="noConversion"/>
  </si>
  <si>
    <t>System Settings Export and Import/Export</t>
    <phoneticPr fontId="1" type="noConversion"/>
  </si>
  <si>
    <t>Access level control</t>
    <phoneticPr fontId="1" type="noConversion"/>
  </si>
  <si>
    <t xml:space="preserve"> Maintenance &amp; Diagnostics</t>
    <phoneticPr fontId="1" type="noConversion"/>
  </si>
  <si>
    <t>8.5.4</t>
    <phoneticPr fontId="1" type="noConversion"/>
  </si>
  <si>
    <t>. As a Maintainer I expect the printer to be capable of keeping an electronic record of what service
 activities have been performed</t>
    <phoneticPr fontId="1" type="noConversion"/>
  </si>
  <si>
    <t>Warning &amp; Alarm Information</t>
    <phoneticPr fontId="1" type="noConversion"/>
  </si>
  <si>
    <t>8.5.2</t>
    <phoneticPr fontId="1" type="noConversion"/>
  </si>
  <si>
    <t xml:space="preserve"> As an Operator or Maintainer I expect when Fault and Warning Conditions are present that I may call up additional information as to the nature of the condition that will also provide possible corrective actions, in ranked potential order based on the readings from the printer’s internal sensors. </t>
    <phoneticPr fontId="1" type="noConversion"/>
  </si>
  <si>
    <t>8.5.2.3</t>
    <phoneticPr fontId="1" type="noConversion"/>
  </si>
  <si>
    <t xml:space="preserve"> As a Maintainer I need to be able to print a test pattern
 so that I can verify my printer is working even if I don’t have any jobs created. </t>
    <phoneticPr fontId="1" type="noConversion"/>
  </si>
  <si>
    <t>8.5.6</t>
    <phoneticPr fontId="1" type="noConversion"/>
  </si>
  <si>
    <t>Test Print for each print head FPGA logic</t>
    <phoneticPr fontId="1" type="noConversion"/>
  </si>
  <si>
    <t>Test Print for each print head UI &amp; backend logic</t>
    <phoneticPr fontId="1" type="noConversion"/>
  </si>
  <si>
    <t>default line setup</t>
    <phoneticPr fontId="1" type="noConversion"/>
  </si>
  <si>
    <t>default job</t>
    <phoneticPr fontId="1" type="noConversion"/>
  </si>
  <si>
    <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</si>
</sst>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sz val="16"/>
      <color theme="1"/>
      <name val="等线"/>
      <family val="2"/>
      <scheme val="minor"/>
    </font>
    <font>
      <b/>
      <sz val="16"/>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4659260841701"/>
        <bgColor indexed="64"/>
      </patternFill>
    </fill>
    <fill>
      <patternFill patternType="solid">
        <fgColor rgb="FF92D050"/>
        <bgColor indexed="64"/>
      </patternFill>
    </fill>
    <fill>
      <patternFill patternType="solid">
        <fgColor rgb="FF00B0F0"/>
        <bgColor indexed="64"/>
      </patternFill>
    </fill>
    <fill>
      <patternFill patternType="solid">
        <fgColor rgb="FF70AD47"/>
        <bgColor indexed="64"/>
      </patternFill>
    </fill>
    <fill>
      <patternFill patternType="solid">
        <fgColor rgb="FFF7AFD0"/>
        <bgColor indexed="64"/>
      </patternFill>
    </fill>
    <fill>
      <patternFill patternType="solid">
        <fgColor rgb="FF2F75B5"/>
        <bgColor indexed="64"/>
      </patternFill>
    </fill>
    <fill>
      <patternFill patternType="solid">
        <fgColor theme="9"/>
        <bgColor indexed="64"/>
      </patternFill>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4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top" wrapText="1"/>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center" vertical="center" wrapText="1"/>
    </xf>
    <xf numFmtId="0" fontId="4" fillId="2" borderId="0" xfId="0" applyFont="1" applyFill="1" applyAlignment="1">
      <alignment horizontal="left" vertical="center"/>
    </xf>
    <xf numFmtId="0" fontId="0" fillId="2" borderId="0" xfId="0" applyFill="1" applyAlignment="1">
      <alignment horizontal="center" vertical="center" wrapText="1"/>
    </xf>
    <xf numFmtId="0" fontId="0" fillId="4" borderId="0" xfId="0" applyFill="1" applyAlignment="1">
      <alignment horizontal="center" vertical="center"/>
    </xf>
    <xf numFmtId="0" fontId="0" fillId="0" borderId="0" xfId="0" applyAlignment="1">
      <alignment wrapText="1"/>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6" borderId="0" xfId="0" applyFill="1" applyAlignment="1">
      <alignment horizontal="center" vertical="center" wrapText="1"/>
    </xf>
    <xf numFmtId="0" fontId="0" fillId="8" borderId="0" xfId="0" applyFill="1" applyAlignment="1">
      <alignment horizontal="center" vertical="center" wrapText="1"/>
    </xf>
    <xf numFmtId="0" fontId="0" fillId="9" borderId="0" xfId="0" applyFill="1" applyAlignment="1">
      <alignment horizontal="left" vertical="center"/>
    </xf>
    <xf numFmtId="0" fontId="0" fillId="8" borderId="0" xfId="0" quotePrefix="1" applyFill="1" applyAlignment="1">
      <alignment horizontal="center" vertical="center"/>
    </xf>
    <xf numFmtId="0" fontId="0" fillId="0" borderId="0" xfId="0" applyAlignment="1">
      <alignment vertical="center"/>
    </xf>
    <xf numFmtId="0" fontId="5"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1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10" borderId="0" xfId="0" applyFill="1" applyAlignment="1">
      <alignment horizontal="center" vertical="center"/>
    </xf>
    <xf numFmtId="0" fontId="5" fillId="0" borderId="0" xfId="0" applyFont="1" applyAlignment="1">
      <alignment horizontal="center" vertical="center"/>
    </xf>
    <xf numFmtId="0" fontId="0" fillId="10" borderId="2" xfId="0" applyFill="1" applyBorder="1" applyAlignment="1">
      <alignment horizontal="center" vertical="center"/>
    </xf>
    <xf numFmtId="0" fontId="0" fillId="0" borderId="2" xfId="0" applyBorder="1"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F7AFD0"/>
      <color rgb="FFF0FC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36</xdr:row>
      <xdr:rowOff>66675</xdr:rowOff>
    </xdr:from>
    <xdr:to>
      <xdr:col>10</xdr:col>
      <xdr:colOff>619738</xdr:colOff>
      <xdr:row>51</xdr:row>
      <xdr:rowOff>76580</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63275" y="7486650"/>
          <a:ext cx="4391638" cy="272453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F9371-74A4-4BCC-AAD9-C4EC7AA4CCC4}">
  <dimension ref="A8:H194"/>
  <sheetViews>
    <sheetView topLeftCell="B95" zoomScale="85" zoomScaleNormal="85" workbookViewId="0">
      <selection activeCell="C102" sqref="C102:C109"/>
    </sheetView>
  </sheetViews>
  <sheetFormatPr defaultColWidth="9" defaultRowHeight="14.25"/>
  <cols>
    <col min="1" max="1" width="27" style="3" bestFit="1" customWidth="1"/>
    <col min="2" max="2" width="27" style="3" customWidth="1"/>
    <col min="3" max="3" width="55.125" style="3" customWidth="1"/>
    <col min="4" max="4" width="3.875" style="3" customWidth="1"/>
    <col min="5" max="5" width="40.75" style="3" customWidth="1"/>
    <col min="6" max="6" width="30.75" style="3" customWidth="1"/>
    <col min="7" max="7" width="65" style="3" customWidth="1"/>
    <col min="8" max="8" width="21.125" style="3" bestFit="1" customWidth="1"/>
    <col min="9" max="16384" width="9" style="3"/>
  </cols>
  <sheetData>
    <row r="8" spans="1:6">
      <c r="B8" s="3" t="s">
        <v>0</v>
      </c>
      <c r="D8" s="3" t="s">
        <v>1</v>
      </c>
    </row>
    <row r="9" spans="1:6">
      <c r="A9" s="32" t="s">
        <v>2</v>
      </c>
      <c r="C9" s="3" t="s">
        <v>3</v>
      </c>
      <c r="F9" s="3" t="s">
        <v>4</v>
      </c>
    </row>
    <row r="10" spans="1:6">
      <c r="A10" s="32"/>
      <c r="C10" s="3" t="s">
        <v>5</v>
      </c>
      <c r="D10" s="3">
        <v>6</v>
      </c>
      <c r="F10" s="3" t="s">
        <v>5</v>
      </c>
    </row>
    <row r="11" spans="1:6">
      <c r="A11" s="32"/>
      <c r="C11" s="3" t="s">
        <v>6</v>
      </c>
      <c r="F11" s="3" t="s">
        <v>6</v>
      </c>
    </row>
    <row r="12" spans="1:6">
      <c r="A12" s="32"/>
      <c r="C12" s="3" t="s">
        <v>7</v>
      </c>
      <c r="D12" s="3">
        <v>6</v>
      </c>
      <c r="F12" s="3" t="s">
        <v>7</v>
      </c>
    </row>
    <row r="13" spans="1:6">
      <c r="A13" s="32"/>
    </row>
    <row r="14" spans="1:6">
      <c r="A14" s="32" t="s">
        <v>8</v>
      </c>
      <c r="C14" s="32" t="s">
        <v>9</v>
      </c>
      <c r="D14" s="32">
        <v>40</v>
      </c>
      <c r="F14" s="3" t="s">
        <v>10</v>
      </c>
    </row>
    <row r="15" spans="1:6">
      <c r="A15" s="32"/>
      <c r="C15" s="32"/>
      <c r="D15" s="32"/>
      <c r="F15" s="3" t="s">
        <v>11</v>
      </c>
    </row>
    <row r="16" spans="1:6">
      <c r="A16" s="32"/>
      <c r="C16" s="32"/>
      <c r="D16" s="32"/>
      <c r="F16" s="3" t="s">
        <v>12</v>
      </c>
    </row>
    <row r="17" spans="1:6" ht="28.5">
      <c r="A17" s="32"/>
      <c r="C17" s="3" t="s">
        <v>13</v>
      </c>
      <c r="D17" s="3">
        <v>16</v>
      </c>
      <c r="E17" s="14" t="s">
        <v>14</v>
      </c>
      <c r="F17" s="3" t="s">
        <v>13</v>
      </c>
    </row>
    <row r="18" spans="1:6">
      <c r="A18" s="32"/>
      <c r="C18" s="3" t="s">
        <v>15</v>
      </c>
      <c r="D18" s="3">
        <v>12</v>
      </c>
      <c r="F18" s="3" t="s">
        <v>15</v>
      </c>
    </row>
    <row r="19" spans="1:6" ht="43.15" customHeight="1">
      <c r="A19" s="32"/>
      <c r="C19" s="3" t="s">
        <v>16</v>
      </c>
      <c r="D19" s="3">
        <v>4</v>
      </c>
      <c r="E19" s="14" t="s">
        <v>17</v>
      </c>
      <c r="F19" s="3" t="s">
        <v>18</v>
      </c>
    </row>
    <row r="20" spans="1:6">
      <c r="A20" s="32" t="s">
        <v>19</v>
      </c>
      <c r="C20" s="32" t="s">
        <v>20</v>
      </c>
      <c r="D20" s="32">
        <v>8</v>
      </c>
      <c r="E20" s="32" t="s">
        <v>21</v>
      </c>
      <c r="F20" s="3" t="s">
        <v>22</v>
      </c>
    </row>
    <row r="21" spans="1:6">
      <c r="A21" s="32"/>
      <c r="C21" s="32"/>
      <c r="D21" s="32"/>
      <c r="E21" s="32"/>
      <c r="F21" s="3" t="s">
        <v>23</v>
      </c>
    </row>
    <row r="22" spans="1:6">
      <c r="A22" s="32"/>
      <c r="C22" s="32"/>
      <c r="D22" s="3">
        <v>8</v>
      </c>
      <c r="E22" s="32"/>
      <c r="F22" s="3" t="s">
        <v>24</v>
      </c>
    </row>
    <row r="23" spans="1:6">
      <c r="A23" s="32"/>
      <c r="C23" s="32"/>
      <c r="D23" s="32">
        <v>8</v>
      </c>
      <c r="E23" s="32"/>
      <c r="F23" s="3" t="s">
        <v>25</v>
      </c>
    </row>
    <row r="24" spans="1:6">
      <c r="A24" s="32"/>
      <c r="C24" s="32"/>
      <c r="D24" s="32"/>
      <c r="E24" s="32"/>
      <c r="F24" s="3" t="s">
        <v>26</v>
      </c>
    </row>
    <row r="25" spans="1:6">
      <c r="A25" s="32"/>
      <c r="C25" s="32" t="s">
        <v>27</v>
      </c>
      <c r="D25" s="3">
        <v>8</v>
      </c>
      <c r="E25" s="32" t="s">
        <v>28</v>
      </c>
      <c r="F25" s="3" t="s">
        <v>29</v>
      </c>
    </row>
    <row r="26" spans="1:6">
      <c r="A26" s="32"/>
      <c r="C26" s="32"/>
      <c r="D26" s="32">
        <v>8</v>
      </c>
      <c r="E26" s="32"/>
      <c r="F26" s="3" t="s">
        <v>30</v>
      </c>
    </row>
    <row r="27" spans="1:6">
      <c r="A27" s="32"/>
      <c r="C27" s="32"/>
      <c r="D27" s="32"/>
      <c r="E27" s="32"/>
      <c r="F27" s="3" t="s">
        <v>31</v>
      </c>
    </row>
    <row r="28" spans="1:6">
      <c r="A28" s="32"/>
      <c r="C28" s="32" t="s">
        <v>32</v>
      </c>
      <c r="D28" s="3">
        <v>2</v>
      </c>
      <c r="E28" s="32" t="s">
        <v>33</v>
      </c>
      <c r="F28" s="3" t="s">
        <v>34</v>
      </c>
    </row>
    <row r="29" spans="1:6">
      <c r="A29" s="32"/>
      <c r="C29" s="32"/>
      <c r="D29" s="3">
        <v>4</v>
      </c>
      <c r="E29" s="32"/>
      <c r="F29" s="3" t="s">
        <v>35</v>
      </c>
    </row>
    <row r="30" spans="1:6">
      <c r="A30" s="32" t="s">
        <v>36</v>
      </c>
      <c r="C30" s="32" t="s">
        <v>37</v>
      </c>
      <c r="D30" s="32">
        <v>8</v>
      </c>
      <c r="E30" s="32"/>
      <c r="F30" s="3" t="s">
        <v>38</v>
      </c>
    </row>
    <row r="31" spans="1:6">
      <c r="A31" s="32"/>
      <c r="C31" s="32"/>
      <c r="D31" s="32"/>
      <c r="E31" s="32"/>
      <c r="F31" s="3" t="s">
        <v>39</v>
      </c>
    </row>
    <row r="32" spans="1:6">
      <c r="A32" s="32"/>
      <c r="C32" s="32"/>
      <c r="D32" s="32"/>
      <c r="E32" s="32"/>
      <c r="F32" s="3" t="s">
        <v>40</v>
      </c>
    </row>
    <row r="33" spans="1:6">
      <c r="A33" s="32"/>
      <c r="C33" s="32"/>
      <c r="D33" s="32"/>
      <c r="E33" s="32"/>
      <c r="F33" s="3" t="s">
        <v>41</v>
      </c>
    </row>
    <row r="34" spans="1:6">
      <c r="A34" s="32"/>
      <c r="C34" s="32" t="s">
        <v>42</v>
      </c>
      <c r="D34" s="32">
        <v>16</v>
      </c>
      <c r="E34" s="27"/>
      <c r="F34" s="3" t="s">
        <v>43</v>
      </c>
    </row>
    <row r="35" spans="1:6">
      <c r="A35" s="32"/>
      <c r="C35" s="32"/>
      <c r="D35" s="32"/>
      <c r="E35" s="27"/>
      <c r="F35" s="3" t="s">
        <v>44</v>
      </c>
    </row>
    <row r="36" spans="1:6">
      <c r="A36" s="32"/>
      <c r="C36" s="32"/>
      <c r="D36" s="32"/>
      <c r="E36" s="27" t="s">
        <v>45</v>
      </c>
      <c r="F36" s="3" t="s">
        <v>46</v>
      </c>
    </row>
    <row r="37" spans="1:6">
      <c r="A37" s="32"/>
      <c r="C37" s="32"/>
      <c r="D37" s="32"/>
      <c r="E37" s="27"/>
      <c r="F37" s="3" t="s">
        <v>47</v>
      </c>
    </row>
    <row r="38" spans="1:6">
      <c r="A38" s="32"/>
      <c r="C38" s="32"/>
      <c r="D38" s="32"/>
      <c r="E38" s="27"/>
      <c r="F38" s="3" t="s">
        <v>48</v>
      </c>
    </row>
    <row r="39" spans="1:6">
      <c r="A39" s="32"/>
      <c r="C39" s="32"/>
      <c r="D39" s="32"/>
      <c r="E39" s="27"/>
      <c r="F39" s="3" t="s">
        <v>49</v>
      </c>
    </row>
    <row r="40" spans="1:6">
      <c r="A40" s="32"/>
      <c r="C40" s="32"/>
      <c r="D40" s="32"/>
      <c r="E40" s="27"/>
      <c r="F40" s="3" t="s">
        <v>50</v>
      </c>
    </row>
    <row r="41" spans="1:6">
      <c r="A41" s="32"/>
      <c r="C41" s="32"/>
      <c r="D41" s="32"/>
      <c r="E41" s="27"/>
      <c r="F41" s="3" t="s">
        <v>51</v>
      </c>
    </row>
    <row r="42" spans="1:6">
      <c r="A42" s="32"/>
      <c r="C42" s="32"/>
      <c r="D42" s="32"/>
      <c r="E42" s="27"/>
      <c r="F42" s="3" t="s">
        <v>52</v>
      </c>
    </row>
    <row r="43" spans="1:6">
      <c r="A43" s="32"/>
      <c r="C43" s="32"/>
      <c r="D43" s="32"/>
      <c r="E43" s="27"/>
      <c r="F43" s="3" t="s">
        <v>53</v>
      </c>
    </row>
    <row r="44" spans="1:6">
      <c r="A44" s="32" t="s">
        <v>54</v>
      </c>
      <c r="C44" s="32" t="s">
        <v>55</v>
      </c>
      <c r="D44" s="32">
        <v>16</v>
      </c>
      <c r="F44" s="3" t="s">
        <v>55</v>
      </c>
    </row>
    <row r="45" spans="1:6">
      <c r="A45" s="32"/>
      <c r="C45" s="32"/>
      <c r="D45" s="32"/>
      <c r="F45" s="3" t="s">
        <v>56</v>
      </c>
    </row>
    <row r="46" spans="1:6">
      <c r="A46" s="32"/>
      <c r="C46" s="32" t="s">
        <v>57</v>
      </c>
      <c r="D46" s="32">
        <v>8</v>
      </c>
      <c r="F46" s="3" t="s">
        <v>58</v>
      </c>
    </row>
    <row r="47" spans="1:6">
      <c r="A47" s="32"/>
      <c r="C47" s="32"/>
      <c r="D47" s="32"/>
      <c r="F47" s="3" t="s">
        <v>59</v>
      </c>
    </row>
    <row r="48" spans="1:6">
      <c r="A48" s="32"/>
      <c r="C48" s="3" t="s">
        <v>60</v>
      </c>
      <c r="D48" s="3">
        <v>8</v>
      </c>
      <c r="F48" s="3" t="s">
        <v>60</v>
      </c>
    </row>
    <row r="49" spans="1:7">
      <c r="A49" s="32"/>
      <c r="B49" s="3">
        <v>2.2999999999999998</v>
      </c>
      <c r="C49" s="32" t="s">
        <v>61</v>
      </c>
      <c r="D49" s="32">
        <v>6</v>
      </c>
      <c r="F49" s="3" t="s">
        <v>62</v>
      </c>
    </row>
    <row r="50" spans="1:7">
      <c r="A50" s="32"/>
      <c r="C50" s="32"/>
      <c r="D50" s="32"/>
      <c r="E50" s="3" t="s">
        <v>63</v>
      </c>
      <c r="F50" s="3" t="s">
        <v>64</v>
      </c>
    </row>
    <row r="51" spans="1:7">
      <c r="A51" s="32"/>
      <c r="C51" s="32"/>
      <c r="D51" s="32"/>
      <c r="F51" s="3" t="s">
        <v>65</v>
      </c>
    </row>
    <row r="52" spans="1:7">
      <c r="A52" s="32"/>
      <c r="C52" s="32"/>
      <c r="D52" s="3">
        <v>1</v>
      </c>
      <c r="F52" s="3" t="s">
        <v>66</v>
      </c>
    </row>
    <row r="53" spans="1:7">
      <c r="A53" s="32"/>
      <c r="C53" s="32"/>
      <c r="D53" s="3">
        <v>2</v>
      </c>
      <c r="F53" s="3" t="s">
        <v>67</v>
      </c>
    </row>
    <row r="54" spans="1:7">
      <c r="A54" s="32"/>
      <c r="C54" s="32"/>
      <c r="D54" s="3">
        <v>2</v>
      </c>
      <c r="F54" s="3" t="s">
        <v>68</v>
      </c>
    </row>
    <row r="55" spans="1:7">
      <c r="A55" s="32"/>
      <c r="C55" s="32" t="s">
        <v>69</v>
      </c>
      <c r="D55" s="3">
        <v>2</v>
      </c>
      <c r="F55" s="3" t="s">
        <v>70</v>
      </c>
    </row>
    <row r="56" spans="1:7">
      <c r="A56" s="32"/>
      <c r="B56" s="3">
        <v>2.2999999999999998</v>
      </c>
      <c r="C56" s="32"/>
      <c r="D56" s="3">
        <v>2</v>
      </c>
      <c r="F56" s="3" t="s">
        <v>71</v>
      </c>
    </row>
    <row r="57" spans="1:7">
      <c r="A57" s="32"/>
      <c r="C57" s="32"/>
      <c r="D57" s="3">
        <v>2</v>
      </c>
      <c r="F57" s="3" t="s">
        <v>72</v>
      </c>
    </row>
    <row r="58" spans="1:7">
      <c r="A58" s="32"/>
      <c r="C58" s="32"/>
      <c r="D58" s="3">
        <v>2</v>
      </c>
      <c r="F58" s="3" t="s">
        <v>73</v>
      </c>
    </row>
    <row r="59" spans="1:7">
      <c r="A59" s="32"/>
      <c r="C59" s="3" t="s">
        <v>74</v>
      </c>
      <c r="D59" s="3">
        <v>16</v>
      </c>
      <c r="F59" s="3" t="s">
        <v>74</v>
      </c>
    </row>
    <row r="60" spans="1:7">
      <c r="A60" s="32"/>
      <c r="B60" s="32" t="s">
        <v>75</v>
      </c>
      <c r="C60" s="32" t="s">
        <v>76</v>
      </c>
      <c r="D60" s="32">
        <v>4</v>
      </c>
      <c r="F60" s="3" t="s">
        <v>77</v>
      </c>
      <c r="G60" s="3" t="s">
        <v>78</v>
      </c>
    </row>
    <row r="61" spans="1:7">
      <c r="A61" s="32"/>
      <c r="B61" s="32"/>
      <c r="C61" s="32"/>
      <c r="D61" s="32"/>
      <c r="F61" s="3" t="s">
        <v>79</v>
      </c>
      <c r="G61" s="3" t="s">
        <v>80</v>
      </c>
    </row>
    <row r="62" spans="1:7">
      <c r="A62" s="32"/>
      <c r="C62" s="3" t="s">
        <v>81</v>
      </c>
      <c r="D62" s="3">
        <v>8</v>
      </c>
      <c r="F62" s="3" t="s">
        <v>82</v>
      </c>
    </row>
    <row r="63" spans="1:7">
      <c r="A63" s="32" t="s">
        <v>83</v>
      </c>
      <c r="C63" s="32" t="s">
        <v>84</v>
      </c>
      <c r="D63" s="32">
        <v>8</v>
      </c>
      <c r="E63" s="33" t="s">
        <v>85</v>
      </c>
      <c r="F63" s="32" t="s">
        <v>84</v>
      </c>
      <c r="G63" s="3" t="s">
        <v>86</v>
      </c>
    </row>
    <row r="64" spans="1:7">
      <c r="A64" s="32"/>
      <c r="C64" s="32"/>
      <c r="D64" s="32"/>
      <c r="E64" s="32"/>
      <c r="F64" s="32"/>
      <c r="G64" s="3" t="s">
        <v>87</v>
      </c>
    </row>
    <row r="65" spans="1:7">
      <c r="A65" s="32"/>
      <c r="C65" s="32"/>
      <c r="D65" s="32"/>
      <c r="E65" s="32"/>
      <c r="F65" s="32"/>
      <c r="G65" s="3" t="s">
        <v>88</v>
      </c>
    </row>
    <row r="66" spans="1:7">
      <c r="A66" s="32"/>
      <c r="C66" s="32"/>
      <c r="D66" s="32">
        <v>4</v>
      </c>
      <c r="F66" s="3" t="s">
        <v>89</v>
      </c>
    </row>
    <row r="67" spans="1:7">
      <c r="A67" s="32"/>
      <c r="C67" s="32"/>
      <c r="D67" s="32"/>
      <c r="E67" s="3" t="s">
        <v>90</v>
      </c>
      <c r="F67" s="3" t="s">
        <v>91</v>
      </c>
    </row>
    <row r="68" spans="1:7">
      <c r="A68" s="32"/>
      <c r="C68" s="3" t="s">
        <v>92</v>
      </c>
      <c r="D68" s="3">
        <v>12</v>
      </c>
      <c r="E68" s="3" t="s">
        <v>17</v>
      </c>
      <c r="F68" s="3" t="s">
        <v>92</v>
      </c>
    </row>
    <row r="69" spans="1:7">
      <c r="A69" s="32"/>
      <c r="C69" s="3" t="s">
        <v>93</v>
      </c>
      <c r="D69" s="3">
        <v>4</v>
      </c>
      <c r="F69" s="3" t="s">
        <v>93</v>
      </c>
    </row>
    <row r="70" spans="1:7">
      <c r="A70" s="32"/>
      <c r="B70" s="3">
        <v>2.2999999999999998</v>
      </c>
      <c r="C70" s="3" t="s">
        <v>94</v>
      </c>
      <c r="F70" s="3" t="s">
        <v>94</v>
      </c>
    </row>
    <row r="71" spans="1:7">
      <c r="A71" s="32" t="s">
        <v>95</v>
      </c>
      <c r="C71" s="3" t="s">
        <v>96</v>
      </c>
      <c r="F71" s="3" t="s">
        <v>96</v>
      </c>
    </row>
    <row r="72" spans="1:7">
      <c r="A72" s="32"/>
      <c r="C72" s="3" t="s">
        <v>97</v>
      </c>
      <c r="F72" s="3" t="s">
        <v>97</v>
      </c>
    </row>
    <row r="73" spans="1:7">
      <c r="A73" s="32"/>
      <c r="C73" s="3" t="s">
        <v>98</v>
      </c>
      <c r="F73" s="3" t="s">
        <v>98</v>
      </c>
    </row>
    <row r="74" spans="1:7">
      <c r="A74" s="32"/>
      <c r="C74" s="3" t="s">
        <v>99</v>
      </c>
      <c r="F74" s="3" t="s">
        <v>99</v>
      </c>
    </row>
    <row r="75" spans="1:7">
      <c r="A75" s="32"/>
      <c r="C75" s="3" t="s">
        <v>100</v>
      </c>
      <c r="F75" s="3" t="s">
        <v>100</v>
      </c>
    </row>
    <row r="76" spans="1:7">
      <c r="A76" s="32"/>
      <c r="C76" s="3" t="s">
        <v>101</v>
      </c>
      <c r="F76" s="3" t="s">
        <v>101</v>
      </c>
    </row>
    <row r="77" spans="1:7">
      <c r="A77" s="32"/>
      <c r="C77" s="3" t="s">
        <v>102</v>
      </c>
      <c r="F77" s="3" t="s">
        <v>102</v>
      </c>
    </row>
    <row r="78" spans="1:7">
      <c r="A78" s="32"/>
      <c r="C78" s="3" t="s">
        <v>103</v>
      </c>
      <c r="F78" s="3" t="s">
        <v>103</v>
      </c>
    </row>
    <row r="79" spans="1:7">
      <c r="A79" s="32"/>
      <c r="C79" s="3" t="s">
        <v>104</v>
      </c>
      <c r="F79" s="3" t="s">
        <v>104</v>
      </c>
    </row>
    <row r="80" spans="1:7">
      <c r="A80" s="32"/>
      <c r="C80" s="3" t="s">
        <v>105</v>
      </c>
      <c r="F80" s="3" t="s">
        <v>105</v>
      </c>
    </row>
    <row r="81" spans="1:7">
      <c r="A81" s="32"/>
      <c r="C81" s="3" t="s">
        <v>106</v>
      </c>
      <c r="F81" s="3" t="s">
        <v>106</v>
      </c>
    </row>
    <row r="82" spans="1:7">
      <c r="A82" s="32"/>
      <c r="C82" s="3" t="s">
        <v>107</v>
      </c>
      <c r="F82" s="3" t="s">
        <v>107</v>
      </c>
    </row>
    <row r="83" spans="1:7">
      <c r="A83" s="32"/>
      <c r="C83" s="3" t="s">
        <v>108</v>
      </c>
      <c r="F83" s="3" t="s">
        <v>108</v>
      </c>
    </row>
    <row r="84" spans="1:7">
      <c r="A84" s="32"/>
      <c r="C84" s="3" t="s">
        <v>109</v>
      </c>
      <c r="F84" s="3" t="s">
        <v>109</v>
      </c>
    </row>
    <row r="85" spans="1:7">
      <c r="A85" s="32" t="s">
        <v>110</v>
      </c>
      <c r="C85" s="3" t="s">
        <v>111</v>
      </c>
      <c r="F85" s="3" t="s">
        <v>111</v>
      </c>
    </row>
    <row r="86" spans="1:7">
      <c r="A86" s="32"/>
      <c r="C86" s="3" t="s">
        <v>112</v>
      </c>
      <c r="F86" s="3" t="s">
        <v>112</v>
      </c>
    </row>
    <row r="87" spans="1:7">
      <c r="A87" s="32"/>
      <c r="C87" s="3" t="s">
        <v>113</v>
      </c>
      <c r="F87" s="3" t="s">
        <v>113</v>
      </c>
    </row>
    <row r="88" spans="1:7" ht="28.5">
      <c r="A88" s="32"/>
      <c r="B88" s="3" t="s">
        <v>114</v>
      </c>
      <c r="C88" s="3" t="s">
        <v>115</v>
      </c>
      <c r="F88" s="3" t="s">
        <v>115</v>
      </c>
      <c r="G88" s="14" t="s">
        <v>116</v>
      </c>
    </row>
    <row r="89" spans="1:7">
      <c r="A89" s="32"/>
      <c r="C89" s="3" t="s">
        <v>117</v>
      </c>
      <c r="F89" s="3" t="s">
        <v>117</v>
      </c>
    </row>
    <row r="90" spans="1:7">
      <c r="A90" s="32"/>
      <c r="C90" s="3" t="s">
        <v>118</v>
      </c>
      <c r="F90" s="3" t="s">
        <v>118</v>
      </c>
    </row>
    <row r="91" spans="1:7">
      <c r="A91" s="32"/>
      <c r="C91" s="3" t="s">
        <v>119</v>
      </c>
      <c r="F91" s="3" t="s">
        <v>119</v>
      </c>
    </row>
    <row r="92" spans="1:7">
      <c r="A92" s="32"/>
      <c r="C92" s="3" t="s">
        <v>120</v>
      </c>
      <c r="F92" s="3" t="s">
        <v>120</v>
      </c>
      <c r="G92" s="3" t="s">
        <v>121</v>
      </c>
    </row>
    <row r="93" spans="1:7">
      <c r="A93" s="32"/>
      <c r="C93" s="3" t="s">
        <v>122</v>
      </c>
      <c r="F93" s="3" t="s">
        <v>122</v>
      </c>
    </row>
    <row r="94" spans="1:7">
      <c r="A94" s="32"/>
      <c r="C94" s="3" t="s">
        <v>123</v>
      </c>
      <c r="F94" s="3" t="s">
        <v>123</v>
      </c>
    </row>
    <row r="95" spans="1:7">
      <c r="A95" s="32"/>
      <c r="C95" s="3" t="s">
        <v>124</v>
      </c>
      <c r="F95" s="3" t="s">
        <v>124</v>
      </c>
    </row>
    <row r="96" spans="1:7">
      <c r="A96" s="32"/>
      <c r="B96" s="3">
        <v>4.4000000000000004</v>
      </c>
      <c r="C96" s="3" t="s">
        <v>125</v>
      </c>
      <c r="F96" s="3" t="s">
        <v>125</v>
      </c>
    </row>
    <row r="97" spans="1:7">
      <c r="A97" s="32"/>
      <c r="C97" s="3" t="s">
        <v>126</v>
      </c>
      <c r="F97" s="3" t="s">
        <v>126</v>
      </c>
    </row>
    <row r="98" spans="1:7">
      <c r="A98" s="32"/>
      <c r="C98" s="3" t="s">
        <v>127</v>
      </c>
      <c r="F98" s="3" t="s">
        <v>127</v>
      </c>
    </row>
    <row r="99" spans="1:7">
      <c r="A99" s="32"/>
      <c r="C99" s="3" t="s">
        <v>128</v>
      </c>
      <c r="F99" s="3" t="s">
        <v>128</v>
      </c>
    </row>
    <row r="100" spans="1:7">
      <c r="A100" s="32"/>
      <c r="C100" s="3" t="s">
        <v>129</v>
      </c>
      <c r="F100" s="3" t="s">
        <v>129</v>
      </c>
    </row>
    <row r="101" spans="1:7">
      <c r="A101" s="32"/>
      <c r="C101" s="3" t="s">
        <v>130</v>
      </c>
      <c r="F101" s="3" t="s">
        <v>130</v>
      </c>
    </row>
    <row r="102" spans="1:7">
      <c r="A102" s="32" t="s">
        <v>131</v>
      </c>
      <c r="C102" s="32" t="s">
        <v>132</v>
      </c>
      <c r="D102" s="32"/>
      <c r="F102" s="32" t="s">
        <v>133</v>
      </c>
      <c r="G102" s="3" t="s">
        <v>134</v>
      </c>
    </row>
    <row r="103" spans="1:7">
      <c r="A103" s="32"/>
      <c r="C103" s="32"/>
      <c r="D103" s="32"/>
      <c r="F103" s="32"/>
      <c r="G103" s="3" t="s">
        <v>135</v>
      </c>
    </row>
    <row r="104" spans="1:7" ht="28.5">
      <c r="A104" s="32"/>
      <c r="C104" s="32"/>
      <c r="D104" s="32"/>
      <c r="F104" s="32"/>
      <c r="G104" s="14" t="s">
        <v>136</v>
      </c>
    </row>
    <row r="105" spans="1:7">
      <c r="A105" s="32"/>
      <c r="C105" s="32"/>
      <c r="D105" s="32"/>
      <c r="F105" s="32"/>
      <c r="G105" s="14" t="s">
        <v>137</v>
      </c>
    </row>
    <row r="106" spans="1:7">
      <c r="A106" s="32"/>
      <c r="C106" s="3" t="s">
        <v>138</v>
      </c>
      <c r="F106" s="32"/>
      <c r="G106" s="14" t="s">
        <v>139</v>
      </c>
    </row>
    <row r="107" spans="1:7">
      <c r="A107" s="32"/>
      <c r="C107" s="32" t="s">
        <v>140</v>
      </c>
      <c r="F107" s="32"/>
      <c r="G107" s="14" t="s">
        <v>141</v>
      </c>
    </row>
    <row r="108" spans="1:7">
      <c r="A108" s="32"/>
      <c r="C108" s="32"/>
      <c r="F108" s="32"/>
      <c r="G108" s="14" t="s">
        <v>142</v>
      </c>
    </row>
    <row r="109" spans="1:7">
      <c r="A109" s="32"/>
      <c r="C109" s="3" t="s">
        <v>143</v>
      </c>
      <c r="F109" s="32"/>
      <c r="G109" s="14" t="s">
        <v>144</v>
      </c>
    </row>
    <row r="110" spans="1:7">
      <c r="A110" s="32"/>
      <c r="B110" s="3" t="s">
        <v>145</v>
      </c>
      <c r="C110" s="32" t="s">
        <v>146</v>
      </c>
      <c r="F110" s="32" t="s">
        <v>147</v>
      </c>
      <c r="G110" s="14" t="s">
        <v>148</v>
      </c>
    </row>
    <row r="111" spans="1:7">
      <c r="A111" s="32"/>
      <c r="C111" s="32"/>
      <c r="F111" s="32"/>
      <c r="G111" s="14" t="s">
        <v>149</v>
      </c>
    </row>
    <row r="112" spans="1:7">
      <c r="A112" s="32"/>
      <c r="C112" s="32"/>
      <c r="F112" s="32"/>
      <c r="G112" s="14" t="s">
        <v>150</v>
      </c>
    </row>
    <row r="113" spans="1:8">
      <c r="A113" s="32"/>
      <c r="C113" s="32"/>
      <c r="F113" s="32"/>
      <c r="G113" s="14" t="s">
        <v>151</v>
      </c>
    </row>
    <row r="114" spans="1:8">
      <c r="A114" s="32"/>
      <c r="C114" s="3" t="s">
        <v>152</v>
      </c>
      <c r="F114" s="32"/>
      <c r="G114" s="14" t="s">
        <v>153</v>
      </c>
    </row>
    <row r="115" spans="1:8">
      <c r="A115" s="32"/>
      <c r="C115" s="32" t="s">
        <v>154</v>
      </c>
      <c r="F115" s="32"/>
      <c r="G115" s="14" t="s">
        <v>155</v>
      </c>
    </row>
    <row r="116" spans="1:8">
      <c r="A116" s="32"/>
      <c r="B116" s="3" t="s">
        <v>156</v>
      </c>
      <c r="C116" s="32"/>
      <c r="F116" s="32"/>
      <c r="G116" s="14" t="s">
        <v>157</v>
      </c>
      <c r="H116" s="3" t="s">
        <v>158</v>
      </c>
    </row>
    <row r="117" spans="1:8">
      <c r="A117" s="32"/>
      <c r="F117" s="3" t="s">
        <v>159</v>
      </c>
      <c r="G117" s="14" t="s">
        <v>160</v>
      </c>
    </row>
    <row r="118" spans="1:8">
      <c r="A118" s="32"/>
      <c r="C118" s="3" t="s">
        <v>161</v>
      </c>
      <c r="G118" s="14" t="s">
        <v>162</v>
      </c>
    </row>
    <row r="119" spans="1:8">
      <c r="A119" s="32"/>
      <c r="C119" s="32" t="s">
        <v>163</v>
      </c>
      <c r="G119" s="14" t="s">
        <v>164</v>
      </c>
    </row>
    <row r="120" spans="1:8">
      <c r="A120" s="32"/>
      <c r="C120" s="32"/>
      <c r="G120" s="14" t="s">
        <v>165</v>
      </c>
    </row>
    <row r="121" spans="1:8">
      <c r="A121" s="32"/>
      <c r="C121" s="32"/>
      <c r="G121" s="14" t="s">
        <v>166</v>
      </c>
    </row>
    <row r="122" spans="1:8">
      <c r="A122" s="32"/>
      <c r="B122" s="3" t="s">
        <v>167</v>
      </c>
      <c r="C122" s="32"/>
      <c r="G122" s="14" t="s">
        <v>168</v>
      </c>
      <c r="H122" s="3">
        <v>2.1</v>
      </c>
    </row>
    <row r="123" spans="1:8">
      <c r="A123" s="32"/>
      <c r="B123" s="3" t="s">
        <v>169</v>
      </c>
      <c r="C123" s="3" t="s">
        <v>170</v>
      </c>
      <c r="G123" s="14" t="s">
        <v>171</v>
      </c>
    </row>
    <row r="124" spans="1:8">
      <c r="A124" s="32"/>
      <c r="C124" s="32" t="s">
        <v>172</v>
      </c>
      <c r="G124" s="14" t="s">
        <v>173</v>
      </c>
    </row>
    <row r="125" spans="1:8">
      <c r="A125" s="32"/>
      <c r="C125" s="32"/>
      <c r="G125" s="14" t="s">
        <v>174</v>
      </c>
    </row>
    <row r="126" spans="1:8">
      <c r="A126" s="32"/>
      <c r="C126" s="32" t="s">
        <v>175</v>
      </c>
      <c r="G126" s="14" t="s">
        <v>176</v>
      </c>
    </row>
    <row r="127" spans="1:8">
      <c r="A127" s="32"/>
      <c r="C127" s="32"/>
      <c r="G127" s="14" t="s">
        <v>177</v>
      </c>
    </row>
    <row r="128" spans="1:8">
      <c r="A128" s="32"/>
      <c r="C128" s="32" t="s">
        <v>178</v>
      </c>
      <c r="G128" s="14" t="s">
        <v>179</v>
      </c>
    </row>
    <row r="129" spans="1:7">
      <c r="A129" s="32"/>
      <c r="C129" s="32"/>
      <c r="G129" s="14" t="s">
        <v>180</v>
      </c>
    </row>
    <row r="130" spans="1:7">
      <c r="A130" s="32"/>
      <c r="C130" s="3" t="s">
        <v>181</v>
      </c>
      <c r="G130" s="14" t="s">
        <v>182</v>
      </c>
    </row>
    <row r="131" spans="1:7">
      <c r="A131" s="32"/>
      <c r="B131" s="3" t="s">
        <v>183</v>
      </c>
      <c r="C131" s="3" t="s">
        <v>184</v>
      </c>
      <c r="G131" s="14" t="s">
        <v>185</v>
      </c>
    </row>
    <row r="132" spans="1:7">
      <c r="A132" s="32"/>
      <c r="B132" s="3" t="s">
        <v>186</v>
      </c>
      <c r="C132" s="3" t="s">
        <v>187</v>
      </c>
      <c r="G132" s="14" t="s">
        <v>188</v>
      </c>
    </row>
    <row r="133" spans="1:7">
      <c r="A133" s="32"/>
      <c r="G133" s="14" t="s">
        <v>189</v>
      </c>
    </row>
    <row r="134" spans="1:7">
      <c r="A134" s="32"/>
      <c r="G134" s="14" t="s">
        <v>190</v>
      </c>
    </row>
    <row r="135" spans="1:7">
      <c r="A135" s="32"/>
      <c r="G135" s="14" t="s">
        <v>191</v>
      </c>
    </row>
    <row r="136" spans="1:7">
      <c r="A136" s="32"/>
      <c r="B136" s="3">
        <v>4.4000000000000004</v>
      </c>
      <c r="C136" s="3" t="s">
        <v>192</v>
      </c>
      <c r="G136" s="14" t="s">
        <v>193</v>
      </c>
    </row>
    <row r="137" spans="1:7">
      <c r="A137" s="32"/>
      <c r="C137" s="3" t="s">
        <v>194</v>
      </c>
      <c r="G137" s="14" t="s">
        <v>195</v>
      </c>
    </row>
    <row r="138" spans="1:7">
      <c r="A138" s="32"/>
      <c r="B138" s="3">
        <v>8.5</v>
      </c>
      <c r="C138" s="32" t="s">
        <v>196</v>
      </c>
      <c r="G138" s="14" t="s">
        <v>196</v>
      </c>
    </row>
    <row r="139" spans="1:7">
      <c r="A139" s="32"/>
      <c r="C139" s="32"/>
      <c r="G139" s="14" t="s">
        <v>197</v>
      </c>
    </row>
    <row r="140" spans="1:7">
      <c r="A140" s="32"/>
      <c r="C140" s="32" t="s">
        <v>198</v>
      </c>
      <c r="G140" s="14" t="s">
        <v>199</v>
      </c>
    </row>
    <row r="141" spans="1:7">
      <c r="A141" s="32"/>
      <c r="C141" s="32"/>
      <c r="G141" s="14" t="s">
        <v>200</v>
      </c>
    </row>
    <row r="142" spans="1:7">
      <c r="A142" s="32"/>
      <c r="C142" s="32" t="s">
        <v>201</v>
      </c>
      <c r="G142" s="14" t="s">
        <v>202</v>
      </c>
    </row>
    <row r="143" spans="1:7">
      <c r="A143" s="32"/>
      <c r="C143" s="32"/>
      <c r="G143" s="14" t="s">
        <v>203</v>
      </c>
    </row>
    <row r="144" spans="1:7">
      <c r="A144" s="32"/>
      <c r="C144" s="32" t="s">
        <v>204</v>
      </c>
      <c r="G144" s="14" t="s">
        <v>205</v>
      </c>
    </row>
    <row r="145" spans="1:8">
      <c r="A145" s="32"/>
      <c r="C145" s="32"/>
      <c r="G145" s="14" t="s">
        <v>206</v>
      </c>
    </row>
    <row r="146" spans="1:8">
      <c r="A146" s="32"/>
      <c r="C146" s="32"/>
      <c r="G146" s="14" t="s">
        <v>207</v>
      </c>
    </row>
    <row r="147" spans="1:8">
      <c r="A147" s="32"/>
      <c r="C147" s="32"/>
      <c r="G147" s="14" t="s">
        <v>208</v>
      </c>
    </row>
    <row r="148" spans="1:8">
      <c r="A148" s="32"/>
      <c r="C148" s="32" t="s">
        <v>209</v>
      </c>
      <c r="G148" s="14" t="s">
        <v>210</v>
      </c>
    </row>
    <row r="149" spans="1:8">
      <c r="A149" s="32"/>
      <c r="C149" s="32"/>
      <c r="G149" s="14" t="s">
        <v>211</v>
      </c>
    </row>
    <row r="150" spans="1:8">
      <c r="A150" s="32"/>
      <c r="C150" s="32"/>
      <c r="G150" s="14" t="s">
        <v>212</v>
      </c>
    </row>
    <row r="151" spans="1:8">
      <c r="A151" s="32"/>
      <c r="C151" s="32"/>
      <c r="G151" s="14" t="s">
        <v>213</v>
      </c>
    </row>
    <row r="152" spans="1:8">
      <c r="A152" s="32"/>
      <c r="C152" s="32" t="s">
        <v>214</v>
      </c>
      <c r="G152" s="14" t="s">
        <v>215</v>
      </c>
    </row>
    <row r="153" spans="1:8">
      <c r="A153" s="32"/>
      <c r="C153" s="32"/>
      <c r="G153" s="14" t="s">
        <v>216</v>
      </c>
    </row>
    <row r="154" spans="1:8">
      <c r="A154" s="32"/>
      <c r="C154" s="3" t="s">
        <v>217</v>
      </c>
      <c r="G154" s="14" t="s">
        <v>218</v>
      </c>
    </row>
    <row r="155" spans="1:8">
      <c r="A155" s="32"/>
      <c r="C155" s="3" t="s">
        <v>219</v>
      </c>
      <c r="G155" s="14" t="s">
        <v>220</v>
      </c>
    </row>
    <row r="156" spans="1:8">
      <c r="A156" s="32"/>
      <c r="F156" s="3" t="s">
        <v>221</v>
      </c>
      <c r="G156" s="3" t="s">
        <v>222</v>
      </c>
    </row>
    <row r="157" spans="1:8">
      <c r="A157" s="32"/>
      <c r="B157" s="3" t="s">
        <v>223</v>
      </c>
      <c r="G157" s="3" t="s">
        <v>224</v>
      </c>
      <c r="H157" s="3" t="s">
        <v>225</v>
      </c>
    </row>
    <row r="158" spans="1:8">
      <c r="A158" s="32"/>
      <c r="B158" s="3" t="s">
        <v>226</v>
      </c>
      <c r="G158" s="3" t="s">
        <v>227</v>
      </c>
    </row>
    <row r="159" spans="1:8">
      <c r="A159" s="32"/>
      <c r="B159" s="3">
        <v>2.2999999999999998</v>
      </c>
      <c r="G159" s="3" t="s">
        <v>228</v>
      </c>
      <c r="H159" s="3" t="s">
        <v>158</v>
      </c>
    </row>
    <row r="160" spans="1:8">
      <c r="A160" s="32"/>
      <c r="C160" s="32" t="s">
        <v>229</v>
      </c>
      <c r="G160" s="3" t="s">
        <v>230</v>
      </c>
    </row>
    <row r="161" spans="1:7">
      <c r="A161" s="32"/>
      <c r="C161" s="32"/>
      <c r="G161" s="3" t="s">
        <v>231</v>
      </c>
    </row>
    <row r="162" spans="1:7">
      <c r="A162" s="32"/>
      <c r="C162" s="32"/>
      <c r="G162" s="3" t="s">
        <v>232</v>
      </c>
    </row>
    <row r="163" spans="1:7">
      <c r="A163" s="32"/>
      <c r="C163" s="32" t="s">
        <v>233</v>
      </c>
      <c r="G163" s="3" t="s">
        <v>234</v>
      </c>
    </row>
    <row r="164" spans="1:7">
      <c r="A164" s="32"/>
      <c r="B164" s="3" t="s">
        <v>235</v>
      </c>
      <c r="C164" s="32"/>
      <c r="G164" s="3" t="s">
        <v>236</v>
      </c>
    </row>
    <row r="165" spans="1:7">
      <c r="A165" s="32"/>
      <c r="B165" s="3" t="s">
        <v>235</v>
      </c>
      <c r="C165" s="32"/>
      <c r="G165" s="3" t="s">
        <v>237</v>
      </c>
    </row>
    <row r="166" spans="1:7">
      <c r="A166" s="32"/>
      <c r="B166" s="3" t="s">
        <v>235</v>
      </c>
      <c r="C166" s="32"/>
      <c r="G166" s="3" t="s">
        <v>238</v>
      </c>
    </row>
    <row r="167" spans="1:7">
      <c r="A167" s="32"/>
      <c r="C167" s="32"/>
      <c r="G167" s="3" t="s">
        <v>239</v>
      </c>
    </row>
    <row r="168" spans="1:7">
      <c r="A168" s="32"/>
      <c r="C168" s="32"/>
      <c r="G168" s="3" t="s">
        <v>240</v>
      </c>
    </row>
    <row r="169" spans="1:7">
      <c r="A169" s="32"/>
      <c r="C169" s="32"/>
      <c r="G169" s="3" t="s">
        <v>241</v>
      </c>
    </row>
    <row r="170" spans="1:7">
      <c r="A170" s="32"/>
      <c r="G170" s="3" t="s">
        <v>242</v>
      </c>
    </row>
    <row r="171" spans="1:7">
      <c r="A171" s="32"/>
      <c r="B171" s="3" t="s">
        <v>243</v>
      </c>
      <c r="C171" s="32" t="s">
        <v>244</v>
      </c>
      <c r="G171" s="3" t="s">
        <v>245</v>
      </c>
    </row>
    <row r="172" spans="1:7">
      <c r="A172" s="32"/>
      <c r="B172" s="3">
        <v>8.5</v>
      </c>
      <c r="C172" s="32"/>
      <c r="G172" s="3" t="s">
        <v>246</v>
      </c>
    </row>
    <row r="173" spans="1:7">
      <c r="A173" s="32"/>
      <c r="B173" s="3">
        <v>8.5</v>
      </c>
      <c r="C173" s="32"/>
      <c r="G173" s="3" t="s">
        <v>247</v>
      </c>
    </row>
    <row r="174" spans="1:7">
      <c r="A174" s="32"/>
      <c r="C174" s="32"/>
      <c r="G174" s="3" t="s">
        <v>248</v>
      </c>
    </row>
    <row r="175" spans="1:7">
      <c r="A175" s="32"/>
      <c r="C175" s="32"/>
      <c r="G175" s="3" t="s">
        <v>249</v>
      </c>
    </row>
    <row r="176" spans="1:7">
      <c r="A176" s="32"/>
      <c r="C176" s="32"/>
      <c r="G176" s="3" t="s">
        <v>250</v>
      </c>
    </row>
    <row r="177" spans="1:8">
      <c r="A177" s="32"/>
      <c r="C177" s="32"/>
      <c r="G177" s="3" t="s">
        <v>251</v>
      </c>
    </row>
    <row r="178" spans="1:8">
      <c r="A178" s="32"/>
      <c r="G178" s="3" t="s">
        <v>252</v>
      </c>
    </row>
    <row r="179" spans="1:8">
      <c r="A179" s="32"/>
      <c r="B179" s="3" t="s">
        <v>235</v>
      </c>
      <c r="C179" s="3" t="s">
        <v>253</v>
      </c>
      <c r="G179" s="3" t="s">
        <v>254</v>
      </c>
    </row>
    <row r="180" spans="1:8" ht="28.5">
      <c r="A180" s="32"/>
      <c r="B180" s="14" t="s">
        <v>255</v>
      </c>
      <c r="C180" s="14" t="s">
        <v>256</v>
      </c>
      <c r="D180" s="14"/>
      <c r="E180" s="14"/>
      <c r="G180" s="3" t="s">
        <v>257</v>
      </c>
    </row>
    <row r="181" spans="1:8">
      <c r="A181" s="32"/>
      <c r="C181" s="32" t="s">
        <v>258</v>
      </c>
      <c r="G181" s="3" t="s">
        <v>259</v>
      </c>
    </row>
    <row r="182" spans="1:8">
      <c r="A182" s="32"/>
      <c r="B182" s="3">
        <v>2.2999999999999998</v>
      </c>
      <c r="C182" s="32"/>
      <c r="G182" s="3" t="s">
        <v>260</v>
      </c>
      <c r="H182" s="3" t="s">
        <v>261</v>
      </c>
    </row>
    <row r="183" spans="1:8">
      <c r="A183" s="32"/>
      <c r="B183" s="3">
        <v>2.2999999999999998</v>
      </c>
      <c r="C183" s="32"/>
      <c r="G183" s="3" t="s">
        <v>262</v>
      </c>
      <c r="H183" s="3" t="s">
        <v>261</v>
      </c>
    </row>
    <row r="184" spans="1:8">
      <c r="A184" s="32"/>
      <c r="B184" s="3" t="s">
        <v>263</v>
      </c>
      <c r="C184" s="3" t="s">
        <v>264</v>
      </c>
      <c r="F184" s="3" t="s">
        <v>264</v>
      </c>
    </row>
    <row r="185" spans="1:8">
      <c r="A185" s="32"/>
      <c r="C185" s="3" t="s">
        <v>265</v>
      </c>
      <c r="F185" s="3" t="s">
        <v>265</v>
      </c>
    </row>
    <row r="186" spans="1:8">
      <c r="A186" s="32"/>
      <c r="C186" s="3" t="s">
        <v>266</v>
      </c>
      <c r="F186" s="3" t="s">
        <v>266</v>
      </c>
    </row>
    <row r="187" spans="1:8">
      <c r="A187" s="32"/>
      <c r="B187" s="3" t="s">
        <v>235</v>
      </c>
      <c r="C187" s="3" t="s">
        <v>267</v>
      </c>
      <c r="F187" s="3" t="s">
        <v>267</v>
      </c>
    </row>
    <row r="188" spans="1:8">
      <c r="A188" s="32"/>
      <c r="B188" s="3" t="s">
        <v>268</v>
      </c>
      <c r="C188" s="3" t="s">
        <v>269</v>
      </c>
      <c r="F188" s="3" t="s">
        <v>269</v>
      </c>
    </row>
    <row r="189" spans="1:8">
      <c r="A189" s="32"/>
      <c r="C189" s="3" t="s">
        <v>270</v>
      </c>
      <c r="F189" s="3" t="s">
        <v>270</v>
      </c>
    </row>
    <row r="190" spans="1:8">
      <c r="A190" s="32"/>
      <c r="C190" s="3" t="s">
        <v>271</v>
      </c>
      <c r="F190" s="3" t="s">
        <v>271</v>
      </c>
    </row>
    <row r="191" spans="1:8">
      <c r="A191" s="32"/>
      <c r="C191" s="3" t="s">
        <v>272</v>
      </c>
      <c r="F191" s="3" t="s">
        <v>272</v>
      </c>
    </row>
    <row r="192" spans="1:8">
      <c r="A192" s="32"/>
      <c r="C192" s="3" t="s">
        <v>273</v>
      </c>
      <c r="F192" s="3" t="s">
        <v>273</v>
      </c>
    </row>
    <row r="193" spans="1:6">
      <c r="A193" s="32"/>
      <c r="C193" s="3" t="s">
        <v>274</v>
      </c>
      <c r="F193" s="3" t="s">
        <v>274</v>
      </c>
    </row>
    <row r="194" spans="1:6">
      <c r="A194" s="32"/>
      <c r="C194" s="3" t="s">
        <v>275</v>
      </c>
      <c r="F194" s="3" t="s">
        <v>275</v>
      </c>
    </row>
  </sheetData>
  <mergeCells count="61">
    <mergeCell ref="E20:E24"/>
    <mergeCell ref="D23:D24"/>
    <mergeCell ref="C25:C27"/>
    <mergeCell ref="E25:E27"/>
    <mergeCell ref="D26:D27"/>
    <mergeCell ref="A9:A13"/>
    <mergeCell ref="A14:A19"/>
    <mergeCell ref="C14:C16"/>
    <mergeCell ref="D14:D16"/>
    <mergeCell ref="A20:A29"/>
    <mergeCell ref="C20:C24"/>
    <mergeCell ref="D20:D21"/>
    <mergeCell ref="E30:E33"/>
    <mergeCell ref="C34:C43"/>
    <mergeCell ref="D34:D43"/>
    <mergeCell ref="C28:C29"/>
    <mergeCell ref="E28:E29"/>
    <mergeCell ref="A63:A70"/>
    <mergeCell ref="C63:C67"/>
    <mergeCell ref="D63:D65"/>
    <mergeCell ref="A30:A43"/>
    <mergeCell ref="C30:C33"/>
    <mergeCell ref="D30:D33"/>
    <mergeCell ref="A44:A62"/>
    <mergeCell ref="C44:C45"/>
    <mergeCell ref="D44:D45"/>
    <mergeCell ref="C46:C47"/>
    <mergeCell ref="D46:D47"/>
    <mergeCell ref="C49:C54"/>
    <mergeCell ref="D49:D51"/>
    <mergeCell ref="C55:C58"/>
    <mergeCell ref="B60:B61"/>
    <mergeCell ref="C60:C61"/>
    <mergeCell ref="D60:D61"/>
    <mergeCell ref="C148:C151"/>
    <mergeCell ref="C152:C153"/>
    <mergeCell ref="E63:E65"/>
    <mergeCell ref="D102:D105"/>
    <mergeCell ref="F63:F65"/>
    <mergeCell ref="D66:D67"/>
    <mergeCell ref="C160:C162"/>
    <mergeCell ref="C163:C169"/>
    <mergeCell ref="C140:C141"/>
    <mergeCell ref="F102:F109"/>
    <mergeCell ref="C107:C108"/>
    <mergeCell ref="C110:C113"/>
    <mergeCell ref="F110:F116"/>
    <mergeCell ref="C115:C116"/>
    <mergeCell ref="A71:A84"/>
    <mergeCell ref="A85:A101"/>
    <mergeCell ref="A102:A194"/>
    <mergeCell ref="C102:C105"/>
    <mergeCell ref="C119:C122"/>
    <mergeCell ref="C124:C125"/>
    <mergeCell ref="C126:C127"/>
    <mergeCell ref="C128:C129"/>
    <mergeCell ref="C138:C139"/>
    <mergeCell ref="C171:C177"/>
    <mergeCell ref="C181:C183"/>
    <mergeCell ref="C142:C143"/>
    <mergeCell ref="C144:C147"/>
  </mergeCells>
  <phoneticPr fontId="1" type="noConversion"/>
  <pageMargins left="0.7" right="0.7" top="0.75" bottom="0.75" header="0.3" footer="0.3"/>
  <pageSetup paperSize="9" orientation="portrait" r:id="rId1"/>
  <headerFooter>
    <oddFooter>&amp;C&amp;1#&amp;"Calibri"&amp;10&amp;KD89B2BConfidential - Company Proprietary</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G9:H1820"/>
  <sheetViews>
    <sheetView workbookViewId="0">
      <selection activeCell="M1814" sqref="A1:XFD1048576"/>
    </sheetView>
  </sheetViews>
  <sheetFormatPr defaultRowHeight="14.25"/>
  <sheetData>
    <row r="9" spans="7:8">
      <c r="G9">
        <v>0.3</v>
      </c>
      <c r="H9">
        <v>5.0000000000000001E-3</v>
      </c>
    </row>
    <row r="10" spans="7:8">
      <c r="G10">
        <f>(1-H9)*G9+H9</f>
        <v>0.30349999999999999</v>
      </c>
      <c r="H10">
        <v>5.0000000000000001E-3</v>
      </c>
    </row>
    <row r="11" spans="7:8">
      <c r="G11">
        <f t="shared" ref="G11:G74" si="0">(1-H10)*G10+H10</f>
        <v>0.30698249999999999</v>
      </c>
      <c r="H11">
        <v>5.0000000000000001E-3</v>
      </c>
    </row>
    <row r="12" spans="7:8">
      <c r="G12">
        <f t="shared" si="0"/>
        <v>0.31044758750000001</v>
      </c>
      <c r="H12">
        <v>5.0000000000000001E-3</v>
      </c>
    </row>
    <row r="13" spans="7:8">
      <c r="G13">
        <f t="shared" si="0"/>
        <v>0.31389534956250004</v>
      </c>
      <c r="H13">
        <v>5.0000000000000001E-3</v>
      </c>
    </row>
    <row r="14" spans="7:8">
      <c r="G14">
        <f t="shared" si="0"/>
        <v>0.31732587281468755</v>
      </c>
      <c r="H14">
        <v>5.0000000000000001E-3</v>
      </c>
    </row>
    <row r="15" spans="7:8">
      <c r="G15">
        <f t="shared" si="0"/>
        <v>0.32073924345061411</v>
      </c>
      <c r="H15">
        <v>5.0000000000000001E-3</v>
      </c>
    </row>
    <row r="16" spans="7:8">
      <c r="G16">
        <f t="shared" si="0"/>
        <v>0.32413554723336102</v>
      </c>
      <c r="H16">
        <v>5.0000000000000001E-3</v>
      </c>
    </row>
    <row r="17" spans="7:8">
      <c r="G17">
        <f t="shared" si="0"/>
        <v>0.32751486949719422</v>
      </c>
      <c r="H17">
        <v>5.0000000000000001E-3</v>
      </c>
    </row>
    <row r="18" spans="7:8">
      <c r="G18">
        <f t="shared" si="0"/>
        <v>0.33087729514970826</v>
      </c>
      <c r="H18">
        <v>5.0000000000000001E-3</v>
      </c>
    </row>
    <row r="19" spans="7:8">
      <c r="G19">
        <f t="shared" si="0"/>
        <v>0.33422290867395971</v>
      </c>
      <c r="H19">
        <v>5.0000000000000001E-3</v>
      </c>
    </row>
    <row r="20" spans="7:8">
      <c r="G20">
        <f t="shared" si="0"/>
        <v>0.33755179413058989</v>
      </c>
      <c r="H20">
        <v>5.0000000000000001E-3</v>
      </c>
    </row>
    <row r="21" spans="7:8">
      <c r="G21">
        <f t="shared" si="0"/>
        <v>0.34086403515993696</v>
      </c>
      <c r="H21">
        <v>5.0000000000000001E-3</v>
      </c>
    </row>
    <row r="22" spans="7:8">
      <c r="G22">
        <f t="shared" si="0"/>
        <v>0.34415971498413728</v>
      </c>
      <c r="H22">
        <v>5.0000000000000001E-3</v>
      </c>
    </row>
    <row r="23" spans="7:8">
      <c r="G23">
        <f t="shared" si="0"/>
        <v>0.34743891640921659</v>
      </c>
      <c r="H23">
        <v>5.0000000000000001E-3</v>
      </c>
    </row>
    <row r="24" spans="7:8">
      <c r="G24">
        <f t="shared" si="0"/>
        <v>0.35070172182717052</v>
      </c>
      <c r="H24">
        <v>5.0000000000000001E-3</v>
      </c>
    </row>
    <row r="25" spans="7:8">
      <c r="G25">
        <f t="shared" si="0"/>
        <v>0.35394821321803466</v>
      </c>
      <c r="H25">
        <v>5.0000000000000001E-3</v>
      </c>
    </row>
    <row r="26" spans="7:8">
      <c r="G26">
        <f t="shared" si="0"/>
        <v>0.35717847215194448</v>
      </c>
      <c r="H26">
        <v>5.0000000000000001E-3</v>
      </c>
    </row>
    <row r="27" spans="7:8">
      <c r="G27">
        <f t="shared" si="0"/>
        <v>0.36039257979118478</v>
      </c>
      <c r="H27">
        <v>5.0000000000000001E-3</v>
      </c>
    </row>
    <row r="28" spans="7:8">
      <c r="G28">
        <f t="shared" si="0"/>
        <v>0.36359061689222888</v>
      </c>
      <c r="H28">
        <v>5.0000000000000001E-3</v>
      </c>
    </row>
    <row r="29" spans="7:8">
      <c r="G29">
        <f t="shared" si="0"/>
        <v>0.36677266380776774</v>
      </c>
      <c r="H29">
        <v>5.0000000000000001E-3</v>
      </c>
    </row>
    <row r="30" spans="7:8">
      <c r="G30">
        <f t="shared" si="0"/>
        <v>0.3699388004887289</v>
      </c>
      <c r="H30">
        <v>5.0000000000000001E-3</v>
      </c>
    </row>
    <row r="31" spans="7:8">
      <c r="G31">
        <f t="shared" si="0"/>
        <v>0.37308910648628524</v>
      </c>
      <c r="H31">
        <v>5.0000000000000001E-3</v>
      </c>
    </row>
    <row r="32" spans="7:8">
      <c r="G32">
        <f t="shared" si="0"/>
        <v>0.37622366095385379</v>
      </c>
      <c r="H32">
        <v>5.0000000000000001E-3</v>
      </c>
    </row>
    <row r="33" spans="7:8">
      <c r="G33">
        <f t="shared" si="0"/>
        <v>0.37934254264908451</v>
      </c>
      <c r="H33">
        <v>5.0000000000000001E-3</v>
      </c>
    </row>
    <row r="34" spans="7:8">
      <c r="G34">
        <f t="shared" si="0"/>
        <v>0.38244582993583909</v>
      </c>
      <c r="H34">
        <v>5.0000000000000001E-3</v>
      </c>
    </row>
    <row r="35" spans="7:8">
      <c r="G35">
        <f t="shared" si="0"/>
        <v>0.38553360078615989</v>
      </c>
      <c r="H35">
        <v>5.0000000000000001E-3</v>
      </c>
    </row>
    <row r="36" spans="7:8">
      <c r="G36">
        <f t="shared" si="0"/>
        <v>0.3886059327822291</v>
      </c>
      <c r="H36">
        <v>5.0000000000000001E-3</v>
      </c>
    </row>
    <row r="37" spans="7:8">
      <c r="G37">
        <f t="shared" si="0"/>
        <v>0.39166290311831797</v>
      </c>
      <c r="H37">
        <v>5.0000000000000001E-3</v>
      </c>
    </row>
    <row r="38" spans="7:8">
      <c r="G38">
        <f t="shared" si="0"/>
        <v>0.39470458860272639</v>
      </c>
      <c r="H38">
        <v>5.0000000000000001E-3</v>
      </c>
    </row>
    <row r="39" spans="7:8">
      <c r="G39">
        <f t="shared" si="0"/>
        <v>0.39773106565971278</v>
      </c>
      <c r="H39">
        <v>5.0000000000000001E-3</v>
      </c>
    </row>
    <row r="40" spans="7:8">
      <c r="G40">
        <f t="shared" si="0"/>
        <v>0.40074241033141422</v>
      </c>
      <c r="H40">
        <v>5.0000000000000001E-3</v>
      </c>
    </row>
    <row r="41" spans="7:8">
      <c r="G41">
        <f t="shared" si="0"/>
        <v>0.40373869827975717</v>
      </c>
      <c r="H41">
        <v>5.0000000000000001E-3</v>
      </c>
    </row>
    <row r="42" spans="7:8">
      <c r="G42">
        <f t="shared" si="0"/>
        <v>0.4067200047883584</v>
      </c>
      <c r="H42">
        <v>5.0000000000000001E-3</v>
      </c>
    </row>
    <row r="43" spans="7:8">
      <c r="G43">
        <f t="shared" si="0"/>
        <v>0.40968640476441659</v>
      </c>
      <c r="H43">
        <v>5.0000000000000001E-3</v>
      </c>
    </row>
    <row r="44" spans="7:8">
      <c r="G44">
        <f t="shared" si="0"/>
        <v>0.41263797274059449</v>
      </c>
      <c r="H44">
        <v>5.0000000000000001E-3</v>
      </c>
    </row>
    <row r="45" spans="7:8">
      <c r="G45">
        <f t="shared" si="0"/>
        <v>0.41557478287689154</v>
      </c>
      <c r="H45">
        <v>5.0000000000000001E-3</v>
      </c>
    </row>
    <row r="46" spans="7:8">
      <c r="G46">
        <f t="shared" si="0"/>
        <v>0.41849690896250707</v>
      </c>
      <c r="H46">
        <v>5.0000000000000001E-3</v>
      </c>
    </row>
    <row r="47" spans="7:8">
      <c r="G47">
        <f t="shared" si="0"/>
        <v>0.42140442441769455</v>
      </c>
      <c r="H47">
        <v>5.0000000000000001E-3</v>
      </c>
    </row>
    <row r="48" spans="7:8">
      <c r="G48">
        <f t="shared" si="0"/>
        <v>0.42429740229560609</v>
      </c>
      <c r="H48">
        <v>5.0000000000000001E-3</v>
      </c>
    </row>
    <row r="49" spans="7:8">
      <c r="G49">
        <f t="shared" si="0"/>
        <v>0.42717591528412807</v>
      </c>
      <c r="H49">
        <v>5.0000000000000001E-3</v>
      </c>
    </row>
    <row r="50" spans="7:8">
      <c r="G50">
        <f t="shared" si="0"/>
        <v>0.43004003570770744</v>
      </c>
      <c r="H50">
        <v>5.0000000000000001E-3</v>
      </c>
    </row>
    <row r="51" spans="7:8">
      <c r="G51">
        <f t="shared" si="0"/>
        <v>0.43288983552916888</v>
      </c>
      <c r="H51">
        <v>5.0000000000000001E-3</v>
      </c>
    </row>
    <row r="52" spans="7:8">
      <c r="G52">
        <f t="shared" si="0"/>
        <v>0.43572538635152303</v>
      </c>
      <c r="H52">
        <v>5.0000000000000001E-3</v>
      </c>
    </row>
    <row r="53" spans="7:8">
      <c r="G53">
        <f t="shared" si="0"/>
        <v>0.4385467594197654</v>
      </c>
      <c r="H53">
        <v>5.0000000000000001E-3</v>
      </c>
    </row>
    <row r="54" spans="7:8">
      <c r="G54">
        <f t="shared" si="0"/>
        <v>0.44135402562266657</v>
      </c>
      <c r="H54">
        <v>5.0000000000000001E-3</v>
      </c>
    </row>
    <row r="55" spans="7:8">
      <c r="G55">
        <f t="shared" si="0"/>
        <v>0.44414725549455325</v>
      </c>
      <c r="H55">
        <v>5.0000000000000001E-3</v>
      </c>
    </row>
    <row r="56" spans="7:8">
      <c r="G56">
        <f t="shared" si="0"/>
        <v>0.44692651921708049</v>
      </c>
      <c r="H56">
        <v>5.0000000000000001E-3</v>
      </c>
    </row>
    <row r="57" spans="7:8">
      <c r="G57">
        <f t="shared" si="0"/>
        <v>0.44969188662099507</v>
      </c>
      <c r="H57">
        <v>5.0000000000000001E-3</v>
      </c>
    </row>
    <row r="58" spans="7:8">
      <c r="G58">
        <f t="shared" si="0"/>
        <v>0.4524434271878901</v>
      </c>
      <c r="H58">
        <v>5.0000000000000001E-3</v>
      </c>
    </row>
    <row r="59" spans="7:8">
      <c r="G59">
        <f t="shared" si="0"/>
        <v>0.45518121005195067</v>
      </c>
      <c r="H59">
        <v>5.0000000000000001E-3</v>
      </c>
    </row>
    <row r="60" spans="7:8">
      <c r="G60">
        <f t="shared" si="0"/>
        <v>0.45790530400169094</v>
      </c>
      <c r="H60">
        <v>5.0000000000000001E-3</v>
      </c>
    </row>
    <row r="61" spans="7:8">
      <c r="G61">
        <f t="shared" si="0"/>
        <v>0.46061577748168248</v>
      </c>
      <c r="H61">
        <v>5.0000000000000001E-3</v>
      </c>
    </row>
    <row r="62" spans="7:8">
      <c r="G62">
        <f t="shared" si="0"/>
        <v>0.46331269859427404</v>
      </c>
      <c r="H62">
        <v>5.0000000000000001E-3</v>
      </c>
    </row>
    <row r="63" spans="7:8">
      <c r="G63">
        <f t="shared" si="0"/>
        <v>0.46599613510130267</v>
      </c>
      <c r="H63">
        <v>5.0000000000000001E-3</v>
      </c>
    </row>
    <row r="64" spans="7:8">
      <c r="G64">
        <f t="shared" si="0"/>
        <v>0.46866615442579618</v>
      </c>
      <c r="H64">
        <v>5.0000000000000001E-3</v>
      </c>
    </row>
    <row r="65" spans="7:8">
      <c r="G65">
        <f t="shared" si="0"/>
        <v>0.47132282365366718</v>
      </c>
      <c r="H65">
        <v>5.0000000000000001E-3</v>
      </c>
    </row>
    <row r="66" spans="7:8">
      <c r="G66">
        <f t="shared" si="0"/>
        <v>0.47396620953539886</v>
      </c>
      <c r="H66">
        <v>5.0000000000000001E-3</v>
      </c>
    </row>
    <row r="67" spans="7:8">
      <c r="G67">
        <f t="shared" si="0"/>
        <v>0.47659637848772185</v>
      </c>
      <c r="H67">
        <v>5.0000000000000001E-3</v>
      </c>
    </row>
    <row r="68" spans="7:8">
      <c r="G68">
        <f t="shared" si="0"/>
        <v>0.47921339659528323</v>
      </c>
      <c r="H68">
        <v>5.0000000000000001E-3</v>
      </c>
    </row>
    <row r="69" spans="7:8">
      <c r="G69">
        <f t="shared" si="0"/>
        <v>0.48181732961230683</v>
      </c>
      <c r="H69">
        <v>5.0000000000000001E-3</v>
      </c>
    </row>
    <row r="70" spans="7:8">
      <c r="G70">
        <f t="shared" si="0"/>
        <v>0.48440824296424528</v>
      </c>
      <c r="H70">
        <v>5.0000000000000001E-3</v>
      </c>
    </row>
    <row r="71" spans="7:8">
      <c r="G71">
        <f t="shared" si="0"/>
        <v>0.48698620174942409</v>
      </c>
      <c r="H71">
        <v>5.0000000000000001E-3</v>
      </c>
    </row>
    <row r="72" spans="7:8">
      <c r="G72">
        <f t="shared" si="0"/>
        <v>0.48955127074067695</v>
      </c>
      <c r="H72">
        <v>5.0000000000000001E-3</v>
      </c>
    </row>
    <row r="73" spans="7:8">
      <c r="G73">
        <f t="shared" si="0"/>
        <v>0.49210351438697358</v>
      </c>
      <c r="H73">
        <v>5.0000000000000001E-3</v>
      </c>
    </row>
    <row r="74" spans="7:8">
      <c r="G74">
        <f t="shared" si="0"/>
        <v>0.4946429968150387</v>
      </c>
      <c r="H74">
        <v>5.0000000000000001E-3</v>
      </c>
    </row>
    <row r="75" spans="7:8">
      <c r="G75">
        <f t="shared" ref="G75:G138" si="1">(1-H74)*G74+H74</f>
        <v>0.4971697818309635</v>
      </c>
      <c r="H75">
        <v>5.0000000000000001E-3</v>
      </c>
    </row>
    <row r="76" spans="7:8">
      <c r="G76">
        <f t="shared" si="1"/>
        <v>0.49968393292180868</v>
      </c>
      <c r="H76">
        <v>5.0000000000000001E-3</v>
      </c>
    </row>
    <row r="77" spans="7:8">
      <c r="G77">
        <f t="shared" si="1"/>
        <v>0.50218551325719962</v>
      </c>
      <c r="H77">
        <v>5.0000000000000001E-3</v>
      </c>
    </row>
    <row r="78" spans="7:8">
      <c r="G78">
        <f t="shared" si="1"/>
        <v>0.50467458569091361</v>
      </c>
      <c r="H78">
        <v>5.0000000000000001E-3</v>
      </c>
    </row>
    <row r="79" spans="7:8">
      <c r="G79">
        <f t="shared" si="1"/>
        <v>0.507151212762459</v>
      </c>
      <c r="H79">
        <v>5.0000000000000001E-3</v>
      </c>
    </row>
    <row r="80" spans="7:8">
      <c r="G80">
        <f t="shared" si="1"/>
        <v>0.50961545669864672</v>
      </c>
      <c r="H80">
        <v>5.0000000000000001E-3</v>
      </c>
    </row>
    <row r="81" spans="7:8">
      <c r="G81">
        <f t="shared" si="1"/>
        <v>0.51206737941515346</v>
      </c>
      <c r="H81">
        <v>5.0000000000000001E-3</v>
      </c>
    </row>
    <row r="82" spans="7:8">
      <c r="G82">
        <f t="shared" si="1"/>
        <v>0.51450704251807766</v>
      </c>
      <c r="H82">
        <v>5.0000000000000001E-3</v>
      </c>
    </row>
    <row r="83" spans="7:8">
      <c r="G83">
        <f t="shared" si="1"/>
        <v>0.51693450730548729</v>
      </c>
      <c r="H83">
        <v>5.0000000000000001E-3</v>
      </c>
    </row>
    <row r="84" spans="7:8">
      <c r="G84">
        <f t="shared" si="1"/>
        <v>0.51934983476895991</v>
      </c>
      <c r="H84">
        <v>5.0000000000000001E-3</v>
      </c>
    </row>
    <row r="85" spans="7:8">
      <c r="G85">
        <f t="shared" si="1"/>
        <v>0.52175308559511513</v>
      </c>
      <c r="H85">
        <v>5.0000000000000001E-3</v>
      </c>
    </row>
    <row r="86" spans="7:8">
      <c r="G86">
        <f t="shared" si="1"/>
        <v>0.52414432016713952</v>
      </c>
      <c r="H86">
        <v>5.0000000000000001E-3</v>
      </c>
    </row>
    <row r="87" spans="7:8">
      <c r="G87">
        <f t="shared" si="1"/>
        <v>0.52652359856630382</v>
      </c>
      <c r="H87">
        <v>5.0000000000000001E-3</v>
      </c>
    </row>
    <row r="88" spans="7:8">
      <c r="G88">
        <f t="shared" si="1"/>
        <v>0.52889098057347228</v>
      </c>
      <c r="H88">
        <v>5.0000000000000001E-3</v>
      </c>
    </row>
    <row r="89" spans="7:8">
      <c r="G89">
        <f t="shared" si="1"/>
        <v>0.53124652567060493</v>
      </c>
      <c r="H89">
        <v>5.0000000000000001E-3</v>
      </c>
    </row>
    <row r="90" spans="7:8">
      <c r="G90">
        <f t="shared" si="1"/>
        <v>0.53359029304225192</v>
      </c>
      <c r="H90">
        <v>5.0000000000000001E-3</v>
      </c>
    </row>
    <row r="91" spans="7:8">
      <c r="G91">
        <f t="shared" si="1"/>
        <v>0.53592234157704066</v>
      </c>
      <c r="H91">
        <v>5.0000000000000001E-3</v>
      </c>
    </row>
    <row r="92" spans="7:8">
      <c r="G92">
        <f t="shared" si="1"/>
        <v>0.53824272986915545</v>
      </c>
      <c r="H92">
        <v>5.0000000000000001E-3</v>
      </c>
    </row>
    <row r="93" spans="7:8">
      <c r="G93">
        <f t="shared" si="1"/>
        <v>0.54055151621980968</v>
      </c>
      <c r="H93">
        <v>5.0000000000000001E-3</v>
      </c>
    </row>
    <row r="94" spans="7:8">
      <c r="G94">
        <f t="shared" si="1"/>
        <v>0.54284875863871063</v>
      </c>
      <c r="H94">
        <v>5.0000000000000001E-3</v>
      </c>
    </row>
    <row r="95" spans="7:8">
      <c r="G95">
        <f t="shared" si="1"/>
        <v>0.54513451484551712</v>
      </c>
      <c r="H95">
        <v>5.0000000000000001E-3</v>
      </c>
    </row>
    <row r="96" spans="7:8">
      <c r="G96">
        <f t="shared" si="1"/>
        <v>0.5474088422712895</v>
      </c>
      <c r="H96">
        <v>5.0000000000000001E-3</v>
      </c>
    </row>
    <row r="97" spans="7:8">
      <c r="G97">
        <f t="shared" si="1"/>
        <v>0.54967179805993305</v>
      </c>
      <c r="H97">
        <v>5.0000000000000001E-3</v>
      </c>
    </row>
    <row r="98" spans="7:8">
      <c r="G98">
        <f t="shared" si="1"/>
        <v>0.55192343906963337</v>
      </c>
      <c r="H98">
        <v>5.0000000000000001E-3</v>
      </c>
    </row>
    <row r="99" spans="7:8">
      <c r="G99">
        <f t="shared" si="1"/>
        <v>0.55416382187428526</v>
      </c>
      <c r="H99">
        <v>5.0000000000000001E-3</v>
      </c>
    </row>
    <row r="100" spans="7:8">
      <c r="G100">
        <f t="shared" si="1"/>
        <v>0.55639300276491388</v>
      </c>
      <c r="H100">
        <v>5.0000000000000001E-3</v>
      </c>
    </row>
    <row r="101" spans="7:8">
      <c r="G101">
        <f t="shared" si="1"/>
        <v>0.55861103775108933</v>
      </c>
      <c r="H101">
        <v>5.0000000000000001E-3</v>
      </c>
    </row>
    <row r="102" spans="7:8">
      <c r="G102">
        <f t="shared" si="1"/>
        <v>0.56081798256233384</v>
      </c>
      <c r="H102">
        <v>5.0000000000000001E-3</v>
      </c>
    </row>
    <row r="103" spans="7:8">
      <c r="G103">
        <f t="shared" si="1"/>
        <v>0.56301389264952217</v>
      </c>
      <c r="H103">
        <v>5.0000000000000001E-3</v>
      </c>
    </row>
    <row r="104" spans="7:8">
      <c r="G104">
        <f t="shared" si="1"/>
        <v>0.56519882318627457</v>
      </c>
      <c r="H104">
        <v>5.0000000000000001E-3</v>
      </c>
    </row>
    <row r="105" spans="7:8">
      <c r="G105">
        <f t="shared" si="1"/>
        <v>0.56737282907034314</v>
      </c>
      <c r="H105">
        <v>5.0000000000000001E-3</v>
      </c>
    </row>
    <row r="106" spans="7:8">
      <c r="G106">
        <f t="shared" si="1"/>
        <v>0.56953596492499148</v>
      </c>
      <c r="H106">
        <v>5.0000000000000001E-3</v>
      </c>
    </row>
    <row r="107" spans="7:8">
      <c r="G107">
        <f t="shared" si="1"/>
        <v>0.57168828510036651</v>
      </c>
      <c r="H107">
        <v>5.0000000000000001E-3</v>
      </c>
    </row>
    <row r="108" spans="7:8">
      <c r="G108">
        <f t="shared" si="1"/>
        <v>0.57382984367486467</v>
      </c>
      <c r="H108">
        <v>5.0000000000000001E-3</v>
      </c>
    </row>
    <row r="109" spans="7:8">
      <c r="G109">
        <f t="shared" si="1"/>
        <v>0.57596069445649034</v>
      </c>
      <c r="H109">
        <v>5.0000000000000001E-3</v>
      </c>
    </row>
    <row r="110" spans="7:8">
      <c r="G110">
        <f t="shared" si="1"/>
        <v>0.5780808909842079</v>
      </c>
      <c r="H110">
        <v>5.0000000000000001E-3</v>
      </c>
    </row>
    <row r="111" spans="7:8">
      <c r="G111">
        <f t="shared" si="1"/>
        <v>0.58019048652928684</v>
      </c>
      <c r="H111">
        <v>5.0000000000000001E-3</v>
      </c>
    </row>
    <row r="112" spans="7:8">
      <c r="G112">
        <f t="shared" si="1"/>
        <v>0.58228953409664042</v>
      </c>
      <c r="H112">
        <v>5.0000000000000001E-3</v>
      </c>
    </row>
    <row r="113" spans="7:8">
      <c r="G113">
        <f t="shared" si="1"/>
        <v>0.58437808642615718</v>
      </c>
      <c r="H113">
        <v>5.0000000000000001E-3</v>
      </c>
    </row>
    <row r="114" spans="7:8">
      <c r="G114">
        <f t="shared" si="1"/>
        <v>0.58645619599402643</v>
      </c>
      <c r="H114">
        <v>5.0000000000000001E-3</v>
      </c>
    </row>
    <row r="115" spans="7:8">
      <c r="G115">
        <f t="shared" si="1"/>
        <v>0.58852391501405632</v>
      </c>
      <c r="H115">
        <v>5.0000000000000001E-3</v>
      </c>
    </row>
    <row r="116" spans="7:8">
      <c r="G116">
        <f t="shared" si="1"/>
        <v>0.59058129543898608</v>
      </c>
      <c r="H116">
        <v>5.0000000000000001E-3</v>
      </c>
    </row>
    <row r="117" spans="7:8">
      <c r="G117">
        <f t="shared" si="1"/>
        <v>0.59262838896179115</v>
      </c>
      <c r="H117">
        <v>5.0000000000000001E-3</v>
      </c>
    </row>
    <row r="118" spans="7:8">
      <c r="G118">
        <f t="shared" si="1"/>
        <v>0.5946652470169822</v>
      </c>
      <c r="H118">
        <v>5.0000000000000001E-3</v>
      </c>
    </row>
    <row r="119" spans="7:8">
      <c r="G119">
        <f t="shared" si="1"/>
        <v>0.59669192078189726</v>
      </c>
      <c r="H119">
        <v>5.0000000000000001E-3</v>
      </c>
    </row>
    <row r="120" spans="7:8">
      <c r="G120">
        <f t="shared" si="1"/>
        <v>0.59870846117798782</v>
      </c>
      <c r="H120">
        <v>5.0000000000000001E-3</v>
      </c>
    </row>
    <row r="121" spans="7:8">
      <c r="G121">
        <f t="shared" si="1"/>
        <v>0.60071491887209783</v>
      </c>
      <c r="H121">
        <v>5.0000000000000001E-3</v>
      </c>
    </row>
    <row r="122" spans="7:8">
      <c r="G122">
        <f t="shared" si="1"/>
        <v>0.60271134427773732</v>
      </c>
      <c r="H122">
        <v>5.0000000000000001E-3</v>
      </c>
    </row>
    <row r="123" spans="7:8">
      <c r="G123">
        <f t="shared" si="1"/>
        <v>0.60469778755634862</v>
      </c>
      <c r="H123">
        <v>5.0000000000000001E-3</v>
      </c>
    </row>
    <row r="124" spans="7:8">
      <c r="G124">
        <f t="shared" si="1"/>
        <v>0.60667429861856692</v>
      </c>
      <c r="H124">
        <v>5.0000000000000001E-3</v>
      </c>
    </row>
    <row r="125" spans="7:8">
      <c r="G125">
        <f t="shared" si="1"/>
        <v>0.60864092712547413</v>
      </c>
      <c r="H125">
        <v>5.0000000000000001E-3</v>
      </c>
    </row>
    <row r="126" spans="7:8">
      <c r="G126">
        <f t="shared" si="1"/>
        <v>0.61059772248984678</v>
      </c>
      <c r="H126">
        <v>5.0000000000000001E-3</v>
      </c>
    </row>
    <row r="127" spans="7:8">
      <c r="G127">
        <f t="shared" si="1"/>
        <v>0.61254473387739761</v>
      </c>
      <c r="H127">
        <v>5.0000000000000001E-3</v>
      </c>
    </row>
    <row r="128" spans="7:8">
      <c r="G128">
        <f t="shared" si="1"/>
        <v>0.61448201020801063</v>
      </c>
      <c r="H128">
        <v>5.0000000000000001E-3</v>
      </c>
    </row>
    <row r="129" spans="7:8">
      <c r="G129">
        <f t="shared" si="1"/>
        <v>0.61640960015697055</v>
      </c>
      <c r="H129">
        <v>5.0000000000000001E-3</v>
      </c>
    </row>
    <row r="130" spans="7:8">
      <c r="G130">
        <f t="shared" si="1"/>
        <v>0.61832755215618573</v>
      </c>
      <c r="H130">
        <v>5.0000000000000001E-3</v>
      </c>
    </row>
    <row r="131" spans="7:8">
      <c r="G131">
        <f t="shared" si="1"/>
        <v>0.62023591439540482</v>
      </c>
      <c r="H131">
        <v>5.0000000000000001E-3</v>
      </c>
    </row>
    <row r="132" spans="7:8">
      <c r="G132">
        <f t="shared" si="1"/>
        <v>0.62213473482342785</v>
      </c>
      <c r="H132">
        <v>5.0000000000000001E-3</v>
      </c>
    </row>
    <row r="133" spans="7:8">
      <c r="G133">
        <f t="shared" si="1"/>
        <v>0.62402406114931075</v>
      </c>
      <c r="H133">
        <v>5.0000000000000001E-3</v>
      </c>
    </row>
    <row r="134" spans="7:8">
      <c r="G134">
        <f t="shared" si="1"/>
        <v>0.62590394084356415</v>
      </c>
      <c r="H134">
        <v>5.0000000000000001E-3</v>
      </c>
    </row>
    <row r="135" spans="7:8">
      <c r="G135">
        <f t="shared" si="1"/>
        <v>0.62777442113934634</v>
      </c>
      <c r="H135">
        <v>5.0000000000000001E-3</v>
      </c>
    </row>
    <row r="136" spans="7:8">
      <c r="G136">
        <f t="shared" si="1"/>
        <v>0.6296355490336496</v>
      </c>
      <c r="H136">
        <v>5.0000000000000001E-3</v>
      </c>
    </row>
    <row r="137" spans="7:8">
      <c r="G137">
        <f t="shared" si="1"/>
        <v>0.63148737128848131</v>
      </c>
      <c r="H137">
        <v>5.0000000000000001E-3</v>
      </c>
    </row>
    <row r="138" spans="7:8">
      <c r="G138">
        <f t="shared" si="1"/>
        <v>0.63332993443203889</v>
      </c>
      <c r="H138">
        <v>5.0000000000000001E-3</v>
      </c>
    </row>
    <row r="139" spans="7:8">
      <c r="G139">
        <f t="shared" ref="G139:G202" si="2">(1-H138)*G138+H138</f>
        <v>0.63516328475987871</v>
      </c>
      <c r="H139">
        <v>5.0000000000000001E-3</v>
      </c>
    </row>
    <row r="140" spans="7:8">
      <c r="G140">
        <f t="shared" si="2"/>
        <v>0.63698746833607933</v>
      </c>
      <c r="H140">
        <v>5.0000000000000001E-3</v>
      </c>
    </row>
    <row r="141" spans="7:8">
      <c r="G141">
        <f t="shared" si="2"/>
        <v>0.63880253099439899</v>
      </c>
      <c r="H141">
        <v>5.0000000000000001E-3</v>
      </c>
    </row>
    <row r="142" spans="7:8">
      <c r="G142">
        <f t="shared" si="2"/>
        <v>0.640608518339427</v>
      </c>
      <c r="H142">
        <v>5.0000000000000001E-3</v>
      </c>
    </row>
    <row r="143" spans="7:8">
      <c r="G143">
        <f t="shared" si="2"/>
        <v>0.64240547574772988</v>
      </c>
      <c r="H143">
        <v>5.0000000000000001E-3</v>
      </c>
    </row>
    <row r="144" spans="7:8">
      <c r="G144">
        <f t="shared" si="2"/>
        <v>0.64419344836899128</v>
      </c>
      <c r="H144">
        <v>5.0000000000000001E-3</v>
      </c>
    </row>
    <row r="145" spans="7:8">
      <c r="G145">
        <f t="shared" si="2"/>
        <v>0.64597248112714634</v>
      </c>
      <c r="H145">
        <v>5.0000000000000001E-3</v>
      </c>
    </row>
    <row r="146" spans="7:8">
      <c r="G146">
        <f t="shared" si="2"/>
        <v>0.64774261872151062</v>
      </c>
      <c r="H146">
        <v>5.0000000000000001E-3</v>
      </c>
    </row>
    <row r="147" spans="7:8">
      <c r="G147">
        <f t="shared" si="2"/>
        <v>0.64950390562790306</v>
      </c>
      <c r="H147">
        <v>5.0000000000000001E-3</v>
      </c>
    </row>
    <row r="148" spans="7:8">
      <c r="G148">
        <f t="shared" si="2"/>
        <v>0.65125638609976355</v>
      </c>
      <c r="H148">
        <v>5.0000000000000001E-3</v>
      </c>
    </row>
    <row r="149" spans="7:8">
      <c r="G149">
        <f t="shared" si="2"/>
        <v>0.65300010416926468</v>
      </c>
      <c r="H149">
        <v>5.0000000000000001E-3</v>
      </c>
    </row>
    <row r="150" spans="7:8">
      <c r="G150">
        <f t="shared" si="2"/>
        <v>0.65473510364841836</v>
      </c>
      <c r="H150">
        <v>5.0000000000000001E-3</v>
      </c>
    </row>
    <row r="151" spans="7:8">
      <c r="G151">
        <f t="shared" si="2"/>
        <v>0.65646142813017627</v>
      </c>
      <c r="H151">
        <v>5.0000000000000001E-3</v>
      </c>
    </row>
    <row r="152" spans="7:8">
      <c r="G152">
        <f t="shared" si="2"/>
        <v>0.65817912098952536</v>
      </c>
      <c r="H152">
        <v>5.0000000000000001E-3</v>
      </c>
    </row>
    <row r="153" spans="7:8">
      <c r="G153">
        <f t="shared" si="2"/>
        <v>0.6598882253845777</v>
      </c>
      <c r="H153">
        <v>5.0000000000000001E-3</v>
      </c>
    </row>
    <row r="154" spans="7:8">
      <c r="G154">
        <f t="shared" si="2"/>
        <v>0.66158878425765477</v>
      </c>
      <c r="H154">
        <v>5.0000000000000001E-3</v>
      </c>
    </row>
    <row r="155" spans="7:8">
      <c r="G155">
        <f t="shared" si="2"/>
        <v>0.66328084033636647</v>
      </c>
      <c r="H155">
        <v>5.0000000000000001E-3</v>
      </c>
    </row>
    <row r="156" spans="7:8">
      <c r="G156">
        <f t="shared" si="2"/>
        <v>0.66496443613468459</v>
      </c>
      <c r="H156">
        <v>5.0000000000000001E-3</v>
      </c>
    </row>
    <row r="157" spans="7:8">
      <c r="G157">
        <f t="shared" si="2"/>
        <v>0.66663961395401117</v>
      </c>
      <c r="H157">
        <v>5.0000000000000001E-3</v>
      </c>
    </row>
    <row r="158" spans="7:8">
      <c r="G158">
        <f t="shared" si="2"/>
        <v>0.66830641588424111</v>
      </c>
      <c r="H158">
        <v>5.0000000000000001E-3</v>
      </c>
    </row>
    <row r="159" spans="7:8">
      <c r="G159">
        <f t="shared" si="2"/>
        <v>0.66996488380481989</v>
      </c>
      <c r="H159">
        <v>5.0000000000000001E-3</v>
      </c>
    </row>
    <row r="160" spans="7:8">
      <c r="G160">
        <f t="shared" si="2"/>
        <v>0.6716150593857958</v>
      </c>
      <c r="H160">
        <v>5.0000000000000001E-3</v>
      </c>
    </row>
    <row r="161" spans="7:8">
      <c r="G161">
        <f t="shared" si="2"/>
        <v>0.67325698408886681</v>
      </c>
      <c r="H161">
        <v>5.0000000000000001E-3</v>
      </c>
    </row>
    <row r="162" spans="7:8">
      <c r="G162">
        <f t="shared" si="2"/>
        <v>0.67489069916842248</v>
      </c>
      <c r="H162">
        <v>5.0000000000000001E-3</v>
      </c>
    </row>
    <row r="163" spans="7:8">
      <c r="G163">
        <f t="shared" si="2"/>
        <v>0.6765162456725804</v>
      </c>
      <c r="H163">
        <v>5.0000000000000001E-3</v>
      </c>
    </row>
    <row r="164" spans="7:8">
      <c r="G164">
        <f t="shared" si="2"/>
        <v>0.67813366444421752</v>
      </c>
      <c r="H164">
        <v>5.0000000000000001E-3</v>
      </c>
    </row>
    <row r="165" spans="7:8">
      <c r="G165">
        <f t="shared" si="2"/>
        <v>0.6797429961219964</v>
      </c>
      <c r="H165">
        <v>5.0000000000000001E-3</v>
      </c>
    </row>
    <row r="166" spans="7:8">
      <c r="G166">
        <f t="shared" si="2"/>
        <v>0.68134428114138645</v>
      </c>
      <c r="H166">
        <v>5.0000000000000001E-3</v>
      </c>
    </row>
    <row r="167" spans="7:8">
      <c r="G167">
        <f t="shared" si="2"/>
        <v>0.68293755973567949</v>
      </c>
      <c r="H167">
        <v>5.0000000000000001E-3</v>
      </c>
    </row>
    <row r="168" spans="7:8">
      <c r="G168">
        <f t="shared" si="2"/>
        <v>0.68452287193700112</v>
      </c>
      <c r="H168">
        <v>5.0000000000000001E-3</v>
      </c>
    </row>
    <row r="169" spans="7:8">
      <c r="G169">
        <f t="shared" si="2"/>
        <v>0.68610025757731607</v>
      </c>
      <c r="H169">
        <v>5.0000000000000001E-3</v>
      </c>
    </row>
    <row r="170" spans="7:8">
      <c r="G170">
        <f t="shared" si="2"/>
        <v>0.6876697562894295</v>
      </c>
      <c r="H170">
        <v>5.0000000000000001E-3</v>
      </c>
    </row>
    <row r="171" spans="7:8">
      <c r="G171">
        <f t="shared" si="2"/>
        <v>0.6892314075079824</v>
      </c>
      <c r="H171">
        <v>5.0000000000000001E-3</v>
      </c>
    </row>
    <row r="172" spans="7:8">
      <c r="G172">
        <f t="shared" si="2"/>
        <v>0.69078525047044248</v>
      </c>
      <c r="H172">
        <v>5.0000000000000001E-3</v>
      </c>
    </row>
    <row r="173" spans="7:8">
      <c r="G173">
        <f t="shared" si="2"/>
        <v>0.69233132421809029</v>
      </c>
      <c r="H173">
        <v>5.0000000000000001E-3</v>
      </c>
    </row>
    <row r="174" spans="7:8">
      <c r="G174">
        <f t="shared" si="2"/>
        <v>0.69386966759699986</v>
      </c>
      <c r="H174">
        <v>5.0000000000000001E-3</v>
      </c>
    </row>
    <row r="175" spans="7:8">
      <c r="G175">
        <f t="shared" si="2"/>
        <v>0.69540031925901491</v>
      </c>
      <c r="H175">
        <v>5.0000000000000001E-3</v>
      </c>
    </row>
    <row r="176" spans="7:8">
      <c r="G176">
        <f t="shared" si="2"/>
        <v>0.69692331766271987</v>
      </c>
      <c r="H176">
        <v>5.0000000000000001E-3</v>
      </c>
    </row>
    <row r="177" spans="7:8">
      <c r="G177">
        <f t="shared" si="2"/>
        <v>0.69843870107440631</v>
      </c>
      <c r="H177">
        <v>5.0000000000000001E-3</v>
      </c>
    </row>
    <row r="178" spans="7:8">
      <c r="G178">
        <f t="shared" si="2"/>
        <v>0.69994650756903432</v>
      </c>
      <c r="H178">
        <v>5.0000000000000001E-3</v>
      </c>
    </row>
    <row r="179" spans="7:8">
      <c r="G179">
        <f t="shared" si="2"/>
        <v>0.70144677503118913</v>
      </c>
      <c r="H179">
        <v>5.0000000000000001E-3</v>
      </c>
    </row>
    <row r="180" spans="7:8">
      <c r="G180">
        <f t="shared" si="2"/>
        <v>0.70293954115603319</v>
      </c>
      <c r="H180">
        <v>5.0000000000000001E-3</v>
      </c>
    </row>
    <row r="181" spans="7:8">
      <c r="G181">
        <f t="shared" si="2"/>
        <v>0.70442484345025302</v>
      </c>
      <c r="H181">
        <v>5.0000000000000001E-3</v>
      </c>
    </row>
    <row r="182" spans="7:8">
      <c r="G182">
        <f t="shared" si="2"/>
        <v>0.70590271923300174</v>
      </c>
      <c r="H182">
        <v>5.0000000000000001E-3</v>
      </c>
    </row>
    <row r="183" spans="7:8">
      <c r="G183">
        <f t="shared" si="2"/>
        <v>0.7073732056368367</v>
      </c>
      <c r="H183">
        <v>5.0000000000000001E-3</v>
      </c>
    </row>
    <row r="184" spans="7:8">
      <c r="G184">
        <f t="shared" si="2"/>
        <v>0.70883633960865255</v>
      </c>
      <c r="H184">
        <v>5.0000000000000001E-3</v>
      </c>
    </row>
    <row r="185" spans="7:8">
      <c r="G185">
        <f t="shared" si="2"/>
        <v>0.71029215791060929</v>
      </c>
      <c r="H185">
        <v>5.0000000000000001E-3</v>
      </c>
    </row>
    <row r="186" spans="7:8">
      <c r="G186">
        <f t="shared" si="2"/>
        <v>0.71174069712105625</v>
      </c>
      <c r="H186">
        <v>5.0000000000000001E-3</v>
      </c>
    </row>
    <row r="187" spans="7:8">
      <c r="G187">
        <f t="shared" si="2"/>
        <v>0.71318199363545098</v>
      </c>
      <c r="H187">
        <v>5.0000000000000001E-3</v>
      </c>
    </row>
    <row r="188" spans="7:8">
      <c r="G188">
        <f t="shared" si="2"/>
        <v>0.71461608366727369</v>
      </c>
      <c r="H188">
        <v>5.0000000000000001E-3</v>
      </c>
    </row>
    <row r="189" spans="7:8">
      <c r="G189">
        <f t="shared" si="2"/>
        <v>0.71604300324893733</v>
      </c>
      <c r="H189">
        <v>5.0000000000000001E-3</v>
      </c>
    </row>
    <row r="190" spans="7:8">
      <c r="G190">
        <f t="shared" si="2"/>
        <v>0.71746278823269261</v>
      </c>
      <c r="H190">
        <v>5.0000000000000001E-3</v>
      </c>
    </row>
    <row r="191" spans="7:8">
      <c r="G191">
        <f t="shared" si="2"/>
        <v>0.71887547429152909</v>
      </c>
      <c r="H191">
        <v>5.0000000000000001E-3</v>
      </c>
    </row>
    <row r="192" spans="7:8">
      <c r="G192">
        <f t="shared" si="2"/>
        <v>0.72028109692007147</v>
      </c>
      <c r="H192">
        <v>5.0000000000000001E-3</v>
      </c>
    </row>
    <row r="193" spans="7:8">
      <c r="G193">
        <f t="shared" si="2"/>
        <v>0.72167969143547117</v>
      </c>
      <c r="H193">
        <v>5.0000000000000001E-3</v>
      </c>
    </row>
    <row r="194" spans="7:8">
      <c r="G194">
        <f t="shared" si="2"/>
        <v>0.72307129297829387</v>
      </c>
      <c r="H194">
        <v>5.0000000000000001E-3</v>
      </c>
    </row>
    <row r="195" spans="7:8">
      <c r="G195">
        <f t="shared" si="2"/>
        <v>0.72445593651340245</v>
      </c>
      <c r="H195">
        <v>5.0000000000000001E-3</v>
      </c>
    </row>
    <row r="196" spans="7:8">
      <c r="G196">
        <f t="shared" si="2"/>
        <v>0.72583365683083545</v>
      </c>
      <c r="H196">
        <v>5.0000000000000001E-3</v>
      </c>
    </row>
    <row r="197" spans="7:8">
      <c r="G197">
        <f t="shared" si="2"/>
        <v>0.72720448854668129</v>
      </c>
      <c r="H197">
        <v>5.0000000000000001E-3</v>
      </c>
    </row>
    <row r="198" spans="7:8">
      <c r="G198">
        <f t="shared" si="2"/>
        <v>0.72856846610394788</v>
      </c>
      <c r="H198">
        <v>5.0000000000000001E-3</v>
      </c>
    </row>
    <row r="199" spans="7:8">
      <c r="G199">
        <f t="shared" si="2"/>
        <v>0.72992562377342818</v>
      </c>
      <c r="H199">
        <v>5.0000000000000001E-3</v>
      </c>
    </row>
    <row r="200" spans="7:8">
      <c r="G200">
        <f t="shared" si="2"/>
        <v>0.73127599565456103</v>
      </c>
      <c r="H200">
        <v>5.0000000000000001E-3</v>
      </c>
    </row>
    <row r="201" spans="7:8">
      <c r="G201">
        <f t="shared" si="2"/>
        <v>0.73261961567628819</v>
      </c>
      <c r="H201">
        <v>5.0000000000000001E-3</v>
      </c>
    </row>
    <row r="202" spans="7:8">
      <c r="G202">
        <f t="shared" si="2"/>
        <v>0.7339565175979067</v>
      </c>
      <c r="H202">
        <v>5.0000000000000001E-3</v>
      </c>
    </row>
    <row r="203" spans="7:8">
      <c r="G203">
        <f t="shared" ref="G203:G266" si="3">(1-H202)*G202+H202</f>
        <v>0.73528673500991715</v>
      </c>
      <c r="H203">
        <v>5.0000000000000001E-3</v>
      </c>
    </row>
    <row r="204" spans="7:8">
      <c r="G204">
        <f t="shared" si="3"/>
        <v>0.7366103013348676</v>
      </c>
      <c r="H204">
        <v>5.0000000000000001E-3</v>
      </c>
    </row>
    <row r="205" spans="7:8">
      <c r="G205">
        <f t="shared" si="3"/>
        <v>0.73792724982819324</v>
      </c>
      <c r="H205">
        <v>5.0000000000000001E-3</v>
      </c>
    </row>
    <row r="206" spans="7:8">
      <c r="G206">
        <f t="shared" si="3"/>
        <v>0.73923761357905227</v>
      </c>
      <c r="H206">
        <v>5.0000000000000001E-3</v>
      </c>
    </row>
    <row r="207" spans="7:8">
      <c r="G207">
        <f t="shared" si="3"/>
        <v>0.74054142551115698</v>
      </c>
      <c r="H207">
        <v>5.0000000000000001E-3</v>
      </c>
    </row>
    <row r="208" spans="7:8">
      <c r="G208">
        <f t="shared" si="3"/>
        <v>0.74183871838360116</v>
      </c>
      <c r="H208">
        <v>5.0000000000000001E-3</v>
      </c>
    </row>
    <row r="209" spans="7:8">
      <c r="G209">
        <f t="shared" si="3"/>
        <v>0.74312952479168315</v>
      </c>
      <c r="H209">
        <v>5.0000000000000001E-3</v>
      </c>
    </row>
    <row r="210" spans="7:8">
      <c r="G210">
        <f t="shared" si="3"/>
        <v>0.74441387716772478</v>
      </c>
      <c r="H210">
        <v>5.0000000000000001E-3</v>
      </c>
    </row>
    <row r="211" spans="7:8">
      <c r="G211">
        <f t="shared" si="3"/>
        <v>0.74569180778188615</v>
      </c>
      <c r="H211">
        <v>5.0000000000000001E-3</v>
      </c>
    </row>
    <row r="212" spans="7:8">
      <c r="G212">
        <f t="shared" si="3"/>
        <v>0.74696334874297676</v>
      </c>
      <c r="H212">
        <v>5.0000000000000001E-3</v>
      </c>
    </row>
    <row r="213" spans="7:8">
      <c r="G213">
        <f t="shared" si="3"/>
        <v>0.74822853199926187</v>
      </c>
      <c r="H213">
        <v>5.0000000000000001E-3</v>
      </c>
    </row>
    <row r="214" spans="7:8">
      <c r="G214">
        <f t="shared" si="3"/>
        <v>0.74948738933926551</v>
      </c>
      <c r="H214">
        <v>5.0000000000000001E-3</v>
      </c>
    </row>
    <row r="215" spans="7:8">
      <c r="G215">
        <f t="shared" si="3"/>
        <v>0.75073995239256919</v>
      </c>
      <c r="H215">
        <v>5.0000000000000001E-3</v>
      </c>
    </row>
    <row r="216" spans="7:8">
      <c r="G216">
        <f t="shared" si="3"/>
        <v>0.75198625263060637</v>
      </c>
      <c r="H216">
        <v>5.0000000000000001E-3</v>
      </c>
    </row>
    <row r="217" spans="7:8">
      <c r="G217">
        <f t="shared" si="3"/>
        <v>0.75322632136745338</v>
      </c>
      <c r="H217">
        <v>5.0000000000000001E-3</v>
      </c>
    </row>
    <row r="218" spans="7:8">
      <c r="G218">
        <f t="shared" si="3"/>
        <v>0.75446018976061613</v>
      </c>
      <c r="H218">
        <v>5.0000000000000001E-3</v>
      </c>
    </row>
    <row r="219" spans="7:8">
      <c r="G219">
        <f t="shared" si="3"/>
        <v>0.75568788881181304</v>
      </c>
      <c r="H219">
        <v>5.0000000000000001E-3</v>
      </c>
    </row>
    <row r="220" spans="7:8">
      <c r="G220">
        <f t="shared" si="3"/>
        <v>0.75690944936775395</v>
      </c>
      <c r="H220">
        <v>5.0000000000000001E-3</v>
      </c>
    </row>
    <row r="221" spans="7:8">
      <c r="G221">
        <f t="shared" si="3"/>
        <v>0.75812490212091521</v>
      </c>
      <c r="H221">
        <v>5.0000000000000001E-3</v>
      </c>
    </row>
    <row r="222" spans="7:8">
      <c r="G222">
        <f t="shared" si="3"/>
        <v>0.75933427761031058</v>
      </c>
      <c r="H222">
        <v>5.0000000000000001E-3</v>
      </c>
    </row>
    <row r="223" spans="7:8">
      <c r="G223">
        <f t="shared" si="3"/>
        <v>0.76053760622225908</v>
      </c>
      <c r="H223">
        <v>5.0000000000000001E-3</v>
      </c>
    </row>
    <row r="224" spans="7:8">
      <c r="G224">
        <f t="shared" si="3"/>
        <v>0.7617349181911478</v>
      </c>
      <c r="H224">
        <v>5.0000000000000001E-3</v>
      </c>
    </row>
    <row r="225" spans="7:8">
      <c r="G225">
        <f t="shared" si="3"/>
        <v>0.76292624360019201</v>
      </c>
      <c r="H225">
        <v>5.0000000000000001E-3</v>
      </c>
    </row>
    <row r="226" spans="7:8">
      <c r="G226">
        <f t="shared" si="3"/>
        <v>0.76411161238219105</v>
      </c>
      <c r="H226">
        <v>5.0000000000000001E-3</v>
      </c>
    </row>
    <row r="227" spans="7:8">
      <c r="G227">
        <f t="shared" si="3"/>
        <v>0.76529105432028011</v>
      </c>
      <c r="H227">
        <v>5.0000000000000001E-3</v>
      </c>
    </row>
    <row r="228" spans="7:8">
      <c r="G228">
        <f t="shared" si="3"/>
        <v>0.7664645990486787</v>
      </c>
      <c r="H228">
        <v>5.0000000000000001E-3</v>
      </c>
    </row>
    <row r="229" spans="7:8">
      <c r="G229">
        <f t="shared" si="3"/>
        <v>0.76763227605343531</v>
      </c>
      <c r="H229">
        <v>5.0000000000000001E-3</v>
      </c>
    </row>
    <row r="230" spans="7:8">
      <c r="G230">
        <f t="shared" si="3"/>
        <v>0.76879411467316816</v>
      </c>
      <c r="H230">
        <v>5.0000000000000001E-3</v>
      </c>
    </row>
    <row r="231" spans="7:8">
      <c r="G231">
        <f t="shared" si="3"/>
        <v>0.76995014409980234</v>
      </c>
      <c r="H231">
        <v>5.0000000000000001E-3</v>
      </c>
    </row>
    <row r="232" spans="7:8">
      <c r="G232">
        <f t="shared" si="3"/>
        <v>0.77110039337930336</v>
      </c>
      <c r="H232">
        <v>5.0000000000000001E-3</v>
      </c>
    </row>
    <row r="233" spans="7:8">
      <c r="G233">
        <f t="shared" si="3"/>
        <v>0.77224489141240682</v>
      </c>
      <c r="H233">
        <v>5.0000000000000001E-3</v>
      </c>
    </row>
    <row r="234" spans="7:8">
      <c r="G234">
        <f t="shared" si="3"/>
        <v>0.77338366695534477</v>
      </c>
      <c r="H234">
        <v>5.0000000000000001E-3</v>
      </c>
    </row>
    <row r="235" spans="7:8">
      <c r="G235">
        <f t="shared" si="3"/>
        <v>0.77451674862056807</v>
      </c>
      <c r="H235">
        <v>5.0000000000000001E-3</v>
      </c>
    </row>
    <row r="236" spans="7:8">
      <c r="G236">
        <f t="shared" si="3"/>
        <v>0.77564416487746524</v>
      </c>
      <c r="H236">
        <v>5.0000000000000001E-3</v>
      </c>
    </row>
    <row r="237" spans="7:8">
      <c r="G237">
        <f t="shared" si="3"/>
        <v>0.77676594405307786</v>
      </c>
      <c r="H237">
        <v>5.0000000000000001E-3</v>
      </c>
    </row>
    <row r="238" spans="7:8">
      <c r="G238">
        <f t="shared" si="3"/>
        <v>0.77788211433281251</v>
      </c>
      <c r="H238">
        <v>5.0000000000000001E-3</v>
      </c>
    </row>
    <row r="239" spans="7:8">
      <c r="G239">
        <f t="shared" si="3"/>
        <v>0.77899270376114849</v>
      </c>
      <c r="H239">
        <v>5.0000000000000001E-3</v>
      </c>
    </row>
    <row r="240" spans="7:8">
      <c r="G240">
        <f t="shared" si="3"/>
        <v>0.7800977402423428</v>
      </c>
      <c r="H240">
        <v>5.0000000000000001E-3</v>
      </c>
    </row>
    <row r="241" spans="7:8">
      <c r="G241">
        <f t="shared" si="3"/>
        <v>0.78119725154113107</v>
      </c>
      <c r="H241">
        <v>5.0000000000000001E-3</v>
      </c>
    </row>
    <row r="242" spans="7:8">
      <c r="G242">
        <f t="shared" si="3"/>
        <v>0.78229126528342541</v>
      </c>
      <c r="H242">
        <v>5.0000000000000001E-3</v>
      </c>
    </row>
    <row r="243" spans="7:8">
      <c r="G243">
        <f t="shared" si="3"/>
        <v>0.78337980895700832</v>
      </c>
      <c r="H243">
        <v>5.0000000000000001E-3</v>
      </c>
    </row>
    <row r="244" spans="7:8">
      <c r="G244">
        <f t="shared" si="3"/>
        <v>0.78446290991222323</v>
      </c>
      <c r="H244">
        <v>5.0000000000000001E-3</v>
      </c>
    </row>
    <row r="245" spans="7:8">
      <c r="G245">
        <f t="shared" si="3"/>
        <v>0.78554059536266208</v>
      </c>
      <c r="H245">
        <v>5.0000000000000001E-3</v>
      </c>
    </row>
    <row r="246" spans="7:8">
      <c r="G246">
        <f t="shared" si="3"/>
        <v>0.78661289238584875</v>
      </c>
      <c r="H246">
        <v>5.0000000000000001E-3</v>
      </c>
    </row>
    <row r="247" spans="7:8">
      <c r="G247">
        <f t="shared" si="3"/>
        <v>0.78767982792391955</v>
      </c>
      <c r="H247">
        <v>5.0000000000000001E-3</v>
      </c>
    </row>
    <row r="248" spans="7:8">
      <c r="G248">
        <f t="shared" si="3"/>
        <v>0.78874142878429998</v>
      </c>
      <c r="H248">
        <v>5.0000000000000001E-3</v>
      </c>
    </row>
    <row r="249" spans="7:8">
      <c r="G249">
        <f t="shared" si="3"/>
        <v>0.78979772164037854</v>
      </c>
      <c r="H249">
        <v>5.0000000000000001E-3</v>
      </c>
    </row>
    <row r="250" spans="7:8">
      <c r="G250">
        <f t="shared" si="3"/>
        <v>0.79084873303217662</v>
      </c>
      <c r="H250">
        <v>5.0000000000000001E-3</v>
      </c>
    </row>
    <row r="251" spans="7:8">
      <c r="G251">
        <f t="shared" si="3"/>
        <v>0.79189448936701579</v>
      </c>
      <c r="H251">
        <v>5.0000000000000001E-3</v>
      </c>
    </row>
    <row r="252" spans="7:8">
      <c r="G252">
        <f t="shared" si="3"/>
        <v>0.79293501692018076</v>
      </c>
      <c r="H252">
        <v>5.0000000000000001E-3</v>
      </c>
    </row>
    <row r="253" spans="7:8">
      <c r="G253">
        <f t="shared" si="3"/>
        <v>0.79397034183557991</v>
      </c>
      <c r="H253">
        <v>5.0000000000000001E-3</v>
      </c>
    </row>
    <row r="254" spans="7:8">
      <c r="G254">
        <f t="shared" si="3"/>
        <v>0.79500049012640206</v>
      </c>
      <c r="H254">
        <v>5.0000000000000001E-3</v>
      </c>
    </row>
    <row r="255" spans="7:8">
      <c r="G255">
        <f t="shared" si="3"/>
        <v>0.79602548767577008</v>
      </c>
      <c r="H255">
        <v>5.0000000000000001E-3</v>
      </c>
    </row>
    <row r="256" spans="7:8">
      <c r="G256">
        <f t="shared" si="3"/>
        <v>0.79704536023739125</v>
      </c>
      <c r="H256">
        <v>5.0000000000000001E-3</v>
      </c>
    </row>
    <row r="257" spans="7:8">
      <c r="G257">
        <f t="shared" si="3"/>
        <v>0.7980601334362043</v>
      </c>
      <c r="H257">
        <v>5.0000000000000001E-3</v>
      </c>
    </row>
    <row r="258" spans="7:8">
      <c r="G258">
        <f t="shared" si="3"/>
        <v>0.79906983276902332</v>
      </c>
      <c r="H258">
        <v>5.0000000000000001E-3</v>
      </c>
    </row>
    <row r="259" spans="7:8">
      <c r="G259">
        <f t="shared" si="3"/>
        <v>0.80007448360517819</v>
      </c>
      <c r="H259">
        <v>5.0000000000000001E-3</v>
      </c>
    </row>
    <row r="260" spans="7:8">
      <c r="G260">
        <f t="shared" si="3"/>
        <v>0.80107411118715233</v>
      </c>
      <c r="H260">
        <v>5.0000000000000001E-3</v>
      </c>
    </row>
    <row r="261" spans="7:8">
      <c r="G261">
        <f t="shared" si="3"/>
        <v>0.80206874063121658</v>
      </c>
      <c r="H261">
        <v>5.0000000000000001E-3</v>
      </c>
    </row>
    <row r="262" spans="7:8">
      <c r="G262">
        <f t="shared" si="3"/>
        <v>0.80305839692806047</v>
      </c>
      <c r="H262">
        <v>5.0000000000000001E-3</v>
      </c>
    </row>
    <row r="263" spans="7:8">
      <c r="G263">
        <f t="shared" si="3"/>
        <v>0.80404310494342013</v>
      </c>
      <c r="H263">
        <v>5.0000000000000001E-3</v>
      </c>
    </row>
    <row r="264" spans="7:8">
      <c r="G264">
        <f t="shared" si="3"/>
        <v>0.80502288941870304</v>
      </c>
      <c r="H264">
        <v>5.0000000000000001E-3</v>
      </c>
    </row>
    <row r="265" spans="7:8">
      <c r="G265">
        <f t="shared" si="3"/>
        <v>0.80599777497160952</v>
      </c>
      <c r="H265">
        <v>5.0000000000000001E-3</v>
      </c>
    </row>
    <row r="266" spans="7:8">
      <c r="G266">
        <f t="shared" si="3"/>
        <v>0.80696778609675146</v>
      </c>
      <c r="H266">
        <v>5.0000000000000001E-3</v>
      </c>
    </row>
    <row r="267" spans="7:8">
      <c r="G267">
        <f t="shared" ref="G267:G330" si="4">(1-H266)*G266+H266</f>
        <v>0.80793294716626773</v>
      </c>
      <c r="H267">
        <v>5.0000000000000001E-3</v>
      </c>
    </row>
    <row r="268" spans="7:8">
      <c r="G268">
        <f t="shared" si="4"/>
        <v>0.80889328243043634</v>
      </c>
      <c r="H268">
        <v>5.0000000000000001E-3</v>
      </c>
    </row>
    <row r="269" spans="7:8">
      <c r="G269">
        <f t="shared" si="4"/>
        <v>0.80984881601828418</v>
      </c>
      <c r="H269">
        <v>5.0000000000000001E-3</v>
      </c>
    </row>
    <row r="270" spans="7:8">
      <c r="G270">
        <f t="shared" si="4"/>
        <v>0.81079957193819274</v>
      </c>
      <c r="H270">
        <v>5.0000000000000001E-3</v>
      </c>
    </row>
    <row r="271" spans="7:8">
      <c r="G271">
        <f t="shared" si="4"/>
        <v>0.81174557407850179</v>
      </c>
      <c r="H271">
        <v>5.0000000000000001E-3</v>
      </c>
    </row>
    <row r="272" spans="7:8">
      <c r="G272">
        <f t="shared" si="4"/>
        <v>0.81268684620810927</v>
      </c>
      <c r="H272">
        <v>5.0000000000000001E-3</v>
      </c>
    </row>
    <row r="273" spans="7:8">
      <c r="G273">
        <f t="shared" si="4"/>
        <v>0.81362341197706878</v>
      </c>
      <c r="H273">
        <v>5.0000000000000001E-3</v>
      </c>
    </row>
    <row r="274" spans="7:8">
      <c r="G274">
        <f t="shared" si="4"/>
        <v>0.81455529491718348</v>
      </c>
      <c r="H274">
        <v>5.0000000000000001E-3</v>
      </c>
    </row>
    <row r="275" spans="7:8">
      <c r="G275">
        <f t="shared" si="4"/>
        <v>0.81548251844259756</v>
      </c>
      <c r="H275">
        <v>5.0000000000000001E-3</v>
      </c>
    </row>
    <row r="276" spans="7:8">
      <c r="G276">
        <f t="shared" si="4"/>
        <v>0.81640510585038462</v>
      </c>
      <c r="H276">
        <v>5.0000000000000001E-3</v>
      </c>
    </row>
    <row r="277" spans="7:8">
      <c r="G277">
        <f t="shared" si="4"/>
        <v>0.81732308032113266</v>
      </c>
      <c r="H277">
        <v>5.0000000000000001E-3</v>
      </c>
    </row>
    <row r="278" spans="7:8">
      <c r="G278">
        <f t="shared" si="4"/>
        <v>0.81823646491952695</v>
      </c>
      <c r="H278">
        <v>5.0000000000000001E-3</v>
      </c>
    </row>
    <row r="279" spans="7:8">
      <c r="G279">
        <f t="shared" si="4"/>
        <v>0.81914528259492936</v>
      </c>
      <c r="H279">
        <v>5.0000000000000001E-3</v>
      </c>
    </row>
    <row r="280" spans="7:8">
      <c r="G280">
        <f t="shared" si="4"/>
        <v>0.82004955618195474</v>
      </c>
      <c r="H280">
        <v>5.0000000000000001E-3</v>
      </c>
    </row>
    <row r="281" spans="7:8">
      <c r="G281">
        <f t="shared" si="4"/>
        <v>0.82094930840104496</v>
      </c>
      <c r="H281">
        <v>5.0000000000000001E-3</v>
      </c>
    </row>
    <row r="282" spans="7:8">
      <c r="G282">
        <f t="shared" si="4"/>
        <v>0.82184456185903976</v>
      </c>
      <c r="H282">
        <v>5.0000000000000001E-3</v>
      </c>
    </row>
    <row r="283" spans="7:8">
      <c r="G283">
        <f t="shared" si="4"/>
        <v>0.82273533904974461</v>
      </c>
      <c r="H283">
        <v>5.0000000000000001E-3</v>
      </c>
    </row>
    <row r="284" spans="7:8">
      <c r="G284">
        <f t="shared" si="4"/>
        <v>0.82362166235449585</v>
      </c>
      <c r="H284">
        <v>5.0000000000000001E-3</v>
      </c>
    </row>
    <row r="285" spans="7:8">
      <c r="G285">
        <f t="shared" si="4"/>
        <v>0.82450355404272335</v>
      </c>
      <c r="H285">
        <v>5.0000000000000001E-3</v>
      </c>
    </row>
    <row r="286" spans="7:8">
      <c r="G286">
        <f t="shared" si="4"/>
        <v>0.82538103627250969</v>
      </c>
      <c r="H286">
        <v>5.0000000000000001E-3</v>
      </c>
    </row>
    <row r="287" spans="7:8">
      <c r="G287">
        <f t="shared" si="4"/>
        <v>0.82625413109114709</v>
      </c>
      <c r="H287">
        <v>5.0000000000000001E-3</v>
      </c>
    </row>
    <row r="288" spans="7:8">
      <c r="G288">
        <f t="shared" si="4"/>
        <v>0.82712286043569139</v>
      </c>
      <c r="H288">
        <v>5.0000000000000001E-3</v>
      </c>
    </row>
    <row r="289" spans="7:8">
      <c r="G289">
        <f t="shared" si="4"/>
        <v>0.82798724613351293</v>
      </c>
      <c r="H289">
        <v>5.0000000000000001E-3</v>
      </c>
    </row>
    <row r="290" spans="7:8">
      <c r="G290">
        <f t="shared" si="4"/>
        <v>0.82884730990284539</v>
      </c>
      <c r="H290">
        <v>5.0000000000000001E-3</v>
      </c>
    </row>
    <row r="291" spans="7:8">
      <c r="G291">
        <f t="shared" si="4"/>
        <v>0.82970307335333116</v>
      </c>
      <c r="H291">
        <v>5.0000000000000001E-3</v>
      </c>
    </row>
    <row r="292" spans="7:8">
      <c r="G292">
        <f t="shared" si="4"/>
        <v>0.83055455798656452</v>
      </c>
      <c r="H292">
        <v>5.0000000000000001E-3</v>
      </c>
    </row>
    <row r="293" spans="7:8">
      <c r="G293">
        <f t="shared" si="4"/>
        <v>0.83140178519663166</v>
      </c>
      <c r="H293">
        <v>5.0000000000000001E-3</v>
      </c>
    </row>
    <row r="294" spans="7:8">
      <c r="G294">
        <f t="shared" si="4"/>
        <v>0.83224477627064852</v>
      </c>
      <c r="H294">
        <v>5.0000000000000001E-3</v>
      </c>
    </row>
    <row r="295" spans="7:8">
      <c r="G295">
        <f t="shared" si="4"/>
        <v>0.83308355238929532</v>
      </c>
      <c r="H295">
        <v>5.0000000000000001E-3</v>
      </c>
    </row>
    <row r="296" spans="7:8">
      <c r="G296">
        <f t="shared" si="4"/>
        <v>0.83391813462734887</v>
      </c>
      <c r="H296">
        <v>5.0000000000000001E-3</v>
      </c>
    </row>
    <row r="297" spans="7:8">
      <c r="G297">
        <f t="shared" si="4"/>
        <v>0.83474854395421216</v>
      </c>
      <c r="H297">
        <v>5.0000000000000001E-3</v>
      </c>
    </row>
    <row r="298" spans="7:8">
      <c r="G298">
        <f t="shared" si="4"/>
        <v>0.83557480123444106</v>
      </c>
      <c r="H298">
        <v>5.0000000000000001E-3</v>
      </c>
    </row>
    <row r="299" spans="7:8">
      <c r="G299">
        <f t="shared" si="4"/>
        <v>0.83639692722826886</v>
      </c>
      <c r="H299">
        <v>5.0000000000000001E-3</v>
      </c>
    </row>
    <row r="300" spans="7:8">
      <c r="G300">
        <f t="shared" si="4"/>
        <v>0.83721494259212748</v>
      </c>
      <c r="H300">
        <v>5.0000000000000001E-3</v>
      </c>
    </row>
    <row r="301" spans="7:8">
      <c r="G301">
        <f t="shared" si="4"/>
        <v>0.83802886787916686</v>
      </c>
      <c r="H301">
        <v>5.0000000000000001E-3</v>
      </c>
    </row>
    <row r="302" spans="7:8">
      <c r="G302">
        <f t="shared" si="4"/>
        <v>0.83883872353977107</v>
      </c>
      <c r="H302">
        <v>5.0000000000000001E-3</v>
      </c>
    </row>
    <row r="303" spans="7:8">
      <c r="G303">
        <f t="shared" si="4"/>
        <v>0.83964452992207217</v>
      </c>
      <c r="H303">
        <v>5.0000000000000001E-3</v>
      </c>
    </row>
    <row r="304" spans="7:8">
      <c r="G304">
        <f t="shared" si="4"/>
        <v>0.84044630727246183</v>
      </c>
      <c r="H304">
        <v>5.0000000000000001E-3</v>
      </c>
    </row>
    <row r="305" spans="7:8">
      <c r="G305">
        <f t="shared" si="4"/>
        <v>0.84124407573609949</v>
      </c>
      <c r="H305">
        <v>5.0000000000000001E-3</v>
      </c>
    </row>
    <row r="306" spans="7:8">
      <c r="G306">
        <f t="shared" si="4"/>
        <v>0.84203785535741904</v>
      </c>
      <c r="H306">
        <v>5.0000000000000001E-3</v>
      </c>
    </row>
    <row r="307" spans="7:8">
      <c r="G307">
        <f t="shared" si="4"/>
        <v>0.84282766608063198</v>
      </c>
      <c r="H307">
        <v>5.0000000000000001E-3</v>
      </c>
    </row>
    <row r="308" spans="7:8">
      <c r="G308">
        <f t="shared" si="4"/>
        <v>0.8436135277502288</v>
      </c>
      <c r="H308">
        <v>5.0000000000000001E-3</v>
      </c>
    </row>
    <row r="309" spans="7:8">
      <c r="G309">
        <f t="shared" si="4"/>
        <v>0.8443954601114777</v>
      </c>
      <c r="H309">
        <v>5.0000000000000001E-3</v>
      </c>
    </row>
    <row r="310" spans="7:8">
      <c r="G310">
        <f t="shared" si="4"/>
        <v>0.84517348281092031</v>
      </c>
      <c r="H310">
        <v>5.0000000000000001E-3</v>
      </c>
    </row>
    <row r="311" spans="7:8">
      <c r="G311">
        <f t="shared" si="4"/>
        <v>0.84594761539686569</v>
      </c>
      <c r="H311">
        <v>5.0000000000000001E-3</v>
      </c>
    </row>
    <row r="312" spans="7:8">
      <c r="G312">
        <f t="shared" si="4"/>
        <v>0.84671787731988135</v>
      </c>
      <c r="H312">
        <v>5.0000000000000001E-3</v>
      </c>
    </row>
    <row r="313" spans="7:8">
      <c r="G313">
        <f t="shared" si="4"/>
        <v>0.8474842879332819</v>
      </c>
      <c r="H313">
        <v>5.0000000000000001E-3</v>
      </c>
    </row>
    <row r="314" spans="7:8">
      <c r="G314">
        <f t="shared" si="4"/>
        <v>0.84824686649361547</v>
      </c>
      <c r="H314">
        <v>5.0000000000000001E-3</v>
      </c>
    </row>
    <row r="315" spans="7:8">
      <c r="G315">
        <f t="shared" si="4"/>
        <v>0.84900563216114744</v>
      </c>
      <c r="H315">
        <v>5.0000000000000001E-3</v>
      </c>
    </row>
    <row r="316" spans="7:8">
      <c r="G316">
        <f t="shared" si="4"/>
        <v>0.8497606040003417</v>
      </c>
      <c r="H316">
        <v>5.0000000000000001E-3</v>
      </c>
    </row>
    <row r="317" spans="7:8">
      <c r="G317">
        <f t="shared" si="4"/>
        <v>0.85051180098033996</v>
      </c>
      <c r="H317">
        <v>5.0000000000000001E-3</v>
      </c>
    </row>
    <row r="318" spans="7:8">
      <c r="G318">
        <f t="shared" si="4"/>
        <v>0.85125924197543823</v>
      </c>
      <c r="H318">
        <v>5.0000000000000001E-3</v>
      </c>
    </row>
    <row r="319" spans="7:8">
      <c r="G319">
        <f t="shared" si="4"/>
        <v>0.85200294576556102</v>
      </c>
      <c r="H319">
        <v>5.0000000000000001E-3</v>
      </c>
    </row>
    <row r="320" spans="7:8">
      <c r="G320">
        <f t="shared" si="4"/>
        <v>0.85274293103673326</v>
      </c>
      <c r="H320">
        <v>5.0000000000000001E-3</v>
      </c>
    </row>
    <row r="321" spans="7:8">
      <c r="G321">
        <f t="shared" si="4"/>
        <v>0.85347921638154955</v>
      </c>
      <c r="H321">
        <v>5.0000000000000001E-3</v>
      </c>
    </row>
    <row r="322" spans="7:8">
      <c r="G322">
        <f t="shared" si="4"/>
        <v>0.85421182029964182</v>
      </c>
      <c r="H322">
        <v>5.0000000000000001E-3</v>
      </c>
    </row>
    <row r="323" spans="7:8">
      <c r="G323">
        <f t="shared" si="4"/>
        <v>0.85494076119814366</v>
      </c>
      <c r="H323">
        <v>5.0000000000000001E-3</v>
      </c>
    </row>
    <row r="324" spans="7:8">
      <c r="G324">
        <f t="shared" si="4"/>
        <v>0.85566605739215296</v>
      </c>
      <c r="H324">
        <v>5.0000000000000001E-3</v>
      </c>
    </row>
    <row r="325" spans="7:8">
      <c r="G325">
        <f t="shared" si="4"/>
        <v>0.85638772710519218</v>
      </c>
      <c r="H325">
        <v>5.0000000000000001E-3</v>
      </c>
    </row>
    <row r="326" spans="7:8">
      <c r="G326">
        <f t="shared" si="4"/>
        <v>0.85710578846966623</v>
      </c>
      <c r="H326">
        <v>5.0000000000000001E-3</v>
      </c>
    </row>
    <row r="327" spans="7:8">
      <c r="G327">
        <f t="shared" si="4"/>
        <v>0.85782025952731789</v>
      </c>
      <c r="H327">
        <v>5.0000000000000001E-3</v>
      </c>
    </row>
    <row r="328" spans="7:8">
      <c r="G328">
        <f t="shared" si="4"/>
        <v>0.85853115822968129</v>
      </c>
      <c r="H328">
        <v>5.0000000000000001E-3</v>
      </c>
    </row>
    <row r="329" spans="7:8">
      <c r="G329">
        <f t="shared" si="4"/>
        <v>0.85923850243853284</v>
      </c>
      <c r="H329">
        <v>5.0000000000000001E-3</v>
      </c>
    </row>
    <row r="330" spans="7:8">
      <c r="G330">
        <f t="shared" si="4"/>
        <v>0.85994230992634013</v>
      </c>
      <c r="H330">
        <v>5.0000000000000001E-3</v>
      </c>
    </row>
    <row r="331" spans="7:8">
      <c r="G331">
        <f t="shared" ref="G331:G394" si="5">(1-H330)*G330+H330</f>
        <v>0.86064259837670842</v>
      </c>
      <c r="H331">
        <v>5.0000000000000001E-3</v>
      </c>
    </row>
    <row r="332" spans="7:8">
      <c r="G332">
        <f t="shared" si="5"/>
        <v>0.86133938538482491</v>
      </c>
      <c r="H332">
        <v>5.0000000000000001E-3</v>
      </c>
    </row>
    <row r="333" spans="7:8">
      <c r="G333">
        <f t="shared" si="5"/>
        <v>0.86203268845790082</v>
      </c>
      <c r="H333">
        <v>5.0000000000000001E-3</v>
      </c>
    </row>
    <row r="334" spans="7:8">
      <c r="G334">
        <f t="shared" si="5"/>
        <v>0.86272252501561131</v>
      </c>
      <c r="H334">
        <v>5.0000000000000001E-3</v>
      </c>
    </row>
    <row r="335" spans="7:8">
      <c r="G335">
        <f t="shared" si="5"/>
        <v>0.8634089123905333</v>
      </c>
      <c r="H335">
        <v>5.0000000000000001E-3</v>
      </c>
    </row>
    <row r="336" spans="7:8">
      <c r="G336">
        <f t="shared" si="5"/>
        <v>0.86409186782858061</v>
      </c>
      <c r="H336">
        <v>5.0000000000000001E-3</v>
      </c>
    </row>
    <row r="337" spans="7:8">
      <c r="G337">
        <f t="shared" si="5"/>
        <v>0.86477140848943768</v>
      </c>
      <c r="H337">
        <v>5.0000000000000001E-3</v>
      </c>
    </row>
    <row r="338" spans="7:8">
      <c r="G338">
        <f t="shared" si="5"/>
        <v>0.86544755144699048</v>
      </c>
      <c r="H338">
        <v>5.0000000000000001E-3</v>
      </c>
    </row>
    <row r="339" spans="7:8">
      <c r="G339">
        <f t="shared" si="5"/>
        <v>0.86612031368975551</v>
      </c>
      <c r="H339">
        <v>5.0000000000000001E-3</v>
      </c>
    </row>
    <row r="340" spans="7:8">
      <c r="G340">
        <f t="shared" si="5"/>
        <v>0.86678971212130673</v>
      </c>
      <c r="H340">
        <v>5.0000000000000001E-3</v>
      </c>
    </row>
    <row r="341" spans="7:8">
      <c r="G341">
        <f t="shared" si="5"/>
        <v>0.8674557635607002</v>
      </c>
      <c r="H341">
        <v>5.0000000000000001E-3</v>
      </c>
    </row>
    <row r="342" spans="7:8">
      <c r="G342">
        <f t="shared" si="5"/>
        <v>0.86811848474289666</v>
      </c>
      <c r="H342">
        <v>5.0000000000000001E-3</v>
      </c>
    </row>
    <row r="343" spans="7:8">
      <c r="G343">
        <f t="shared" si="5"/>
        <v>0.86877789231918212</v>
      </c>
      <c r="H343">
        <v>5.0000000000000001E-3</v>
      </c>
    </row>
    <row r="344" spans="7:8">
      <c r="G344">
        <f t="shared" si="5"/>
        <v>0.86943400285758621</v>
      </c>
      <c r="H344">
        <v>5.0000000000000001E-3</v>
      </c>
    </row>
    <row r="345" spans="7:8">
      <c r="G345">
        <f t="shared" si="5"/>
        <v>0.87008683284329824</v>
      </c>
      <c r="H345">
        <v>5.0000000000000001E-3</v>
      </c>
    </row>
    <row r="346" spans="7:8">
      <c r="G346">
        <f t="shared" si="5"/>
        <v>0.8707363986790817</v>
      </c>
      <c r="H346">
        <v>5.0000000000000001E-3</v>
      </c>
    </row>
    <row r="347" spans="7:8">
      <c r="G347">
        <f t="shared" si="5"/>
        <v>0.87138271668568634</v>
      </c>
      <c r="H347">
        <v>5.0000000000000001E-3</v>
      </c>
    </row>
    <row r="348" spans="7:8">
      <c r="G348">
        <f t="shared" si="5"/>
        <v>0.87202580310225786</v>
      </c>
      <c r="H348">
        <v>5.0000000000000001E-3</v>
      </c>
    </row>
    <row r="349" spans="7:8">
      <c r="G349">
        <f t="shared" si="5"/>
        <v>0.87266567408674656</v>
      </c>
      <c r="H349">
        <v>5.0000000000000001E-3</v>
      </c>
    </row>
    <row r="350" spans="7:8">
      <c r="G350">
        <f t="shared" si="5"/>
        <v>0.87330234571631282</v>
      </c>
      <c r="H350">
        <v>5.0000000000000001E-3</v>
      </c>
    </row>
    <row r="351" spans="7:8">
      <c r="G351">
        <f t="shared" si="5"/>
        <v>0.87393583398773123</v>
      </c>
      <c r="H351">
        <v>5.0000000000000001E-3</v>
      </c>
    </row>
    <row r="352" spans="7:8">
      <c r="G352">
        <f t="shared" si="5"/>
        <v>0.87456615481779254</v>
      </c>
      <c r="H352">
        <v>5.0000000000000001E-3</v>
      </c>
    </row>
    <row r="353" spans="7:8">
      <c r="G353">
        <f t="shared" si="5"/>
        <v>0.87519332404370354</v>
      </c>
      <c r="H353">
        <v>5.0000000000000001E-3</v>
      </c>
    </row>
    <row r="354" spans="7:8">
      <c r="G354">
        <f t="shared" si="5"/>
        <v>0.87581735742348499</v>
      </c>
      <c r="H354">
        <v>5.0000000000000001E-3</v>
      </c>
    </row>
    <row r="355" spans="7:8">
      <c r="G355">
        <f t="shared" si="5"/>
        <v>0.87643827063636759</v>
      </c>
      <c r="H355">
        <v>5.0000000000000001E-3</v>
      </c>
    </row>
    <row r="356" spans="7:8">
      <c r="G356">
        <f t="shared" si="5"/>
        <v>0.87705607928318574</v>
      </c>
      <c r="H356">
        <v>5.0000000000000001E-3</v>
      </c>
    </row>
    <row r="357" spans="7:8">
      <c r="G357">
        <f t="shared" si="5"/>
        <v>0.8776707988867698</v>
      </c>
      <c r="H357">
        <v>5.0000000000000001E-3</v>
      </c>
    </row>
    <row r="358" spans="7:8">
      <c r="G358">
        <f t="shared" si="5"/>
        <v>0.87828244489233598</v>
      </c>
      <c r="H358">
        <v>5.0000000000000001E-3</v>
      </c>
    </row>
    <row r="359" spans="7:8">
      <c r="G359">
        <f t="shared" si="5"/>
        <v>0.87889103266787427</v>
      </c>
      <c r="H359">
        <v>5.0000000000000001E-3</v>
      </c>
    </row>
    <row r="360" spans="7:8">
      <c r="G360">
        <f t="shared" si="5"/>
        <v>0.87949657750453492</v>
      </c>
      <c r="H360">
        <v>5.0000000000000001E-3</v>
      </c>
    </row>
    <row r="361" spans="7:8">
      <c r="G361">
        <f t="shared" si="5"/>
        <v>0.88009909461701219</v>
      </c>
      <c r="H361">
        <v>5.0000000000000001E-3</v>
      </c>
    </row>
    <row r="362" spans="7:8">
      <c r="G362">
        <f t="shared" si="5"/>
        <v>0.88069859914392712</v>
      </c>
      <c r="H362">
        <v>5.0000000000000001E-3</v>
      </c>
    </row>
    <row r="363" spans="7:8">
      <c r="G363">
        <f t="shared" si="5"/>
        <v>0.8812951061482075</v>
      </c>
      <c r="H363">
        <v>5.0000000000000001E-3</v>
      </c>
    </row>
    <row r="364" spans="7:8">
      <c r="G364">
        <f t="shared" si="5"/>
        <v>0.88188863061746647</v>
      </c>
      <c r="H364">
        <v>5.0000000000000001E-3</v>
      </c>
    </row>
    <row r="365" spans="7:8">
      <c r="G365">
        <f t="shared" si="5"/>
        <v>0.88247918746437914</v>
      </c>
      <c r="H365">
        <v>5.0000000000000001E-3</v>
      </c>
    </row>
    <row r="366" spans="7:8">
      <c r="G366">
        <f t="shared" si="5"/>
        <v>0.88306679152705725</v>
      </c>
      <c r="H366">
        <v>5.0000000000000001E-3</v>
      </c>
    </row>
    <row r="367" spans="7:8">
      <c r="G367">
        <f t="shared" si="5"/>
        <v>0.88365145756942198</v>
      </c>
      <c r="H367">
        <v>5.0000000000000001E-3</v>
      </c>
    </row>
    <row r="368" spans="7:8">
      <c r="G368">
        <f t="shared" si="5"/>
        <v>0.88423320028157493</v>
      </c>
      <c r="H368">
        <v>5.0000000000000001E-3</v>
      </c>
    </row>
    <row r="369" spans="7:8">
      <c r="G369">
        <f t="shared" si="5"/>
        <v>0.88481203428016708</v>
      </c>
      <c r="H369">
        <v>5.0000000000000001E-3</v>
      </c>
    </row>
    <row r="370" spans="7:8">
      <c r="G370">
        <f t="shared" si="5"/>
        <v>0.88538797410876624</v>
      </c>
      <c r="H370">
        <v>5.0000000000000001E-3</v>
      </c>
    </row>
    <row r="371" spans="7:8">
      <c r="G371">
        <f t="shared" si="5"/>
        <v>0.88596103423822237</v>
      </c>
      <c r="H371">
        <v>5.0000000000000001E-3</v>
      </c>
    </row>
    <row r="372" spans="7:8">
      <c r="G372">
        <f t="shared" si="5"/>
        <v>0.8865312290670313</v>
      </c>
      <c r="H372">
        <v>5.0000000000000001E-3</v>
      </c>
    </row>
    <row r="373" spans="7:8">
      <c r="G373">
        <f t="shared" si="5"/>
        <v>0.88709857292169614</v>
      </c>
      <c r="H373">
        <v>5.0000000000000001E-3</v>
      </c>
    </row>
    <row r="374" spans="7:8">
      <c r="G374">
        <f t="shared" si="5"/>
        <v>0.88766308005708761</v>
      </c>
      <c r="H374">
        <v>5.0000000000000001E-3</v>
      </c>
    </row>
    <row r="375" spans="7:8">
      <c r="G375">
        <f t="shared" si="5"/>
        <v>0.88822476465680211</v>
      </c>
      <c r="H375">
        <v>5.0000000000000001E-3</v>
      </c>
    </row>
    <row r="376" spans="7:8">
      <c r="G376">
        <f t="shared" si="5"/>
        <v>0.88878364083351813</v>
      </c>
      <c r="H376">
        <v>5.0000000000000001E-3</v>
      </c>
    </row>
    <row r="377" spans="7:8">
      <c r="G377">
        <f t="shared" si="5"/>
        <v>0.88933972262935057</v>
      </c>
      <c r="H377">
        <v>5.0000000000000001E-3</v>
      </c>
    </row>
    <row r="378" spans="7:8">
      <c r="G378">
        <f t="shared" si="5"/>
        <v>0.88989302401620385</v>
      </c>
      <c r="H378">
        <v>5.0000000000000001E-3</v>
      </c>
    </row>
    <row r="379" spans="7:8">
      <c r="G379">
        <f t="shared" si="5"/>
        <v>0.89044355889612281</v>
      </c>
      <c r="H379">
        <v>5.0000000000000001E-3</v>
      </c>
    </row>
    <row r="380" spans="7:8">
      <c r="G380">
        <f t="shared" si="5"/>
        <v>0.89099134110164224</v>
      </c>
      <c r="H380">
        <v>5.0000000000000001E-3</v>
      </c>
    </row>
    <row r="381" spans="7:8">
      <c r="G381">
        <f t="shared" si="5"/>
        <v>0.89153638439613403</v>
      </c>
      <c r="H381">
        <v>5.0000000000000001E-3</v>
      </c>
    </row>
    <row r="382" spans="7:8">
      <c r="G382">
        <f t="shared" si="5"/>
        <v>0.89207870247415333</v>
      </c>
      <c r="H382">
        <v>5.0000000000000001E-3</v>
      </c>
    </row>
    <row r="383" spans="7:8">
      <c r="G383">
        <f t="shared" si="5"/>
        <v>0.89261830896178251</v>
      </c>
      <c r="H383">
        <v>5.0000000000000001E-3</v>
      </c>
    </row>
    <row r="384" spans="7:8">
      <c r="G384">
        <f t="shared" si="5"/>
        <v>0.89315521741697357</v>
      </c>
      <c r="H384">
        <v>5.0000000000000001E-3</v>
      </c>
    </row>
    <row r="385" spans="7:8">
      <c r="G385">
        <f t="shared" si="5"/>
        <v>0.8936894413298887</v>
      </c>
      <c r="H385">
        <v>5.0000000000000001E-3</v>
      </c>
    </row>
    <row r="386" spans="7:8">
      <c r="G386">
        <f t="shared" si="5"/>
        <v>0.8942209941232393</v>
      </c>
      <c r="H386">
        <v>5.0000000000000001E-3</v>
      </c>
    </row>
    <row r="387" spans="7:8">
      <c r="G387">
        <f t="shared" si="5"/>
        <v>0.8947498891526231</v>
      </c>
      <c r="H387">
        <v>5.0000000000000001E-3</v>
      </c>
    </row>
    <row r="388" spans="7:8">
      <c r="G388">
        <f t="shared" si="5"/>
        <v>0.89527613970686004</v>
      </c>
      <c r="H388">
        <v>5.0000000000000001E-3</v>
      </c>
    </row>
    <row r="389" spans="7:8">
      <c r="G389">
        <f t="shared" si="5"/>
        <v>0.89579975900832576</v>
      </c>
      <c r="H389">
        <v>5.0000000000000001E-3</v>
      </c>
    </row>
    <row r="390" spans="7:8">
      <c r="G390">
        <f t="shared" si="5"/>
        <v>0.89632076021328411</v>
      </c>
      <c r="H390">
        <v>5.0000000000000001E-3</v>
      </c>
    </row>
    <row r="391" spans="7:8">
      <c r="G391">
        <f t="shared" si="5"/>
        <v>0.89683915641221768</v>
      </c>
      <c r="H391">
        <v>5.0000000000000001E-3</v>
      </c>
    </row>
    <row r="392" spans="7:8">
      <c r="G392">
        <f t="shared" si="5"/>
        <v>0.89735496063015663</v>
      </c>
      <c r="H392">
        <v>5.0000000000000001E-3</v>
      </c>
    </row>
    <row r="393" spans="7:8">
      <c r="G393">
        <f t="shared" si="5"/>
        <v>0.89786818582700589</v>
      </c>
      <c r="H393">
        <v>5.0000000000000001E-3</v>
      </c>
    </row>
    <row r="394" spans="7:8">
      <c r="G394">
        <f t="shared" si="5"/>
        <v>0.8983788448978709</v>
      </c>
      <c r="H394">
        <v>5.0000000000000001E-3</v>
      </c>
    </row>
    <row r="395" spans="7:8">
      <c r="G395">
        <f t="shared" ref="G395:G458" si="6">(1-H394)*G394+H394</f>
        <v>0.89888695067338154</v>
      </c>
      <c r="H395">
        <v>5.0000000000000001E-3</v>
      </c>
    </row>
    <row r="396" spans="7:8">
      <c r="G396">
        <f t="shared" si="6"/>
        <v>0.89939251592001468</v>
      </c>
      <c r="H396">
        <v>5.0000000000000001E-3</v>
      </c>
    </row>
    <row r="397" spans="7:8">
      <c r="G397">
        <f t="shared" si="6"/>
        <v>0.8998955533404146</v>
      </c>
      <c r="H397">
        <v>5.0000000000000001E-3</v>
      </c>
    </row>
    <row r="398" spans="7:8">
      <c r="G398">
        <f t="shared" si="6"/>
        <v>0.90039607557371248</v>
      </c>
      <c r="H398">
        <v>5.0000000000000001E-3</v>
      </c>
    </row>
    <row r="399" spans="7:8">
      <c r="G399">
        <f t="shared" si="6"/>
        <v>0.90089409519584396</v>
      </c>
      <c r="H399">
        <v>5.0000000000000001E-3</v>
      </c>
    </row>
    <row r="400" spans="7:8">
      <c r="G400">
        <f t="shared" si="6"/>
        <v>0.90138962471986472</v>
      </c>
      <c r="H400">
        <v>5.0000000000000001E-3</v>
      </c>
    </row>
    <row r="401" spans="7:8">
      <c r="G401">
        <f t="shared" si="6"/>
        <v>0.90188267659626542</v>
      </c>
      <c r="H401">
        <v>5.0000000000000001E-3</v>
      </c>
    </row>
    <row r="402" spans="7:8">
      <c r="G402">
        <f t="shared" si="6"/>
        <v>0.90237326321328404</v>
      </c>
      <c r="H402">
        <v>5.0000000000000001E-3</v>
      </c>
    </row>
    <row r="403" spans="7:8">
      <c r="G403">
        <f t="shared" si="6"/>
        <v>0.90286139689721767</v>
      </c>
      <c r="H403">
        <v>5.0000000000000001E-3</v>
      </c>
    </row>
    <row r="404" spans="7:8">
      <c r="G404">
        <f t="shared" si="6"/>
        <v>0.9033470899127316</v>
      </c>
      <c r="H404">
        <v>5.0000000000000001E-3</v>
      </c>
    </row>
    <row r="405" spans="7:8">
      <c r="G405">
        <f t="shared" si="6"/>
        <v>0.90383035446316795</v>
      </c>
      <c r="H405">
        <v>5.0000000000000001E-3</v>
      </c>
    </row>
    <row r="406" spans="7:8">
      <c r="G406">
        <f t="shared" si="6"/>
        <v>0.90431120269085208</v>
      </c>
      <c r="H406">
        <v>5.0000000000000001E-3</v>
      </c>
    </row>
    <row r="407" spans="7:8">
      <c r="G407">
        <f t="shared" si="6"/>
        <v>0.90478964667739781</v>
      </c>
      <c r="H407">
        <v>5.0000000000000001E-3</v>
      </c>
    </row>
    <row r="408" spans="7:8">
      <c r="G408">
        <f t="shared" si="6"/>
        <v>0.90526569844401084</v>
      </c>
      <c r="H408">
        <v>5.0000000000000001E-3</v>
      </c>
    </row>
    <row r="409" spans="7:8">
      <c r="G409">
        <f t="shared" si="6"/>
        <v>0.90573936995179083</v>
      </c>
      <c r="H409">
        <v>5.0000000000000001E-3</v>
      </c>
    </row>
    <row r="410" spans="7:8">
      <c r="G410">
        <f t="shared" si="6"/>
        <v>0.90621067310203185</v>
      </c>
      <c r="H410">
        <v>5.0000000000000001E-3</v>
      </c>
    </row>
    <row r="411" spans="7:8">
      <c r="G411">
        <f t="shared" si="6"/>
        <v>0.90667961973652167</v>
      </c>
      <c r="H411">
        <v>5.0000000000000001E-3</v>
      </c>
    </row>
    <row r="412" spans="7:8">
      <c r="G412">
        <f t="shared" si="6"/>
        <v>0.90714622163783909</v>
      </c>
      <c r="H412">
        <v>5.0000000000000001E-3</v>
      </c>
    </row>
    <row r="413" spans="7:8">
      <c r="G413">
        <f t="shared" si="6"/>
        <v>0.90761049052964993</v>
      </c>
      <c r="H413">
        <v>5.0000000000000001E-3</v>
      </c>
    </row>
    <row r="414" spans="7:8">
      <c r="G414">
        <f t="shared" si="6"/>
        <v>0.90807243807700166</v>
      </c>
      <c r="H414">
        <v>5.0000000000000001E-3</v>
      </c>
    </row>
    <row r="415" spans="7:8">
      <c r="G415">
        <f t="shared" si="6"/>
        <v>0.90853207588661666</v>
      </c>
      <c r="H415">
        <v>5.0000000000000001E-3</v>
      </c>
    </row>
    <row r="416" spans="7:8">
      <c r="G416">
        <f t="shared" si="6"/>
        <v>0.9089894155071836</v>
      </c>
      <c r="H416">
        <v>5.0000000000000001E-3</v>
      </c>
    </row>
    <row r="417" spans="7:8">
      <c r="G417">
        <f t="shared" si="6"/>
        <v>0.90944446842964766</v>
      </c>
      <c r="H417">
        <v>5.0000000000000001E-3</v>
      </c>
    </row>
    <row r="418" spans="7:8">
      <c r="G418">
        <f t="shared" si="6"/>
        <v>0.90989724608749945</v>
      </c>
      <c r="H418">
        <v>5.0000000000000001E-3</v>
      </c>
    </row>
    <row r="419" spans="7:8">
      <c r="G419">
        <f t="shared" si="6"/>
        <v>0.91034775985706196</v>
      </c>
      <c r="H419">
        <v>5.0000000000000001E-3</v>
      </c>
    </row>
    <row r="420" spans="7:8">
      <c r="G420">
        <f t="shared" si="6"/>
        <v>0.91079602105777668</v>
      </c>
      <c r="H420">
        <v>5.0000000000000001E-3</v>
      </c>
    </row>
    <row r="421" spans="7:8">
      <c r="G421">
        <f t="shared" si="6"/>
        <v>0.91124204095248784</v>
      </c>
      <c r="H421">
        <v>5.0000000000000001E-3</v>
      </c>
    </row>
    <row r="422" spans="7:8">
      <c r="G422">
        <f t="shared" si="6"/>
        <v>0.91168583074772536</v>
      </c>
      <c r="H422">
        <v>5.0000000000000001E-3</v>
      </c>
    </row>
    <row r="423" spans="7:8">
      <c r="G423">
        <f t="shared" si="6"/>
        <v>0.91212740159398675</v>
      </c>
      <c r="H423">
        <v>5.0000000000000001E-3</v>
      </c>
    </row>
    <row r="424" spans="7:8">
      <c r="G424">
        <f t="shared" si="6"/>
        <v>0.91256676458601682</v>
      </c>
      <c r="H424">
        <v>5.0000000000000001E-3</v>
      </c>
    </row>
    <row r="425" spans="7:8">
      <c r="G425">
        <f t="shared" si="6"/>
        <v>0.91300393076308672</v>
      </c>
      <c r="H425">
        <v>5.0000000000000001E-3</v>
      </c>
    </row>
    <row r="426" spans="7:8">
      <c r="G426">
        <f t="shared" si="6"/>
        <v>0.91343891110927133</v>
      </c>
      <c r="H426">
        <v>5.0000000000000001E-3</v>
      </c>
    </row>
    <row r="427" spans="7:8">
      <c r="G427">
        <f t="shared" si="6"/>
        <v>0.91387171655372501</v>
      </c>
      <c r="H427">
        <v>5.0000000000000001E-3</v>
      </c>
    </row>
    <row r="428" spans="7:8">
      <c r="G428">
        <f t="shared" si="6"/>
        <v>0.91430235797095638</v>
      </c>
      <c r="H428">
        <v>5.0000000000000001E-3</v>
      </c>
    </row>
    <row r="429" spans="7:8">
      <c r="G429">
        <f t="shared" si="6"/>
        <v>0.91473084618110156</v>
      </c>
      <c r="H429">
        <v>5.0000000000000001E-3</v>
      </c>
    </row>
    <row r="430" spans="7:8">
      <c r="G430">
        <f t="shared" si="6"/>
        <v>0.91515719195019607</v>
      </c>
      <c r="H430">
        <v>5.0000000000000001E-3</v>
      </c>
    </row>
    <row r="431" spans="7:8">
      <c r="G431">
        <f t="shared" si="6"/>
        <v>0.91558140599044513</v>
      </c>
      <c r="H431">
        <v>5.0000000000000001E-3</v>
      </c>
    </row>
    <row r="432" spans="7:8">
      <c r="G432">
        <f t="shared" si="6"/>
        <v>0.91600349896049293</v>
      </c>
      <c r="H432">
        <v>5.0000000000000001E-3</v>
      </c>
    </row>
    <row r="433" spans="7:8">
      <c r="G433">
        <f t="shared" si="6"/>
        <v>0.91642348146569041</v>
      </c>
      <c r="H433">
        <v>5.0000000000000001E-3</v>
      </c>
    </row>
    <row r="434" spans="7:8">
      <c r="G434">
        <f t="shared" si="6"/>
        <v>0.91684136405836192</v>
      </c>
      <c r="H434">
        <v>5.0000000000000001E-3</v>
      </c>
    </row>
    <row r="435" spans="7:8">
      <c r="G435">
        <f t="shared" si="6"/>
        <v>0.91725715723807011</v>
      </c>
      <c r="H435">
        <v>5.0000000000000001E-3</v>
      </c>
    </row>
    <row r="436" spans="7:8">
      <c r="G436">
        <f t="shared" si="6"/>
        <v>0.91767087145187975</v>
      </c>
      <c r="H436">
        <v>5.0000000000000001E-3</v>
      </c>
    </row>
    <row r="437" spans="7:8">
      <c r="G437">
        <f t="shared" si="6"/>
        <v>0.91808251709462041</v>
      </c>
      <c r="H437">
        <v>5.0000000000000001E-3</v>
      </c>
    </row>
    <row r="438" spans="7:8">
      <c r="G438">
        <f t="shared" si="6"/>
        <v>0.91849210450914731</v>
      </c>
      <c r="H438">
        <v>5.0000000000000001E-3</v>
      </c>
    </row>
    <row r="439" spans="7:8">
      <c r="G439">
        <f t="shared" si="6"/>
        <v>0.91889964398660162</v>
      </c>
      <c r="H439">
        <v>5.0000000000000001E-3</v>
      </c>
    </row>
    <row r="440" spans="7:8">
      <c r="G440">
        <f t="shared" si="6"/>
        <v>0.91930514576666866</v>
      </c>
      <c r="H440">
        <v>5.0000000000000001E-3</v>
      </c>
    </row>
    <row r="441" spans="7:8">
      <c r="G441">
        <f t="shared" si="6"/>
        <v>0.91970862003783527</v>
      </c>
      <c r="H441">
        <v>5.0000000000000001E-3</v>
      </c>
    </row>
    <row r="442" spans="7:8">
      <c r="G442">
        <f t="shared" si="6"/>
        <v>0.92011007693764613</v>
      </c>
      <c r="H442">
        <v>5.0000000000000001E-3</v>
      </c>
    </row>
    <row r="443" spans="7:8">
      <c r="G443">
        <f t="shared" si="6"/>
        <v>0.92050952655295792</v>
      </c>
      <c r="H443">
        <v>5.0000000000000001E-3</v>
      </c>
    </row>
    <row r="444" spans="7:8">
      <c r="G444">
        <f t="shared" si="6"/>
        <v>0.92090697892019313</v>
      </c>
      <c r="H444">
        <v>5.0000000000000001E-3</v>
      </c>
    </row>
    <row r="445" spans="7:8">
      <c r="G445">
        <f t="shared" si="6"/>
        <v>0.92130244402559214</v>
      </c>
      <c r="H445">
        <v>5.0000000000000001E-3</v>
      </c>
    </row>
    <row r="446" spans="7:8">
      <c r="G446">
        <f t="shared" si="6"/>
        <v>0.92169593180546416</v>
      </c>
      <c r="H446">
        <v>5.0000000000000001E-3</v>
      </c>
    </row>
    <row r="447" spans="7:8">
      <c r="G447">
        <f t="shared" si="6"/>
        <v>0.92208745214643684</v>
      </c>
      <c r="H447">
        <v>5.0000000000000001E-3</v>
      </c>
    </row>
    <row r="448" spans="7:8">
      <c r="G448">
        <f t="shared" si="6"/>
        <v>0.92247701488570466</v>
      </c>
      <c r="H448">
        <v>5.0000000000000001E-3</v>
      </c>
    </row>
    <row r="449" spans="7:8">
      <c r="G449">
        <f t="shared" si="6"/>
        <v>0.92286462981127615</v>
      </c>
      <c r="H449">
        <v>5.0000000000000001E-3</v>
      </c>
    </row>
    <row r="450" spans="7:8">
      <c r="G450">
        <f t="shared" si="6"/>
        <v>0.92325030666221974</v>
      </c>
      <c r="H450">
        <v>5.0000000000000001E-3</v>
      </c>
    </row>
    <row r="451" spans="7:8">
      <c r="G451">
        <f t="shared" si="6"/>
        <v>0.92363405512890862</v>
      </c>
      <c r="H451">
        <v>5.0000000000000001E-3</v>
      </c>
    </row>
    <row r="452" spans="7:8">
      <c r="G452">
        <f t="shared" si="6"/>
        <v>0.92401588485326402</v>
      </c>
      <c r="H452">
        <v>5.0000000000000001E-3</v>
      </c>
    </row>
    <row r="453" spans="7:8">
      <c r="G453">
        <f t="shared" si="6"/>
        <v>0.92439580542899769</v>
      </c>
      <c r="H453">
        <v>5.0000000000000001E-3</v>
      </c>
    </row>
    <row r="454" spans="7:8">
      <c r="G454">
        <f t="shared" si="6"/>
        <v>0.92477382640185268</v>
      </c>
      <c r="H454">
        <v>5.0000000000000001E-3</v>
      </c>
    </row>
    <row r="455" spans="7:8">
      <c r="G455">
        <f t="shared" si="6"/>
        <v>0.92514995726984339</v>
      </c>
      <c r="H455">
        <v>5.0000000000000001E-3</v>
      </c>
    </row>
    <row r="456" spans="7:8">
      <c r="G456">
        <f t="shared" si="6"/>
        <v>0.92552420748349418</v>
      </c>
      <c r="H456">
        <v>5.0000000000000001E-3</v>
      </c>
    </row>
    <row r="457" spans="7:8">
      <c r="G457">
        <f t="shared" si="6"/>
        <v>0.92589658644607675</v>
      </c>
      <c r="H457">
        <v>5.0000000000000001E-3</v>
      </c>
    </row>
    <row r="458" spans="7:8">
      <c r="G458">
        <f t="shared" si="6"/>
        <v>0.92626710351384633</v>
      </c>
      <c r="H458">
        <v>5.0000000000000001E-3</v>
      </c>
    </row>
    <row r="459" spans="7:8">
      <c r="G459">
        <f t="shared" ref="G459:G522" si="7">(1-H458)*G458+H458</f>
        <v>0.92663576799627712</v>
      </c>
      <c r="H459">
        <v>5.0000000000000001E-3</v>
      </c>
    </row>
    <row r="460" spans="7:8">
      <c r="G460">
        <f t="shared" si="7"/>
        <v>0.92700258915629574</v>
      </c>
      <c r="H460">
        <v>5.0000000000000001E-3</v>
      </c>
    </row>
    <row r="461" spans="7:8">
      <c r="G461">
        <f t="shared" si="7"/>
        <v>0.92736757621051424</v>
      </c>
      <c r="H461">
        <v>5.0000000000000001E-3</v>
      </c>
    </row>
    <row r="462" spans="7:8">
      <c r="G462">
        <f t="shared" si="7"/>
        <v>0.92773073832946162</v>
      </c>
      <c r="H462">
        <v>5.0000000000000001E-3</v>
      </c>
    </row>
    <row r="463" spans="7:8">
      <c r="G463">
        <f t="shared" si="7"/>
        <v>0.92809208463781434</v>
      </c>
      <c r="H463">
        <v>5.0000000000000001E-3</v>
      </c>
    </row>
    <row r="464" spans="7:8">
      <c r="G464">
        <f t="shared" si="7"/>
        <v>0.92845162421462524</v>
      </c>
      <c r="H464">
        <v>5.0000000000000001E-3</v>
      </c>
    </row>
    <row r="465" spans="7:8">
      <c r="G465">
        <f t="shared" si="7"/>
        <v>0.92880936609355214</v>
      </c>
      <c r="H465">
        <v>5.0000000000000001E-3</v>
      </c>
    </row>
    <row r="466" spans="7:8">
      <c r="G466">
        <f t="shared" si="7"/>
        <v>0.92916531926308432</v>
      </c>
      <c r="H466">
        <v>5.0000000000000001E-3</v>
      </c>
    </row>
    <row r="467" spans="7:8">
      <c r="G467">
        <f t="shared" si="7"/>
        <v>0.92951949266676892</v>
      </c>
      <c r="H467">
        <v>5.0000000000000001E-3</v>
      </c>
    </row>
    <row r="468" spans="7:8">
      <c r="G468">
        <f t="shared" si="7"/>
        <v>0.92987189520343505</v>
      </c>
      <c r="H468">
        <v>5.0000000000000001E-3</v>
      </c>
    </row>
    <row r="469" spans="7:8">
      <c r="G469">
        <f t="shared" si="7"/>
        <v>0.93022253572741787</v>
      </c>
      <c r="H469">
        <v>5.0000000000000001E-3</v>
      </c>
    </row>
    <row r="470" spans="7:8">
      <c r="G470">
        <f t="shared" si="7"/>
        <v>0.93057142304878082</v>
      </c>
      <c r="H470">
        <v>5.0000000000000001E-3</v>
      </c>
    </row>
    <row r="471" spans="7:8">
      <c r="G471">
        <f t="shared" si="7"/>
        <v>0.93091856593353695</v>
      </c>
      <c r="H471">
        <v>5.0000000000000001E-3</v>
      </c>
    </row>
    <row r="472" spans="7:8">
      <c r="G472">
        <f t="shared" si="7"/>
        <v>0.93126397310386921</v>
      </c>
      <c r="H472">
        <v>5.0000000000000001E-3</v>
      </c>
    </row>
    <row r="473" spans="7:8">
      <c r="G473">
        <f t="shared" si="7"/>
        <v>0.93160765323834982</v>
      </c>
      <c r="H473">
        <v>5.0000000000000001E-3</v>
      </c>
    </row>
    <row r="474" spans="7:8">
      <c r="G474">
        <f t="shared" si="7"/>
        <v>0.93194961497215811</v>
      </c>
      <c r="H474">
        <v>5.0000000000000001E-3</v>
      </c>
    </row>
    <row r="475" spans="7:8">
      <c r="G475">
        <f t="shared" si="7"/>
        <v>0.93228986689729731</v>
      </c>
      <c r="H475">
        <v>5.0000000000000001E-3</v>
      </c>
    </row>
    <row r="476" spans="7:8">
      <c r="G476">
        <f t="shared" si="7"/>
        <v>0.93262841756281079</v>
      </c>
      <c r="H476">
        <v>5.0000000000000001E-3</v>
      </c>
    </row>
    <row r="477" spans="7:8">
      <c r="G477">
        <f t="shared" si="7"/>
        <v>0.93296527547499675</v>
      </c>
      <c r="H477">
        <v>5.0000000000000001E-3</v>
      </c>
    </row>
    <row r="478" spans="7:8">
      <c r="G478">
        <f t="shared" si="7"/>
        <v>0.93330044909762178</v>
      </c>
      <c r="H478">
        <v>5.0000000000000001E-3</v>
      </c>
    </row>
    <row r="479" spans="7:8">
      <c r="G479">
        <f t="shared" si="7"/>
        <v>0.93363394685213363</v>
      </c>
      <c r="H479">
        <v>5.0000000000000001E-3</v>
      </c>
    </row>
    <row r="480" spans="7:8">
      <c r="G480">
        <f t="shared" si="7"/>
        <v>0.93396577711787299</v>
      </c>
      <c r="H480">
        <v>5.0000000000000001E-3</v>
      </c>
    </row>
    <row r="481" spans="7:8">
      <c r="G481">
        <f t="shared" si="7"/>
        <v>0.93429594823228357</v>
      </c>
      <c r="H481">
        <v>5.0000000000000001E-3</v>
      </c>
    </row>
    <row r="482" spans="7:8">
      <c r="G482">
        <f t="shared" si="7"/>
        <v>0.93462446849112213</v>
      </c>
      <c r="H482">
        <v>5.0000000000000001E-3</v>
      </c>
    </row>
    <row r="483" spans="7:8">
      <c r="G483">
        <f t="shared" si="7"/>
        <v>0.93495134614866648</v>
      </c>
      <c r="H483">
        <v>5.0000000000000001E-3</v>
      </c>
    </row>
    <row r="484" spans="7:8">
      <c r="G484">
        <f t="shared" si="7"/>
        <v>0.93527658941792313</v>
      </c>
      <c r="H484">
        <v>5.0000000000000001E-3</v>
      </c>
    </row>
    <row r="485" spans="7:8">
      <c r="G485">
        <f t="shared" si="7"/>
        <v>0.93560020647083353</v>
      </c>
      <c r="H485">
        <v>5.0000000000000001E-3</v>
      </c>
    </row>
    <row r="486" spans="7:8">
      <c r="G486">
        <f t="shared" si="7"/>
        <v>0.93592220543847937</v>
      </c>
      <c r="H486">
        <v>5.0000000000000001E-3</v>
      </c>
    </row>
    <row r="487" spans="7:8">
      <c r="G487">
        <f t="shared" si="7"/>
        <v>0.93624259441128699</v>
      </c>
      <c r="H487">
        <v>5.0000000000000001E-3</v>
      </c>
    </row>
    <row r="488" spans="7:8">
      <c r="G488">
        <f t="shared" si="7"/>
        <v>0.93656138143923051</v>
      </c>
      <c r="H488">
        <v>5.0000000000000001E-3</v>
      </c>
    </row>
    <row r="489" spans="7:8">
      <c r="G489">
        <f t="shared" si="7"/>
        <v>0.93687857453203438</v>
      </c>
      <c r="H489">
        <v>5.0000000000000001E-3</v>
      </c>
    </row>
    <row r="490" spans="7:8">
      <c r="G490">
        <f t="shared" si="7"/>
        <v>0.93719418165937418</v>
      </c>
      <c r="H490">
        <v>5.0000000000000001E-3</v>
      </c>
    </row>
    <row r="491" spans="7:8">
      <c r="G491">
        <f t="shared" si="7"/>
        <v>0.93750821075107726</v>
      </c>
      <c r="H491">
        <v>5.0000000000000001E-3</v>
      </c>
    </row>
    <row r="492" spans="7:8">
      <c r="G492">
        <f t="shared" si="7"/>
        <v>0.93782066969732192</v>
      </c>
      <c r="H492">
        <v>5.0000000000000001E-3</v>
      </c>
    </row>
    <row r="493" spans="7:8">
      <c r="G493">
        <f t="shared" si="7"/>
        <v>0.93813156634883532</v>
      </c>
      <c r="H493">
        <v>5.0000000000000001E-3</v>
      </c>
    </row>
    <row r="494" spans="7:8">
      <c r="G494">
        <f t="shared" si="7"/>
        <v>0.93844090851709117</v>
      </c>
      <c r="H494">
        <v>5.0000000000000001E-3</v>
      </c>
    </row>
    <row r="495" spans="7:8">
      <c r="G495">
        <f t="shared" si="7"/>
        <v>0.93874870397450572</v>
      </c>
      <c r="H495">
        <v>5.0000000000000001E-3</v>
      </c>
    </row>
    <row r="496" spans="7:8">
      <c r="G496">
        <f t="shared" si="7"/>
        <v>0.93905496045463321</v>
      </c>
      <c r="H496">
        <v>5.0000000000000001E-3</v>
      </c>
    </row>
    <row r="497" spans="7:8">
      <c r="G497">
        <f t="shared" si="7"/>
        <v>0.93935968565236005</v>
      </c>
      <c r="H497">
        <v>5.0000000000000001E-3</v>
      </c>
    </row>
    <row r="498" spans="7:8">
      <c r="G498">
        <f t="shared" si="7"/>
        <v>0.9396628872240983</v>
      </c>
      <c r="H498">
        <v>5.0000000000000001E-3</v>
      </c>
    </row>
    <row r="499" spans="7:8">
      <c r="G499">
        <f t="shared" si="7"/>
        <v>0.93996457278797785</v>
      </c>
      <c r="H499">
        <v>5.0000000000000001E-3</v>
      </c>
    </row>
    <row r="500" spans="7:8">
      <c r="G500">
        <f t="shared" si="7"/>
        <v>0.94026474992403797</v>
      </c>
      <c r="H500">
        <v>5.0000000000000001E-3</v>
      </c>
    </row>
    <row r="501" spans="7:8">
      <c r="G501">
        <f t="shared" si="7"/>
        <v>0.94056342617441779</v>
      </c>
      <c r="H501">
        <v>5.0000000000000001E-3</v>
      </c>
    </row>
    <row r="502" spans="7:8">
      <c r="G502">
        <f t="shared" si="7"/>
        <v>0.94086060904354574</v>
      </c>
      <c r="H502">
        <v>5.0000000000000001E-3</v>
      </c>
    </row>
    <row r="503" spans="7:8">
      <c r="G503">
        <f t="shared" si="7"/>
        <v>0.941156305998328</v>
      </c>
      <c r="H503">
        <v>5.0000000000000001E-3</v>
      </c>
    </row>
    <row r="504" spans="7:8">
      <c r="G504">
        <f t="shared" si="7"/>
        <v>0.94145052446833632</v>
      </c>
      <c r="H504">
        <v>5.0000000000000001E-3</v>
      </c>
    </row>
    <row r="505" spans="7:8">
      <c r="G505">
        <f t="shared" si="7"/>
        <v>0.9417432718459946</v>
      </c>
      <c r="H505">
        <v>5.0000000000000001E-3</v>
      </c>
    </row>
    <row r="506" spans="7:8">
      <c r="G506">
        <f t="shared" si="7"/>
        <v>0.94203455548676462</v>
      </c>
      <c r="H506">
        <v>5.0000000000000001E-3</v>
      </c>
    </row>
    <row r="507" spans="7:8">
      <c r="G507">
        <f t="shared" si="7"/>
        <v>0.94232438270933083</v>
      </c>
      <c r="H507">
        <v>5.0000000000000001E-3</v>
      </c>
    </row>
    <row r="508" spans="7:8">
      <c r="G508">
        <f t="shared" si="7"/>
        <v>0.94261276079578415</v>
      </c>
      <c r="H508">
        <v>5.0000000000000001E-3</v>
      </c>
    </row>
    <row r="509" spans="7:8">
      <c r="G509">
        <f t="shared" si="7"/>
        <v>0.9428996969918052</v>
      </c>
      <c r="H509">
        <v>5.0000000000000001E-3</v>
      </c>
    </row>
    <row r="510" spans="7:8">
      <c r="G510">
        <f t="shared" si="7"/>
        <v>0.94318519850684612</v>
      </c>
      <c r="H510">
        <v>5.0000000000000001E-3</v>
      </c>
    </row>
    <row r="511" spans="7:8">
      <c r="G511">
        <f t="shared" si="7"/>
        <v>0.9434692725143119</v>
      </c>
      <c r="H511">
        <v>5.0000000000000001E-3</v>
      </c>
    </row>
    <row r="512" spans="7:8">
      <c r="G512">
        <f t="shared" si="7"/>
        <v>0.94375192615174031</v>
      </c>
      <c r="H512">
        <v>5.0000000000000001E-3</v>
      </c>
    </row>
    <row r="513" spans="7:8">
      <c r="G513">
        <f t="shared" si="7"/>
        <v>0.94403316652098157</v>
      </c>
      <c r="H513">
        <v>5.0000000000000001E-3</v>
      </c>
    </row>
    <row r="514" spans="7:8">
      <c r="G514">
        <f t="shared" si="7"/>
        <v>0.94431300068837665</v>
      </c>
      <c r="H514">
        <v>5.0000000000000001E-3</v>
      </c>
    </row>
    <row r="515" spans="7:8">
      <c r="G515">
        <f t="shared" si="7"/>
        <v>0.94459143568493475</v>
      </c>
      <c r="H515">
        <v>5.0000000000000001E-3</v>
      </c>
    </row>
    <row r="516" spans="7:8">
      <c r="G516">
        <f t="shared" si="7"/>
        <v>0.94486847850651012</v>
      </c>
      <c r="H516">
        <v>5.0000000000000001E-3</v>
      </c>
    </row>
    <row r="517" spans="7:8">
      <c r="G517">
        <f t="shared" si="7"/>
        <v>0.94514413611397752</v>
      </c>
      <c r="H517">
        <v>5.0000000000000001E-3</v>
      </c>
    </row>
    <row r="518" spans="7:8">
      <c r="G518">
        <f t="shared" si="7"/>
        <v>0.94541841543340766</v>
      </c>
      <c r="H518">
        <v>5.0000000000000001E-3</v>
      </c>
    </row>
    <row r="519" spans="7:8">
      <c r="G519">
        <f t="shared" si="7"/>
        <v>0.94569132335624062</v>
      </c>
      <c r="H519">
        <v>5.0000000000000001E-3</v>
      </c>
    </row>
    <row r="520" spans="7:8">
      <c r="G520">
        <f t="shared" si="7"/>
        <v>0.9459628667394594</v>
      </c>
      <c r="H520">
        <v>5.0000000000000001E-3</v>
      </c>
    </row>
    <row r="521" spans="7:8">
      <c r="G521">
        <f t="shared" si="7"/>
        <v>0.94623305240576205</v>
      </c>
      <c r="H521">
        <v>5.0000000000000001E-3</v>
      </c>
    </row>
    <row r="522" spans="7:8">
      <c r="G522">
        <f t="shared" si="7"/>
        <v>0.94650188714373329</v>
      </c>
      <c r="H522">
        <v>5.0000000000000001E-3</v>
      </c>
    </row>
    <row r="523" spans="7:8">
      <c r="G523">
        <f t="shared" ref="G523:G586" si="8">(1-H522)*G522+H522</f>
        <v>0.94676937770801461</v>
      </c>
      <c r="H523">
        <v>5.0000000000000001E-3</v>
      </c>
    </row>
    <row r="524" spans="7:8">
      <c r="G524">
        <f t="shared" si="8"/>
        <v>0.94703553081947456</v>
      </c>
      <c r="H524">
        <v>5.0000000000000001E-3</v>
      </c>
    </row>
    <row r="525" spans="7:8">
      <c r="G525">
        <f t="shared" si="8"/>
        <v>0.9473003531653772</v>
      </c>
      <c r="H525">
        <v>5.0000000000000001E-3</v>
      </c>
    </row>
    <row r="526" spans="7:8">
      <c r="G526">
        <f t="shared" si="8"/>
        <v>0.94756385139955035</v>
      </c>
      <c r="H526">
        <v>5.0000000000000001E-3</v>
      </c>
    </row>
    <row r="527" spans="7:8">
      <c r="G527">
        <f t="shared" si="8"/>
        <v>0.94782603214255257</v>
      </c>
      <c r="H527">
        <v>5.0000000000000001E-3</v>
      </c>
    </row>
    <row r="528" spans="7:8">
      <c r="G528">
        <f t="shared" si="8"/>
        <v>0.94808690198183976</v>
      </c>
      <c r="H528">
        <v>5.0000000000000001E-3</v>
      </c>
    </row>
    <row r="529" spans="7:8">
      <c r="G529">
        <f t="shared" si="8"/>
        <v>0.94834646747193052</v>
      </c>
      <c r="H529">
        <v>5.0000000000000001E-3</v>
      </c>
    </row>
    <row r="530" spans="7:8">
      <c r="G530">
        <f t="shared" si="8"/>
        <v>0.94860473513457089</v>
      </c>
      <c r="H530">
        <v>5.0000000000000001E-3</v>
      </c>
    </row>
    <row r="531" spans="7:8">
      <c r="G531">
        <f t="shared" si="8"/>
        <v>0.94886171145889808</v>
      </c>
      <c r="H531">
        <v>5.0000000000000001E-3</v>
      </c>
    </row>
    <row r="532" spans="7:8">
      <c r="G532">
        <f t="shared" si="8"/>
        <v>0.94911740290160362</v>
      </c>
      <c r="H532">
        <v>5.0000000000000001E-3</v>
      </c>
    </row>
    <row r="533" spans="7:8">
      <c r="G533">
        <f t="shared" si="8"/>
        <v>0.94937181588709563</v>
      </c>
      <c r="H533">
        <v>5.0000000000000001E-3</v>
      </c>
    </row>
    <row r="534" spans="7:8">
      <c r="G534">
        <f t="shared" si="8"/>
        <v>0.94962495680766013</v>
      </c>
      <c r="H534">
        <v>5.0000000000000001E-3</v>
      </c>
    </row>
    <row r="535" spans="7:8">
      <c r="G535">
        <f t="shared" si="8"/>
        <v>0.94987683202362183</v>
      </c>
      <c r="H535">
        <v>5.0000000000000001E-3</v>
      </c>
    </row>
    <row r="536" spans="7:8">
      <c r="G536">
        <f t="shared" si="8"/>
        <v>0.95012744786350367</v>
      </c>
      <c r="H536">
        <v>5.0000000000000001E-3</v>
      </c>
    </row>
    <row r="537" spans="7:8">
      <c r="G537">
        <f t="shared" si="8"/>
        <v>0.95037681062418611</v>
      </c>
      <c r="H537">
        <v>5.0000000000000001E-3</v>
      </c>
    </row>
    <row r="538" spans="7:8">
      <c r="G538">
        <f t="shared" si="8"/>
        <v>0.95062492657106523</v>
      </c>
      <c r="H538">
        <v>5.0000000000000001E-3</v>
      </c>
    </row>
    <row r="539" spans="7:8">
      <c r="G539">
        <f t="shared" si="8"/>
        <v>0.95087180193820986</v>
      </c>
      <c r="H539">
        <v>5.0000000000000001E-3</v>
      </c>
    </row>
    <row r="540" spans="7:8">
      <c r="G540">
        <f t="shared" si="8"/>
        <v>0.95111744292851885</v>
      </c>
      <c r="H540">
        <v>5.0000000000000001E-3</v>
      </c>
    </row>
    <row r="541" spans="7:8">
      <c r="G541">
        <f t="shared" si="8"/>
        <v>0.95136185571387621</v>
      </c>
      <c r="H541">
        <v>5.0000000000000001E-3</v>
      </c>
    </row>
    <row r="542" spans="7:8">
      <c r="G542">
        <f t="shared" si="8"/>
        <v>0.95160504643530686</v>
      </c>
      <c r="H542">
        <v>5.0000000000000001E-3</v>
      </c>
    </row>
    <row r="543" spans="7:8">
      <c r="G543">
        <f t="shared" si="8"/>
        <v>0.95184702120313036</v>
      </c>
      <c r="H543">
        <v>5.0000000000000001E-3</v>
      </c>
    </row>
    <row r="544" spans="7:8">
      <c r="G544">
        <f t="shared" si="8"/>
        <v>0.95208778609711475</v>
      </c>
      <c r="H544">
        <v>5.0000000000000001E-3</v>
      </c>
    </row>
    <row r="545" spans="7:8">
      <c r="G545">
        <f t="shared" si="8"/>
        <v>0.95232734716662915</v>
      </c>
      <c r="H545">
        <v>5.0000000000000001E-3</v>
      </c>
    </row>
    <row r="546" spans="7:8">
      <c r="G546">
        <f t="shared" si="8"/>
        <v>0.95256571043079596</v>
      </c>
      <c r="H546">
        <v>5.0000000000000001E-3</v>
      </c>
    </row>
    <row r="547" spans="7:8">
      <c r="G547">
        <f t="shared" si="8"/>
        <v>0.95280288187864204</v>
      </c>
      <c r="H547">
        <v>5.0000000000000001E-3</v>
      </c>
    </row>
    <row r="548" spans="7:8">
      <c r="G548">
        <f t="shared" si="8"/>
        <v>0.95303886746924882</v>
      </c>
      <c r="H548">
        <v>5.0000000000000001E-3</v>
      </c>
    </row>
    <row r="549" spans="7:8">
      <c r="G549">
        <f t="shared" si="8"/>
        <v>0.95327367313190259</v>
      </c>
      <c r="H549">
        <v>5.0000000000000001E-3</v>
      </c>
    </row>
    <row r="550" spans="7:8">
      <c r="G550">
        <f t="shared" si="8"/>
        <v>0.95350730476624312</v>
      </c>
      <c r="H550">
        <v>5.0000000000000001E-3</v>
      </c>
    </row>
    <row r="551" spans="7:8">
      <c r="G551">
        <f t="shared" si="8"/>
        <v>0.95373976824241191</v>
      </c>
      <c r="H551">
        <v>5.0000000000000001E-3</v>
      </c>
    </row>
    <row r="552" spans="7:8">
      <c r="G552">
        <f t="shared" si="8"/>
        <v>0.9539710694011998</v>
      </c>
      <c r="H552">
        <v>5.0000000000000001E-3</v>
      </c>
    </row>
    <row r="553" spans="7:8">
      <c r="G553">
        <f t="shared" si="8"/>
        <v>0.95420121405419378</v>
      </c>
      <c r="H553">
        <v>5.0000000000000001E-3</v>
      </c>
    </row>
    <row r="554" spans="7:8">
      <c r="G554">
        <f t="shared" si="8"/>
        <v>0.95443020798392286</v>
      </c>
      <c r="H554">
        <v>5.0000000000000001E-3</v>
      </c>
    </row>
    <row r="555" spans="7:8">
      <c r="G555">
        <f t="shared" si="8"/>
        <v>0.9546580569440033</v>
      </c>
      <c r="H555">
        <v>5.0000000000000001E-3</v>
      </c>
    </row>
    <row r="556" spans="7:8">
      <c r="G556">
        <f t="shared" si="8"/>
        <v>0.95488476665928324</v>
      </c>
      <c r="H556">
        <v>5.0000000000000001E-3</v>
      </c>
    </row>
    <row r="557" spans="7:8">
      <c r="G557">
        <f t="shared" si="8"/>
        <v>0.95511034282598684</v>
      </c>
      <c r="H557">
        <v>5.0000000000000001E-3</v>
      </c>
    </row>
    <row r="558" spans="7:8">
      <c r="G558">
        <f t="shared" si="8"/>
        <v>0.95533479111185693</v>
      </c>
      <c r="H558">
        <v>5.0000000000000001E-3</v>
      </c>
    </row>
    <row r="559" spans="7:8">
      <c r="G559">
        <f t="shared" si="8"/>
        <v>0.95555811715629768</v>
      </c>
      <c r="H559">
        <v>5.0000000000000001E-3</v>
      </c>
    </row>
    <row r="560" spans="7:8">
      <c r="G560">
        <f t="shared" si="8"/>
        <v>0.95578032657051615</v>
      </c>
      <c r="H560">
        <v>5.0000000000000001E-3</v>
      </c>
    </row>
    <row r="561" spans="7:8">
      <c r="G561">
        <f t="shared" si="8"/>
        <v>0.9560014249376636</v>
      </c>
      <c r="H561">
        <v>5.0000000000000001E-3</v>
      </c>
    </row>
    <row r="562" spans="7:8">
      <c r="G562">
        <f t="shared" si="8"/>
        <v>0.95622141781297532</v>
      </c>
      <c r="H562">
        <v>5.0000000000000001E-3</v>
      </c>
    </row>
    <row r="563" spans="7:8">
      <c r="G563">
        <f t="shared" si="8"/>
        <v>0.95644031072391045</v>
      </c>
      <c r="H563">
        <v>5.0000000000000001E-3</v>
      </c>
    </row>
    <row r="564" spans="7:8">
      <c r="G564">
        <f t="shared" si="8"/>
        <v>0.95665810917029093</v>
      </c>
      <c r="H564">
        <v>5.0000000000000001E-3</v>
      </c>
    </row>
    <row r="565" spans="7:8">
      <c r="G565">
        <f t="shared" si="8"/>
        <v>0.95687481862443946</v>
      </c>
      <c r="H565">
        <v>5.0000000000000001E-3</v>
      </c>
    </row>
    <row r="566" spans="7:8">
      <c r="G566">
        <f t="shared" si="8"/>
        <v>0.95709044453131731</v>
      </c>
      <c r="H566">
        <v>5.0000000000000001E-3</v>
      </c>
    </row>
    <row r="567" spans="7:8">
      <c r="G567">
        <f t="shared" si="8"/>
        <v>0.95730499230866073</v>
      </c>
      <c r="H567">
        <v>5.0000000000000001E-3</v>
      </c>
    </row>
    <row r="568" spans="7:8">
      <c r="G568">
        <f t="shared" si="8"/>
        <v>0.95751846734711743</v>
      </c>
      <c r="H568">
        <v>5.0000000000000001E-3</v>
      </c>
    </row>
    <row r="569" spans="7:8">
      <c r="G569">
        <f t="shared" si="8"/>
        <v>0.95773087501038179</v>
      </c>
      <c r="H569">
        <v>5.0000000000000001E-3</v>
      </c>
    </row>
    <row r="570" spans="7:8">
      <c r="G570">
        <f t="shared" si="8"/>
        <v>0.95794222063532986</v>
      </c>
      <c r="H570">
        <v>5.0000000000000001E-3</v>
      </c>
    </row>
    <row r="571" spans="7:8">
      <c r="G571">
        <f t="shared" si="8"/>
        <v>0.95815250953215325</v>
      </c>
      <c r="H571">
        <v>5.0000000000000001E-3</v>
      </c>
    </row>
    <row r="572" spans="7:8">
      <c r="G572">
        <f t="shared" si="8"/>
        <v>0.9583617469844925</v>
      </c>
      <c r="H572">
        <v>5.0000000000000001E-3</v>
      </c>
    </row>
    <row r="573" spans="7:8">
      <c r="G573">
        <f t="shared" si="8"/>
        <v>0.95856993824957004</v>
      </c>
      <c r="H573">
        <v>5.0000000000000001E-3</v>
      </c>
    </row>
    <row r="574" spans="7:8">
      <c r="G574">
        <f t="shared" si="8"/>
        <v>0.95877708855832222</v>
      </c>
      <c r="H574">
        <v>5.0000000000000001E-3</v>
      </c>
    </row>
    <row r="575" spans="7:8">
      <c r="G575">
        <f t="shared" si="8"/>
        <v>0.95898320311553065</v>
      </c>
      <c r="H575">
        <v>5.0000000000000001E-3</v>
      </c>
    </row>
    <row r="576" spans="7:8">
      <c r="G576">
        <f t="shared" si="8"/>
        <v>0.95918828709995296</v>
      </c>
      <c r="H576">
        <v>5.0000000000000001E-3</v>
      </c>
    </row>
    <row r="577" spans="7:8">
      <c r="G577">
        <f t="shared" si="8"/>
        <v>0.95939234566445319</v>
      </c>
      <c r="H577">
        <v>5.0000000000000001E-3</v>
      </c>
    </row>
    <row r="578" spans="7:8">
      <c r="G578">
        <f t="shared" si="8"/>
        <v>0.95959538393613097</v>
      </c>
      <c r="H578">
        <v>5.0000000000000001E-3</v>
      </c>
    </row>
    <row r="579" spans="7:8">
      <c r="G579">
        <f t="shared" si="8"/>
        <v>0.95979740701645033</v>
      </c>
      <c r="H579">
        <v>5.0000000000000001E-3</v>
      </c>
    </row>
    <row r="580" spans="7:8">
      <c r="G580">
        <f t="shared" si="8"/>
        <v>0.95999841998136803</v>
      </c>
      <c r="H580">
        <v>5.0000000000000001E-3</v>
      </c>
    </row>
    <row r="581" spans="7:8">
      <c r="G581">
        <f t="shared" si="8"/>
        <v>0.96019842788146115</v>
      </c>
      <c r="H581">
        <v>5.0000000000000001E-3</v>
      </c>
    </row>
    <row r="582" spans="7:8">
      <c r="G582">
        <f t="shared" si="8"/>
        <v>0.96039743574205383</v>
      </c>
      <c r="H582">
        <v>5.0000000000000001E-3</v>
      </c>
    </row>
    <row r="583" spans="7:8">
      <c r="G583">
        <f t="shared" si="8"/>
        <v>0.96059544856334356</v>
      </c>
      <c r="H583">
        <v>5.0000000000000001E-3</v>
      </c>
    </row>
    <row r="584" spans="7:8">
      <c r="G584">
        <f t="shared" si="8"/>
        <v>0.96079247132052681</v>
      </c>
      <c r="H584">
        <v>5.0000000000000001E-3</v>
      </c>
    </row>
    <row r="585" spans="7:8">
      <c r="G585">
        <f t="shared" si="8"/>
        <v>0.96098850896392418</v>
      </c>
      <c r="H585">
        <v>5.0000000000000001E-3</v>
      </c>
    </row>
    <row r="586" spans="7:8">
      <c r="G586">
        <f t="shared" si="8"/>
        <v>0.96118356641910452</v>
      </c>
      <c r="H586">
        <v>5.0000000000000001E-3</v>
      </c>
    </row>
    <row r="587" spans="7:8">
      <c r="G587">
        <f t="shared" ref="G587:G650" si="9">(1-H586)*G586+H586</f>
        <v>0.96137764858700903</v>
      </c>
      <c r="H587">
        <v>5.0000000000000001E-3</v>
      </c>
    </row>
    <row r="588" spans="7:8">
      <c r="G588">
        <f t="shared" si="9"/>
        <v>0.96157076034407396</v>
      </c>
      <c r="H588">
        <v>5.0000000000000001E-3</v>
      </c>
    </row>
    <row r="589" spans="7:8">
      <c r="G589">
        <f t="shared" si="9"/>
        <v>0.96176290654235363</v>
      </c>
      <c r="H589">
        <v>5.0000000000000001E-3</v>
      </c>
    </row>
    <row r="590" spans="7:8">
      <c r="G590">
        <f t="shared" si="9"/>
        <v>0.96195409200964188</v>
      </c>
      <c r="H590">
        <v>5.0000000000000001E-3</v>
      </c>
    </row>
    <row r="591" spans="7:8">
      <c r="G591">
        <f t="shared" si="9"/>
        <v>0.96214432154959362</v>
      </c>
      <c r="H591">
        <v>5.0000000000000001E-3</v>
      </c>
    </row>
    <row r="592" spans="7:8">
      <c r="G592">
        <f t="shared" si="9"/>
        <v>0.96233359994184564</v>
      </c>
      <c r="H592">
        <v>5.0000000000000001E-3</v>
      </c>
    </row>
    <row r="593" spans="7:8">
      <c r="G593">
        <f t="shared" si="9"/>
        <v>0.96252193194213642</v>
      </c>
      <c r="H593">
        <v>5.0000000000000001E-3</v>
      </c>
    </row>
    <row r="594" spans="7:8">
      <c r="G594">
        <f t="shared" si="9"/>
        <v>0.96270932228242578</v>
      </c>
      <c r="H594">
        <v>5.0000000000000001E-3</v>
      </c>
    </row>
    <row r="595" spans="7:8">
      <c r="G595">
        <f t="shared" si="9"/>
        <v>0.9628957756710137</v>
      </c>
      <c r="H595">
        <v>5.0000000000000001E-3</v>
      </c>
    </row>
    <row r="596" spans="7:8">
      <c r="G596">
        <f t="shared" si="9"/>
        <v>0.96308129679265864</v>
      </c>
      <c r="H596">
        <v>5.0000000000000001E-3</v>
      </c>
    </row>
    <row r="597" spans="7:8">
      <c r="G597">
        <f t="shared" si="9"/>
        <v>0.96326589030869536</v>
      </c>
      <c r="H597">
        <v>5.0000000000000001E-3</v>
      </c>
    </row>
    <row r="598" spans="7:8">
      <c r="G598">
        <f t="shared" si="9"/>
        <v>0.96344956085715183</v>
      </c>
      <c r="H598">
        <v>5.0000000000000001E-3</v>
      </c>
    </row>
    <row r="599" spans="7:8">
      <c r="G599">
        <f t="shared" si="9"/>
        <v>0.96363231305286612</v>
      </c>
      <c r="H599">
        <v>5.0000000000000001E-3</v>
      </c>
    </row>
    <row r="600" spans="7:8">
      <c r="G600">
        <f t="shared" si="9"/>
        <v>0.96381415148760174</v>
      </c>
      <c r="H600">
        <v>5.0000000000000001E-3</v>
      </c>
    </row>
    <row r="601" spans="7:8">
      <c r="G601">
        <f t="shared" si="9"/>
        <v>0.96399508073016371</v>
      </c>
      <c r="H601">
        <v>5.0000000000000001E-3</v>
      </c>
    </row>
    <row r="602" spans="7:8">
      <c r="G602">
        <f t="shared" si="9"/>
        <v>0.96417510532651285</v>
      </c>
      <c r="H602">
        <v>5.0000000000000001E-3</v>
      </c>
    </row>
    <row r="603" spans="7:8">
      <c r="G603">
        <f t="shared" si="9"/>
        <v>0.96435422979988028</v>
      </c>
      <c r="H603">
        <v>5.0000000000000001E-3</v>
      </c>
    </row>
    <row r="604" spans="7:8">
      <c r="G604">
        <f t="shared" si="9"/>
        <v>0.96453245865088089</v>
      </c>
      <c r="H604">
        <v>5.0000000000000001E-3</v>
      </c>
    </row>
    <row r="605" spans="7:8">
      <c r="G605">
        <f t="shared" si="9"/>
        <v>0.96470979635762644</v>
      </c>
      <c r="H605">
        <v>5.0000000000000001E-3</v>
      </c>
    </row>
    <row r="606" spans="7:8">
      <c r="G606">
        <f t="shared" si="9"/>
        <v>0.96488624737583828</v>
      </c>
      <c r="H606">
        <v>5.0000000000000001E-3</v>
      </c>
    </row>
    <row r="607" spans="7:8">
      <c r="G607">
        <f t="shared" si="9"/>
        <v>0.96506181613895914</v>
      </c>
      <c r="H607">
        <v>5.0000000000000001E-3</v>
      </c>
    </row>
    <row r="608" spans="7:8">
      <c r="G608">
        <f t="shared" si="9"/>
        <v>0.96523650705826436</v>
      </c>
      <c r="H608">
        <v>5.0000000000000001E-3</v>
      </c>
    </row>
    <row r="609" spans="7:8">
      <c r="G609">
        <f t="shared" si="9"/>
        <v>0.96541032452297304</v>
      </c>
      <c r="H609">
        <v>5.0000000000000001E-3</v>
      </c>
    </row>
    <row r="610" spans="7:8">
      <c r="G610">
        <f t="shared" si="9"/>
        <v>0.96558327290035817</v>
      </c>
      <c r="H610">
        <v>5.0000000000000001E-3</v>
      </c>
    </row>
    <row r="611" spans="7:8">
      <c r="G611">
        <f t="shared" si="9"/>
        <v>0.96575535653585642</v>
      </c>
      <c r="H611">
        <v>5.0000000000000001E-3</v>
      </c>
    </row>
    <row r="612" spans="7:8">
      <c r="G612">
        <f t="shared" si="9"/>
        <v>0.96592657975317719</v>
      </c>
      <c r="H612">
        <v>5.0000000000000001E-3</v>
      </c>
    </row>
    <row r="613" spans="7:8">
      <c r="G613">
        <f t="shared" si="9"/>
        <v>0.96609694685441128</v>
      </c>
      <c r="H613">
        <v>5.0000000000000001E-3</v>
      </c>
    </row>
    <row r="614" spans="7:8">
      <c r="G614">
        <f t="shared" si="9"/>
        <v>0.96626646212013922</v>
      </c>
      <c r="H614">
        <v>5.0000000000000001E-3</v>
      </c>
    </row>
    <row r="615" spans="7:8">
      <c r="G615">
        <f t="shared" si="9"/>
        <v>0.9664351298095385</v>
      </c>
      <c r="H615">
        <v>5.0000000000000001E-3</v>
      </c>
    </row>
    <row r="616" spans="7:8">
      <c r="G616">
        <f t="shared" si="9"/>
        <v>0.9666029541604908</v>
      </c>
      <c r="H616">
        <v>5.0000000000000001E-3</v>
      </c>
    </row>
    <row r="617" spans="7:8">
      <c r="G617">
        <f t="shared" si="9"/>
        <v>0.96676993938968836</v>
      </c>
      <c r="H617">
        <v>5.0000000000000001E-3</v>
      </c>
    </row>
    <row r="618" spans="7:8">
      <c r="G618">
        <f t="shared" si="9"/>
        <v>0.96693608969273992</v>
      </c>
      <c r="H618">
        <v>5.0000000000000001E-3</v>
      </c>
    </row>
    <row r="619" spans="7:8">
      <c r="G619">
        <f t="shared" si="9"/>
        <v>0.96710140924427623</v>
      </c>
      <c r="H619">
        <v>5.0000000000000001E-3</v>
      </c>
    </row>
    <row r="620" spans="7:8">
      <c r="G620">
        <f t="shared" si="9"/>
        <v>0.96726590219805486</v>
      </c>
      <c r="H620">
        <v>5.0000000000000001E-3</v>
      </c>
    </row>
    <row r="621" spans="7:8">
      <c r="G621">
        <f t="shared" si="9"/>
        <v>0.96742957268706453</v>
      </c>
      <c r="H621">
        <v>5.0000000000000001E-3</v>
      </c>
    </row>
    <row r="622" spans="7:8">
      <c r="G622">
        <f t="shared" si="9"/>
        <v>0.96759242482362917</v>
      </c>
      <c r="H622">
        <v>5.0000000000000001E-3</v>
      </c>
    </row>
    <row r="623" spans="7:8">
      <c r="G623">
        <f t="shared" si="9"/>
        <v>0.96775446269951104</v>
      </c>
      <c r="H623">
        <v>5.0000000000000001E-3</v>
      </c>
    </row>
    <row r="624" spans="7:8">
      <c r="G624">
        <f t="shared" si="9"/>
        <v>0.96791569038601344</v>
      </c>
      <c r="H624">
        <v>5.0000000000000001E-3</v>
      </c>
    </row>
    <row r="625" spans="7:8">
      <c r="G625">
        <f t="shared" si="9"/>
        <v>0.96807611193408338</v>
      </c>
      <c r="H625">
        <v>5.0000000000000001E-3</v>
      </c>
    </row>
    <row r="626" spans="7:8">
      <c r="G626">
        <f t="shared" si="9"/>
        <v>0.96823573137441299</v>
      </c>
      <c r="H626">
        <v>5.0000000000000001E-3</v>
      </c>
    </row>
    <row r="627" spans="7:8">
      <c r="G627">
        <f t="shared" si="9"/>
        <v>0.96839455271754094</v>
      </c>
      <c r="H627">
        <v>5.0000000000000001E-3</v>
      </c>
    </row>
    <row r="628" spans="7:8">
      <c r="G628">
        <f t="shared" si="9"/>
        <v>0.96855257995395327</v>
      </c>
      <c r="H628">
        <v>5.0000000000000001E-3</v>
      </c>
    </row>
    <row r="629" spans="7:8">
      <c r="G629">
        <f t="shared" si="9"/>
        <v>0.96870981705418346</v>
      </c>
      <c r="H629">
        <v>5.0000000000000001E-3</v>
      </c>
    </row>
    <row r="630" spans="7:8">
      <c r="G630">
        <f t="shared" si="9"/>
        <v>0.96886626796891251</v>
      </c>
      <c r="H630">
        <v>5.0000000000000001E-3</v>
      </c>
    </row>
    <row r="631" spans="7:8">
      <c r="G631">
        <f t="shared" si="9"/>
        <v>0.96902193662906799</v>
      </c>
      <c r="H631">
        <v>5.0000000000000001E-3</v>
      </c>
    </row>
    <row r="632" spans="7:8">
      <c r="G632">
        <f t="shared" si="9"/>
        <v>0.96917682694592266</v>
      </c>
      <c r="H632">
        <v>5.0000000000000001E-3</v>
      </c>
    </row>
    <row r="633" spans="7:8">
      <c r="G633">
        <f t="shared" si="9"/>
        <v>0.96933094281119303</v>
      </c>
      <c r="H633">
        <v>5.0000000000000001E-3</v>
      </c>
    </row>
    <row r="634" spans="7:8">
      <c r="G634">
        <f t="shared" si="9"/>
        <v>0.96948428809713705</v>
      </c>
      <c r="H634">
        <v>5.0000000000000001E-3</v>
      </c>
    </row>
    <row r="635" spans="7:8">
      <c r="G635">
        <f t="shared" si="9"/>
        <v>0.96963686665665139</v>
      </c>
      <c r="H635">
        <v>5.0000000000000001E-3</v>
      </c>
    </row>
    <row r="636" spans="7:8">
      <c r="G636">
        <f t="shared" si="9"/>
        <v>0.96978868232336812</v>
      </c>
      <c r="H636">
        <v>5.0000000000000001E-3</v>
      </c>
    </row>
    <row r="637" spans="7:8">
      <c r="G637">
        <f t="shared" si="9"/>
        <v>0.96993973891175134</v>
      </c>
      <c r="H637">
        <v>5.0000000000000001E-3</v>
      </c>
    </row>
    <row r="638" spans="7:8">
      <c r="G638">
        <f t="shared" si="9"/>
        <v>0.97009004021719258</v>
      </c>
      <c r="H638">
        <v>5.0000000000000001E-3</v>
      </c>
    </row>
    <row r="639" spans="7:8">
      <c r="G639">
        <f t="shared" si="9"/>
        <v>0.9702395900161066</v>
      </c>
      <c r="H639">
        <v>5.0000000000000001E-3</v>
      </c>
    </row>
    <row r="640" spans="7:8">
      <c r="G640">
        <f t="shared" si="9"/>
        <v>0.97038839206602612</v>
      </c>
      <c r="H640">
        <v>5.0000000000000001E-3</v>
      </c>
    </row>
    <row r="641" spans="7:8">
      <c r="G641">
        <f t="shared" si="9"/>
        <v>0.970536450105696</v>
      </c>
      <c r="H641">
        <v>5.0000000000000001E-3</v>
      </c>
    </row>
    <row r="642" spans="7:8">
      <c r="G642">
        <f t="shared" si="9"/>
        <v>0.97068376785516752</v>
      </c>
      <c r="H642">
        <v>5.0000000000000001E-3</v>
      </c>
    </row>
    <row r="643" spans="7:8">
      <c r="G643">
        <f t="shared" si="9"/>
        <v>0.97083034901589171</v>
      </c>
      <c r="H643">
        <v>5.0000000000000001E-3</v>
      </c>
    </row>
    <row r="644" spans="7:8">
      <c r="G644">
        <f t="shared" si="9"/>
        <v>0.9709761972708123</v>
      </c>
      <c r="H644">
        <v>5.0000000000000001E-3</v>
      </c>
    </row>
    <row r="645" spans="7:8">
      <c r="G645">
        <f t="shared" si="9"/>
        <v>0.97112131628445819</v>
      </c>
      <c r="H645">
        <v>5.0000000000000001E-3</v>
      </c>
    </row>
    <row r="646" spans="7:8">
      <c r="G646">
        <f t="shared" si="9"/>
        <v>0.97126570970303594</v>
      </c>
      <c r="H646">
        <v>5.0000000000000001E-3</v>
      </c>
    </row>
    <row r="647" spans="7:8">
      <c r="G647">
        <f t="shared" si="9"/>
        <v>0.9714093811545208</v>
      </c>
      <c r="H647">
        <v>5.0000000000000001E-3</v>
      </c>
    </row>
    <row r="648" spans="7:8">
      <c r="G648">
        <f t="shared" si="9"/>
        <v>0.97155233424874821</v>
      </c>
      <c r="H648">
        <v>5.0000000000000001E-3</v>
      </c>
    </row>
    <row r="649" spans="7:8">
      <c r="G649">
        <f t="shared" si="9"/>
        <v>0.97169457257750447</v>
      </c>
      <c r="H649">
        <v>5.0000000000000001E-3</v>
      </c>
    </row>
    <row r="650" spans="7:8">
      <c r="G650">
        <f t="shared" si="9"/>
        <v>0.97183609971461693</v>
      </c>
      <c r="H650">
        <v>5.0000000000000001E-3</v>
      </c>
    </row>
    <row r="651" spans="7:8">
      <c r="G651">
        <f t="shared" ref="G651:G714" si="10">(1-H650)*G650+H650</f>
        <v>0.9719769192160439</v>
      </c>
      <c r="H651">
        <v>5.0000000000000001E-3</v>
      </c>
    </row>
    <row r="652" spans="7:8">
      <c r="G652">
        <f t="shared" si="10"/>
        <v>0.97211703461996368</v>
      </c>
      <c r="H652">
        <v>5.0000000000000001E-3</v>
      </c>
    </row>
    <row r="653" spans="7:8">
      <c r="G653">
        <f t="shared" si="10"/>
        <v>0.97225644944686385</v>
      </c>
      <c r="H653">
        <v>5.0000000000000001E-3</v>
      </c>
    </row>
    <row r="654" spans="7:8">
      <c r="G654">
        <f t="shared" si="10"/>
        <v>0.97239516719962948</v>
      </c>
      <c r="H654">
        <v>5.0000000000000001E-3</v>
      </c>
    </row>
    <row r="655" spans="7:8">
      <c r="G655">
        <f t="shared" si="10"/>
        <v>0.97253319136363137</v>
      </c>
      <c r="H655">
        <v>5.0000000000000001E-3</v>
      </c>
    </row>
    <row r="656" spans="7:8">
      <c r="G656">
        <f t="shared" si="10"/>
        <v>0.9726705254068132</v>
      </c>
      <c r="H656">
        <v>5.0000000000000001E-3</v>
      </c>
    </row>
    <row r="657" spans="7:8">
      <c r="G657">
        <f t="shared" si="10"/>
        <v>0.97280717277977913</v>
      </c>
      <c r="H657">
        <v>5.0000000000000001E-3</v>
      </c>
    </row>
    <row r="658" spans="7:8">
      <c r="G658">
        <f t="shared" si="10"/>
        <v>0.97294313691588019</v>
      </c>
      <c r="H658">
        <v>5.0000000000000001E-3</v>
      </c>
    </row>
    <row r="659" spans="7:8">
      <c r="G659">
        <f t="shared" si="10"/>
        <v>0.97307842123130084</v>
      </c>
      <c r="H659">
        <v>5.0000000000000001E-3</v>
      </c>
    </row>
    <row r="660" spans="7:8">
      <c r="G660">
        <f t="shared" si="10"/>
        <v>0.97321302912514429</v>
      </c>
      <c r="H660">
        <v>5.0000000000000001E-3</v>
      </c>
    </row>
    <row r="661" spans="7:8">
      <c r="G661">
        <f t="shared" si="10"/>
        <v>0.97334696397951859</v>
      </c>
      <c r="H661">
        <v>5.0000000000000001E-3</v>
      </c>
    </row>
    <row r="662" spans="7:8">
      <c r="G662">
        <f t="shared" si="10"/>
        <v>0.97348022915962096</v>
      </c>
      <c r="H662">
        <v>5.0000000000000001E-3</v>
      </c>
    </row>
    <row r="663" spans="7:8">
      <c r="G663">
        <f t="shared" si="10"/>
        <v>0.97361282801382287</v>
      </c>
      <c r="H663">
        <v>5.0000000000000001E-3</v>
      </c>
    </row>
    <row r="664" spans="7:8">
      <c r="G664">
        <f t="shared" si="10"/>
        <v>0.97374476387375375</v>
      </c>
      <c r="H664">
        <v>5.0000000000000001E-3</v>
      </c>
    </row>
    <row r="665" spans="7:8">
      <c r="G665">
        <f t="shared" si="10"/>
        <v>0.97387604005438499</v>
      </c>
      <c r="H665">
        <v>5.0000000000000001E-3</v>
      </c>
    </row>
    <row r="666" spans="7:8">
      <c r="G666">
        <f t="shared" si="10"/>
        <v>0.97400665985411305</v>
      </c>
      <c r="H666">
        <v>5.0000000000000001E-3</v>
      </c>
    </row>
    <row r="667" spans="7:8">
      <c r="G667">
        <f t="shared" si="10"/>
        <v>0.97413662655484246</v>
      </c>
      <c r="H667">
        <v>5.0000000000000001E-3</v>
      </c>
    </row>
    <row r="668" spans="7:8">
      <c r="G668">
        <f t="shared" si="10"/>
        <v>0.97426594342206829</v>
      </c>
      <c r="H668">
        <v>5.0000000000000001E-3</v>
      </c>
    </row>
    <row r="669" spans="7:8">
      <c r="G669">
        <f t="shared" si="10"/>
        <v>0.97439461370495795</v>
      </c>
      <c r="H669">
        <v>5.0000000000000001E-3</v>
      </c>
    </row>
    <row r="670" spans="7:8">
      <c r="G670">
        <f t="shared" si="10"/>
        <v>0.97452264063643312</v>
      </c>
      <c r="H670">
        <v>5.0000000000000001E-3</v>
      </c>
    </row>
    <row r="671" spans="7:8">
      <c r="G671">
        <f t="shared" si="10"/>
        <v>0.97465002743325091</v>
      </c>
      <c r="H671">
        <v>5.0000000000000001E-3</v>
      </c>
    </row>
    <row r="672" spans="7:8">
      <c r="G672">
        <f t="shared" si="10"/>
        <v>0.9747767772960847</v>
      </c>
      <c r="H672">
        <v>5.0000000000000001E-3</v>
      </c>
    </row>
    <row r="673" spans="7:8">
      <c r="G673">
        <f t="shared" si="10"/>
        <v>0.97490289340960423</v>
      </c>
      <c r="H673">
        <v>5.0000000000000001E-3</v>
      </c>
    </row>
    <row r="674" spans="7:8">
      <c r="G674">
        <f t="shared" si="10"/>
        <v>0.97502837894255623</v>
      </c>
      <c r="H674">
        <v>5.0000000000000001E-3</v>
      </c>
    </row>
    <row r="675" spans="7:8">
      <c r="G675">
        <f t="shared" si="10"/>
        <v>0.9751532370478434</v>
      </c>
      <c r="H675">
        <v>5.0000000000000001E-3</v>
      </c>
    </row>
    <row r="676" spans="7:8">
      <c r="G676">
        <f t="shared" si="10"/>
        <v>0.97527747086260419</v>
      </c>
      <c r="H676">
        <v>5.0000000000000001E-3</v>
      </c>
    </row>
    <row r="677" spans="7:8">
      <c r="G677">
        <f t="shared" si="10"/>
        <v>0.97540108350829113</v>
      </c>
      <c r="H677">
        <v>5.0000000000000001E-3</v>
      </c>
    </row>
    <row r="678" spans="7:8">
      <c r="G678">
        <f t="shared" si="10"/>
        <v>0.9755240780907497</v>
      </c>
      <c r="H678">
        <v>5.0000000000000001E-3</v>
      </c>
    </row>
    <row r="679" spans="7:8">
      <c r="G679">
        <f t="shared" si="10"/>
        <v>0.9756464577002959</v>
      </c>
      <c r="H679">
        <v>5.0000000000000001E-3</v>
      </c>
    </row>
    <row r="680" spans="7:8">
      <c r="G680">
        <f t="shared" si="10"/>
        <v>0.97576822541179442</v>
      </c>
      <c r="H680">
        <v>5.0000000000000001E-3</v>
      </c>
    </row>
    <row r="681" spans="7:8">
      <c r="G681">
        <f t="shared" si="10"/>
        <v>0.97588938428473548</v>
      </c>
      <c r="H681">
        <v>5.0000000000000001E-3</v>
      </c>
    </row>
    <row r="682" spans="7:8">
      <c r="G682">
        <f t="shared" si="10"/>
        <v>0.97600993736331176</v>
      </c>
      <c r="H682">
        <v>5.0000000000000001E-3</v>
      </c>
    </row>
    <row r="683" spans="7:8">
      <c r="G683">
        <f t="shared" si="10"/>
        <v>0.97612988767649522</v>
      </c>
      <c r="H683">
        <v>5.0000000000000001E-3</v>
      </c>
    </row>
    <row r="684" spans="7:8">
      <c r="G684">
        <f t="shared" si="10"/>
        <v>0.97624923823811272</v>
      </c>
      <c r="H684">
        <v>5.0000000000000001E-3</v>
      </c>
    </row>
    <row r="685" spans="7:8">
      <c r="G685">
        <f t="shared" si="10"/>
        <v>0.97636799204692215</v>
      </c>
      <c r="H685">
        <v>5.0000000000000001E-3</v>
      </c>
    </row>
    <row r="686" spans="7:8">
      <c r="G686">
        <f t="shared" si="10"/>
        <v>0.97648615208668754</v>
      </c>
      <c r="H686">
        <v>5.0000000000000001E-3</v>
      </c>
    </row>
    <row r="687" spans="7:8">
      <c r="G687">
        <f t="shared" si="10"/>
        <v>0.97660372132625406</v>
      </c>
      <c r="H687">
        <v>5.0000000000000001E-3</v>
      </c>
    </row>
    <row r="688" spans="7:8">
      <c r="G688">
        <f t="shared" si="10"/>
        <v>0.97672070271962275</v>
      </c>
      <c r="H688">
        <v>5.0000000000000001E-3</v>
      </c>
    </row>
    <row r="689" spans="7:8">
      <c r="G689">
        <f t="shared" si="10"/>
        <v>0.97683709920602468</v>
      </c>
      <c r="H689">
        <v>5.0000000000000001E-3</v>
      </c>
    </row>
    <row r="690" spans="7:8">
      <c r="G690">
        <f t="shared" si="10"/>
        <v>0.9769529137099946</v>
      </c>
      <c r="H690">
        <v>5.0000000000000001E-3</v>
      </c>
    </row>
    <row r="691" spans="7:8">
      <c r="G691">
        <f t="shared" si="10"/>
        <v>0.97706814914144458</v>
      </c>
      <c r="H691">
        <v>5.0000000000000001E-3</v>
      </c>
    </row>
    <row r="692" spans="7:8">
      <c r="G692">
        <f t="shared" si="10"/>
        <v>0.97718280839573735</v>
      </c>
      <c r="H692">
        <v>5.0000000000000001E-3</v>
      </c>
    </row>
    <row r="693" spans="7:8">
      <c r="G693">
        <f t="shared" si="10"/>
        <v>0.97729689435375866</v>
      </c>
      <c r="H693">
        <v>5.0000000000000001E-3</v>
      </c>
    </row>
    <row r="694" spans="7:8">
      <c r="G694">
        <f t="shared" si="10"/>
        <v>0.97741040988198991</v>
      </c>
      <c r="H694">
        <v>5.0000000000000001E-3</v>
      </c>
    </row>
    <row r="695" spans="7:8">
      <c r="G695">
        <f t="shared" si="10"/>
        <v>0.97752335783257993</v>
      </c>
      <c r="H695">
        <v>5.0000000000000001E-3</v>
      </c>
    </row>
    <row r="696" spans="7:8">
      <c r="G696">
        <f t="shared" si="10"/>
        <v>0.97763574104341699</v>
      </c>
      <c r="H696">
        <v>5.0000000000000001E-3</v>
      </c>
    </row>
    <row r="697" spans="7:8">
      <c r="G697">
        <f t="shared" si="10"/>
        <v>0.97774756233819993</v>
      </c>
      <c r="H697">
        <v>5.0000000000000001E-3</v>
      </c>
    </row>
    <row r="698" spans="7:8">
      <c r="G698">
        <f t="shared" si="10"/>
        <v>0.97785882452650896</v>
      </c>
      <c r="H698">
        <v>5.0000000000000001E-3</v>
      </c>
    </row>
    <row r="699" spans="7:8">
      <c r="G699">
        <f t="shared" si="10"/>
        <v>0.97796953040387646</v>
      </c>
      <c r="H699">
        <v>5.0000000000000001E-3</v>
      </c>
    </row>
    <row r="700" spans="7:8">
      <c r="G700">
        <f t="shared" si="10"/>
        <v>0.97807968275185708</v>
      </c>
      <c r="H700">
        <v>5.0000000000000001E-3</v>
      </c>
    </row>
    <row r="701" spans="7:8">
      <c r="G701">
        <f t="shared" si="10"/>
        <v>0.97818928433809782</v>
      </c>
      <c r="H701">
        <v>5.0000000000000001E-3</v>
      </c>
    </row>
    <row r="702" spans="7:8">
      <c r="G702">
        <f t="shared" si="10"/>
        <v>0.9782983379164073</v>
      </c>
      <c r="H702">
        <v>5.0000000000000001E-3</v>
      </c>
    </row>
    <row r="703" spans="7:8">
      <c r="G703">
        <f t="shared" si="10"/>
        <v>0.97840684622682528</v>
      </c>
      <c r="H703">
        <v>5.0000000000000001E-3</v>
      </c>
    </row>
    <row r="704" spans="7:8">
      <c r="G704">
        <f t="shared" si="10"/>
        <v>0.97851481199569113</v>
      </c>
      <c r="H704">
        <v>5.0000000000000001E-3</v>
      </c>
    </row>
    <row r="705" spans="7:8">
      <c r="G705">
        <f t="shared" si="10"/>
        <v>0.97862223793571268</v>
      </c>
      <c r="H705">
        <v>5.0000000000000001E-3</v>
      </c>
    </row>
    <row r="706" spans="7:8">
      <c r="G706">
        <f t="shared" si="10"/>
        <v>0.97872912674603407</v>
      </c>
      <c r="H706">
        <v>5.0000000000000001E-3</v>
      </c>
    </row>
    <row r="707" spans="7:8">
      <c r="G707">
        <f t="shared" si="10"/>
        <v>0.9788354811123039</v>
      </c>
      <c r="H707">
        <v>5.0000000000000001E-3</v>
      </c>
    </row>
    <row r="708" spans="7:8">
      <c r="G708">
        <f t="shared" si="10"/>
        <v>0.97894130370674237</v>
      </c>
      <c r="H708">
        <v>5.0000000000000001E-3</v>
      </c>
    </row>
    <row r="709" spans="7:8">
      <c r="G709">
        <f t="shared" si="10"/>
        <v>0.97904659718820863</v>
      </c>
      <c r="H709">
        <v>5.0000000000000001E-3</v>
      </c>
    </row>
    <row r="710" spans="7:8">
      <c r="G710">
        <f t="shared" si="10"/>
        <v>0.97915136420226756</v>
      </c>
      <c r="H710">
        <v>5.0000000000000001E-3</v>
      </c>
    </row>
    <row r="711" spans="7:8">
      <c r="G711">
        <f t="shared" si="10"/>
        <v>0.97925560738125628</v>
      </c>
      <c r="H711">
        <v>5.0000000000000001E-3</v>
      </c>
    </row>
    <row r="712" spans="7:8">
      <c r="G712">
        <f t="shared" si="10"/>
        <v>0.97935932934434999</v>
      </c>
      <c r="H712">
        <v>5.0000000000000001E-3</v>
      </c>
    </row>
    <row r="713" spans="7:8">
      <c r="G713">
        <f t="shared" si="10"/>
        <v>0.97946253269762829</v>
      </c>
      <c r="H713">
        <v>5.0000000000000001E-3</v>
      </c>
    </row>
    <row r="714" spans="7:8">
      <c r="G714">
        <f t="shared" si="10"/>
        <v>0.97956522003414015</v>
      </c>
      <c r="H714">
        <v>5.0000000000000001E-3</v>
      </c>
    </row>
    <row r="715" spans="7:8">
      <c r="G715">
        <f t="shared" ref="G715:G778" si="11">(1-H714)*G714+H714</f>
        <v>0.9796673939339694</v>
      </c>
      <c r="H715">
        <v>5.0000000000000001E-3</v>
      </c>
    </row>
    <row r="716" spans="7:8">
      <c r="G716">
        <f t="shared" si="11"/>
        <v>0.9797690569642995</v>
      </c>
      <c r="H716">
        <v>5.0000000000000001E-3</v>
      </c>
    </row>
    <row r="717" spans="7:8">
      <c r="G717">
        <f t="shared" si="11"/>
        <v>0.97987021167947796</v>
      </c>
      <c r="H717">
        <v>5.0000000000000001E-3</v>
      </c>
    </row>
    <row r="718" spans="7:8">
      <c r="G718">
        <f t="shared" si="11"/>
        <v>0.97997086062108063</v>
      </c>
      <c r="H718">
        <v>5.0000000000000001E-3</v>
      </c>
    </row>
    <row r="719" spans="7:8">
      <c r="G719">
        <f t="shared" si="11"/>
        <v>0.98007100631797528</v>
      </c>
      <c r="H719">
        <v>5.0000000000000001E-3</v>
      </c>
    </row>
    <row r="720" spans="7:8">
      <c r="G720">
        <f t="shared" si="11"/>
        <v>0.98017065128638536</v>
      </c>
      <c r="H720">
        <v>5.0000000000000001E-3</v>
      </c>
    </row>
    <row r="721" spans="7:8">
      <c r="G721">
        <f t="shared" si="11"/>
        <v>0.9802697980299534</v>
      </c>
      <c r="H721">
        <v>5.0000000000000001E-3</v>
      </c>
    </row>
    <row r="722" spans="7:8">
      <c r="G722">
        <f t="shared" si="11"/>
        <v>0.98036844903980358</v>
      </c>
      <c r="H722">
        <v>5.0000000000000001E-3</v>
      </c>
    </row>
    <row r="723" spans="7:8">
      <c r="G723">
        <f t="shared" si="11"/>
        <v>0.98046660679460451</v>
      </c>
      <c r="H723">
        <v>5.0000000000000001E-3</v>
      </c>
    </row>
    <row r="724" spans="7:8">
      <c r="G724">
        <f t="shared" si="11"/>
        <v>0.98056427376063149</v>
      </c>
      <c r="H724">
        <v>5.0000000000000001E-3</v>
      </c>
    </row>
    <row r="725" spans="7:8">
      <c r="G725">
        <f t="shared" si="11"/>
        <v>0.98066145239182834</v>
      </c>
      <c r="H725">
        <v>5.0000000000000001E-3</v>
      </c>
    </row>
    <row r="726" spans="7:8">
      <c r="G726">
        <f t="shared" si="11"/>
        <v>0.98075814512986914</v>
      </c>
      <c r="H726">
        <v>5.0000000000000001E-3</v>
      </c>
    </row>
    <row r="727" spans="7:8">
      <c r="G727">
        <f t="shared" si="11"/>
        <v>0.98085435440421975</v>
      </c>
      <c r="H727">
        <v>5.0000000000000001E-3</v>
      </c>
    </row>
    <row r="728" spans="7:8">
      <c r="G728">
        <f t="shared" si="11"/>
        <v>0.98095008263219863</v>
      </c>
      <c r="H728">
        <v>5.0000000000000001E-3</v>
      </c>
    </row>
    <row r="729" spans="7:8">
      <c r="G729">
        <f t="shared" si="11"/>
        <v>0.98104533221903767</v>
      </c>
      <c r="H729">
        <v>5.0000000000000001E-3</v>
      </c>
    </row>
    <row r="730" spans="7:8">
      <c r="G730">
        <f t="shared" si="11"/>
        <v>0.98114010555794251</v>
      </c>
      <c r="H730">
        <v>5.0000000000000001E-3</v>
      </c>
    </row>
    <row r="731" spans="7:8">
      <c r="G731">
        <f t="shared" si="11"/>
        <v>0.9812344050301528</v>
      </c>
      <c r="H731">
        <v>5.0000000000000001E-3</v>
      </c>
    </row>
    <row r="732" spans="7:8">
      <c r="G732">
        <f t="shared" si="11"/>
        <v>0.98132823300500205</v>
      </c>
      <c r="H732">
        <v>5.0000000000000001E-3</v>
      </c>
    </row>
    <row r="733" spans="7:8">
      <c r="G733">
        <f t="shared" si="11"/>
        <v>0.98142159183997701</v>
      </c>
      <c r="H733">
        <v>5.0000000000000001E-3</v>
      </c>
    </row>
    <row r="734" spans="7:8">
      <c r="G734">
        <f t="shared" si="11"/>
        <v>0.98151448388077711</v>
      </c>
      <c r="H734">
        <v>5.0000000000000001E-3</v>
      </c>
    </row>
    <row r="735" spans="7:8">
      <c r="G735">
        <f t="shared" si="11"/>
        <v>0.98160691146137324</v>
      </c>
      <c r="H735">
        <v>5.0000000000000001E-3</v>
      </c>
    </row>
    <row r="736" spans="7:8">
      <c r="G736">
        <f t="shared" si="11"/>
        <v>0.98169887690406643</v>
      </c>
      <c r="H736">
        <v>5.0000000000000001E-3</v>
      </c>
    </row>
    <row r="737" spans="7:8">
      <c r="G737">
        <f t="shared" si="11"/>
        <v>0.98179038251954609</v>
      </c>
      <c r="H737">
        <v>5.0000000000000001E-3</v>
      </c>
    </row>
    <row r="738" spans="7:8">
      <c r="G738">
        <f t="shared" si="11"/>
        <v>0.98188143060694832</v>
      </c>
      <c r="H738">
        <v>5.0000000000000001E-3</v>
      </c>
    </row>
    <row r="739" spans="7:8">
      <c r="G739">
        <f t="shared" si="11"/>
        <v>0.98197202345391355</v>
      </c>
      <c r="H739">
        <v>5.0000000000000001E-3</v>
      </c>
    </row>
    <row r="740" spans="7:8">
      <c r="G740">
        <f t="shared" si="11"/>
        <v>0.98206216333664398</v>
      </c>
      <c r="H740">
        <v>5.0000000000000001E-3</v>
      </c>
    </row>
    <row r="741" spans="7:8">
      <c r="G741">
        <f t="shared" si="11"/>
        <v>0.98215185251996073</v>
      </c>
      <c r="H741">
        <v>5.0000000000000001E-3</v>
      </c>
    </row>
    <row r="742" spans="7:8">
      <c r="G742">
        <f t="shared" si="11"/>
        <v>0.98224109325736098</v>
      </c>
      <c r="H742">
        <v>5.0000000000000001E-3</v>
      </c>
    </row>
    <row r="743" spans="7:8">
      <c r="G743">
        <f t="shared" si="11"/>
        <v>0.98232988779107422</v>
      </c>
      <c r="H743">
        <v>5.0000000000000001E-3</v>
      </c>
    </row>
    <row r="744" spans="7:8">
      <c r="G744">
        <f t="shared" si="11"/>
        <v>0.98241823835211883</v>
      </c>
      <c r="H744">
        <v>5.0000000000000001E-3</v>
      </c>
    </row>
    <row r="745" spans="7:8">
      <c r="G745">
        <f t="shared" si="11"/>
        <v>0.98250614716035822</v>
      </c>
      <c r="H745">
        <v>5.0000000000000001E-3</v>
      </c>
    </row>
    <row r="746" spans="7:8">
      <c r="G746">
        <f t="shared" si="11"/>
        <v>0.98259361642455645</v>
      </c>
      <c r="H746">
        <v>5.0000000000000001E-3</v>
      </c>
    </row>
    <row r="747" spans="7:8">
      <c r="G747">
        <f t="shared" si="11"/>
        <v>0.98268064834243363</v>
      </c>
      <c r="H747">
        <v>5.0000000000000001E-3</v>
      </c>
    </row>
    <row r="748" spans="7:8">
      <c r="G748">
        <f t="shared" si="11"/>
        <v>0.98276724510072144</v>
      </c>
      <c r="H748">
        <v>5.0000000000000001E-3</v>
      </c>
    </row>
    <row r="749" spans="7:8">
      <c r="G749">
        <f t="shared" si="11"/>
        <v>0.98285340887521788</v>
      </c>
      <c r="H749">
        <v>5.0000000000000001E-3</v>
      </c>
    </row>
    <row r="750" spans="7:8">
      <c r="G750">
        <f t="shared" si="11"/>
        <v>0.98293914183084174</v>
      </c>
      <c r="H750">
        <v>5.0000000000000001E-3</v>
      </c>
    </row>
    <row r="751" spans="7:8">
      <c r="G751">
        <f t="shared" si="11"/>
        <v>0.98302444612168749</v>
      </c>
      <c r="H751">
        <v>5.0000000000000001E-3</v>
      </c>
    </row>
    <row r="752" spans="7:8">
      <c r="G752">
        <f t="shared" si="11"/>
        <v>0.98310932389107908</v>
      </c>
      <c r="H752">
        <v>5.0000000000000001E-3</v>
      </c>
    </row>
    <row r="753" spans="7:8">
      <c r="G753">
        <f t="shared" si="11"/>
        <v>0.98319377727162371</v>
      </c>
      <c r="H753">
        <v>5.0000000000000001E-3</v>
      </c>
    </row>
    <row r="754" spans="7:8">
      <c r="G754">
        <f t="shared" si="11"/>
        <v>0.98327780838526557</v>
      </c>
      <c r="H754">
        <v>5.0000000000000001E-3</v>
      </c>
    </row>
    <row r="755" spans="7:8">
      <c r="G755">
        <f t="shared" si="11"/>
        <v>0.9833614193433392</v>
      </c>
      <c r="H755">
        <v>5.0000000000000001E-3</v>
      </c>
    </row>
    <row r="756" spans="7:8">
      <c r="G756">
        <f t="shared" si="11"/>
        <v>0.9834446122466225</v>
      </c>
      <c r="H756">
        <v>5.0000000000000001E-3</v>
      </c>
    </row>
    <row r="757" spans="7:8">
      <c r="G757">
        <f t="shared" si="11"/>
        <v>0.9835273891853894</v>
      </c>
      <c r="H757">
        <v>5.0000000000000001E-3</v>
      </c>
    </row>
    <row r="758" spans="7:8">
      <c r="G758">
        <f t="shared" si="11"/>
        <v>0.98360975223946245</v>
      </c>
      <c r="H758">
        <v>5.0000000000000001E-3</v>
      </c>
    </row>
    <row r="759" spans="7:8">
      <c r="G759">
        <f t="shared" si="11"/>
        <v>0.98369170347826518</v>
      </c>
      <c r="H759">
        <v>5.0000000000000001E-3</v>
      </c>
    </row>
    <row r="760" spans="7:8">
      <c r="G760">
        <f t="shared" si="11"/>
        <v>0.98377324496087382</v>
      </c>
      <c r="H760">
        <v>5.0000000000000001E-3</v>
      </c>
    </row>
    <row r="761" spans="7:8">
      <c r="G761">
        <f t="shared" si="11"/>
        <v>0.9838543787360694</v>
      </c>
      <c r="H761">
        <v>5.0000000000000001E-3</v>
      </c>
    </row>
    <row r="762" spans="7:8">
      <c r="G762">
        <f t="shared" si="11"/>
        <v>0.98393510684238905</v>
      </c>
      <c r="H762">
        <v>5.0000000000000001E-3</v>
      </c>
    </row>
    <row r="763" spans="7:8">
      <c r="G763">
        <f t="shared" si="11"/>
        <v>0.98401543130817715</v>
      </c>
      <c r="H763">
        <v>5.0000000000000001E-3</v>
      </c>
    </row>
    <row r="764" spans="7:8">
      <c r="G764">
        <f t="shared" si="11"/>
        <v>0.98409535415163629</v>
      </c>
      <c r="H764">
        <v>5.0000000000000001E-3</v>
      </c>
    </row>
    <row r="765" spans="7:8">
      <c r="G765">
        <f t="shared" si="11"/>
        <v>0.98417487738087817</v>
      </c>
      <c r="H765">
        <v>5.0000000000000001E-3</v>
      </c>
    </row>
    <row r="766" spans="7:8">
      <c r="G766">
        <f t="shared" si="11"/>
        <v>0.98425400299397381</v>
      </c>
      <c r="H766">
        <v>5.0000000000000001E-3</v>
      </c>
    </row>
    <row r="767" spans="7:8">
      <c r="G767">
        <f t="shared" si="11"/>
        <v>0.98433273297900392</v>
      </c>
      <c r="H767">
        <v>5.0000000000000001E-3</v>
      </c>
    </row>
    <row r="768" spans="7:8">
      <c r="G768">
        <f t="shared" si="11"/>
        <v>0.98441106931410893</v>
      </c>
      <c r="H768">
        <v>5.0000000000000001E-3</v>
      </c>
    </row>
    <row r="769" spans="7:8">
      <c r="G769">
        <f t="shared" si="11"/>
        <v>0.98448901396753841</v>
      </c>
      <c r="H769">
        <v>5.0000000000000001E-3</v>
      </c>
    </row>
    <row r="770" spans="7:8">
      <c r="G770">
        <f t="shared" si="11"/>
        <v>0.98456656889770067</v>
      </c>
      <c r="H770">
        <v>5.0000000000000001E-3</v>
      </c>
    </row>
    <row r="771" spans="7:8">
      <c r="G771">
        <f t="shared" si="11"/>
        <v>0.9846437360532122</v>
      </c>
      <c r="H771">
        <v>5.0000000000000001E-3</v>
      </c>
    </row>
    <row r="772" spans="7:8">
      <c r="G772">
        <f t="shared" si="11"/>
        <v>0.98472051737294619</v>
      </c>
      <c r="H772">
        <v>5.0000000000000001E-3</v>
      </c>
    </row>
    <row r="773" spans="7:8">
      <c r="G773">
        <f t="shared" si="11"/>
        <v>0.98479691478608145</v>
      </c>
      <c r="H773">
        <v>5.0000000000000001E-3</v>
      </c>
    </row>
    <row r="774" spans="7:8">
      <c r="G774">
        <f t="shared" si="11"/>
        <v>0.98487293021215105</v>
      </c>
      <c r="H774">
        <v>5.0000000000000001E-3</v>
      </c>
    </row>
    <row r="775" spans="7:8">
      <c r="G775">
        <f t="shared" si="11"/>
        <v>0.98494856556109034</v>
      </c>
      <c r="H775">
        <v>5.0000000000000001E-3</v>
      </c>
    </row>
    <row r="776" spans="7:8">
      <c r="G776">
        <f t="shared" si="11"/>
        <v>0.98502382273328493</v>
      </c>
      <c r="H776">
        <v>5.0000000000000001E-3</v>
      </c>
    </row>
    <row r="777" spans="7:8">
      <c r="G777">
        <f t="shared" si="11"/>
        <v>0.98509870361961849</v>
      </c>
      <c r="H777">
        <v>5.0000000000000001E-3</v>
      </c>
    </row>
    <row r="778" spans="7:8">
      <c r="G778">
        <f t="shared" si="11"/>
        <v>0.98517321010152037</v>
      </c>
      <c r="H778">
        <v>5.0000000000000001E-3</v>
      </c>
    </row>
    <row r="779" spans="7:8">
      <c r="G779">
        <f t="shared" ref="G779:G842" si="12">(1-H778)*G778+H778</f>
        <v>0.98524734405101277</v>
      </c>
      <c r="H779">
        <v>5.0000000000000001E-3</v>
      </c>
    </row>
    <row r="780" spans="7:8">
      <c r="G780">
        <f t="shared" si="12"/>
        <v>0.98532110733075773</v>
      </c>
      <c r="H780">
        <v>5.0000000000000001E-3</v>
      </c>
    </row>
    <row r="781" spans="7:8">
      <c r="G781">
        <f t="shared" si="12"/>
        <v>0.98539450179410393</v>
      </c>
      <c r="H781">
        <v>5.0000000000000001E-3</v>
      </c>
    </row>
    <row r="782" spans="7:8">
      <c r="G782">
        <f t="shared" si="12"/>
        <v>0.98546752928513337</v>
      </c>
      <c r="H782">
        <v>5.0000000000000001E-3</v>
      </c>
    </row>
    <row r="783" spans="7:8">
      <c r="G783">
        <f t="shared" si="12"/>
        <v>0.98554019163870765</v>
      </c>
      <c r="H783">
        <v>5.0000000000000001E-3</v>
      </c>
    </row>
    <row r="784" spans="7:8">
      <c r="G784">
        <f t="shared" si="12"/>
        <v>0.98561249068051415</v>
      </c>
      <c r="H784">
        <v>5.0000000000000001E-3</v>
      </c>
    </row>
    <row r="785" spans="7:8">
      <c r="G785">
        <f t="shared" si="12"/>
        <v>0.98568442822711155</v>
      </c>
      <c r="H785">
        <v>5.0000000000000001E-3</v>
      </c>
    </row>
    <row r="786" spans="7:8">
      <c r="G786">
        <f t="shared" si="12"/>
        <v>0.98575600608597602</v>
      </c>
      <c r="H786">
        <v>5.0000000000000001E-3</v>
      </c>
    </row>
    <row r="787" spans="7:8">
      <c r="G787">
        <f t="shared" si="12"/>
        <v>0.98582722605554618</v>
      </c>
      <c r="H787">
        <v>5.0000000000000001E-3</v>
      </c>
    </row>
    <row r="788" spans="7:8">
      <c r="G788">
        <f t="shared" si="12"/>
        <v>0.98589808992526839</v>
      </c>
      <c r="H788">
        <v>5.0000000000000001E-3</v>
      </c>
    </row>
    <row r="789" spans="7:8">
      <c r="G789">
        <f t="shared" si="12"/>
        <v>0.98596859947564208</v>
      </c>
      <c r="H789">
        <v>5.0000000000000001E-3</v>
      </c>
    </row>
    <row r="790" spans="7:8">
      <c r="G790">
        <f t="shared" si="12"/>
        <v>0.98603875647826389</v>
      </c>
      <c r="H790">
        <v>5.0000000000000001E-3</v>
      </c>
    </row>
    <row r="791" spans="7:8">
      <c r="G791">
        <f t="shared" si="12"/>
        <v>0.98610856269587255</v>
      </c>
      <c r="H791">
        <v>5.0000000000000001E-3</v>
      </c>
    </row>
    <row r="792" spans="7:8">
      <c r="G792">
        <f t="shared" si="12"/>
        <v>0.98617801988239318</v>
      </c>
      <c r="H792">
        <v>5.0000000000000001E-3</v>
      </c>
    </row>
    <row r="793" spans="7:8">
      <c r="G793">
        <f t="shared" si="12"/>
        <v>0.98624712978298124</v>
      </c>
      <c r="H793">
        <v>5.0000000000000001E-3</v>
      </c>
    </row>
    <row r="794" spans="7:8">
      <c r="G794">
        <f t="shared" si="12"/>
        <v>0.98631589413406628</v>
      </c>
      <c r="H794">
        <v>5.0000000000000001E-3</v>
      </c>
    </row>
    <row r="795" spans="7:8">
      <c r="G795">
        <f t="shared" si="12"/>
        <v>0.98638431466339593</v>
      </c>
      <c r="H795">
        <v>5.0000000000000001E-3</v>
      </c>
    </row>
    <row r="796" spans="7:8">
      <c r="G796">
        <f t="shared" si="12"/>
        <v>0.98645239309007893</v>
      </c>
      <c r="H796">
        <v>5.0000000000000001E-3</v>
      </c>
    </row>
    <row r="797" spans="7:8">
      <c r="G797">
        <f t="shared" si="12"/>
        <v>0.98652013112462855</v>
      </c>
      <c r="H797">
        <v>5.0000000000000001E-3</v>
      </c>
    </row>
    <row r="798" spans="7:8">
      <c r="G798">
        <f t="shared" si="12"/>
        <v>0.98658753046900538</v>
      </c>
      <c r="H798">
        <v>5.0000000000000001E-3</v>
      </c>
    </row>
    <row r="799" spans="7:8">
      <c r="G799">
        <f t="shared" si="12"/>
        <v>0.98665459281666035</v>
      </c>
      <c r="H799">
        <v>5.0000000000000001E-3</v>
      </c>
    </row>
    <row r="800" spans="7:8">
      <c r="G800">
        <f t="shared" si="12"/>
        <v>0.98672131985257705</v>
      </c>
      <c r="H800">
        <v>5.0000000000000001E-3</v>
      </c>
    </row>
    <row r="801" spans="7:8">
      <c r="G801">
        <f t="shared" si="12"/>
        <v>0.98678771325331416</v>
      </c>
      <c r="H801">
        <v>5.0000000000000001E-3</v>
      </c>
    </row>
    <row r="802" spans="7:8">
      <c r="G802">
        <f t="shared" si="12"/>
        <v>0.9868537746870476</v>
      </c>
      <c r="H802">
        <v>5.0000000000000001E-3</v>
      </c>
    </row>
    <row r="803" spans="7:8">
      <c r="G803">
        <f t="shared" si="12"/>
        <v>0.98691950581361232</v>
      </c>
      <c r="H803">
        <v>5.0000000000000001E-3</v>
      </c>
    </row>
    <row r="804" spans="7:8">
      <c r="G804">
        <f t="shared" si="12"/>
        <v>0.98698490828454422</v>
      </c>
      <c r="H804">
        <v>5.0000000000000001E-3</v>
      </c>
    </row>
    <row r="805" spans="7:8">
      <c r="G805">
        <f t="shared" si="12"/>
        <v>0.98704998374312147</v>
      </c>
      <c r="H805">
        <v>5.0000000000000001E-3</v>
      </c>
    </row>
    <row r="806" spans="7:8">
      <c r="G806">
        <f t="shared" si="12"/>
        <v>0.98711473382440584</v>
      </c>
      <c r="H806">
        <v>5.0000000000000001E-3</v>
      </c>
    </row>
    <row r="807" spans="7:8">
      <c r="G807">
        <f t="shared" si="12"/>
        <v>0.98717916015528384</v>
      </c>
      <c r="H807">
        <v>5.0000000000000001E-3</v>
      </c>
    </row>
    <row r="808" spans="7:8">
      <c r="G808">
        <f t="shared" si="12"/>
        <v>0.98724326435450738</v>
      </c>
      <c r="H808">
        <v>5.0000000000000001E-3</v>
      </c>
    </row>
    <row r="809" spans="7:8">
      <c r="G809">
        <f t="shared" si="12"/>
        <v>0.98730704803273484</v>
      </c>
      <c r="H809">
        <v>5.0000000000000001E-3</v>
      </c>
    </row>
    <row r="810" spans="7:8">
      <c r="G810">
        <f t="shared" si="12"/>
        <v>0.98737051279257115</v>
      </c>
      <c r="H810">
        <v>5.0000000000000001E-3</v>
      </c>
    </row>
    <row r="811" spans="7:8">
      <c r="G811">
        <f t="shared" si="12"/>
        <v>0.98743366022860835</v>
      </c>
      <c r="H811">
        <v>5.0000000000000001E-3</v>
      </c>
    </row>
    <row r="812" spans="7:8">
      <c r="G812">
        <f t="shared" si="12"/>
        <v>0.98749649192746536</v>
      </c>
      <c r="H812">
        <v>5.0000000000000001E-3</v>
      </c>
    </row>
    <row r="813" spans="7:8">
      <c r="G813">
        <f t="shared" si="12"/>
        <v>0.98755900946782804</v>
      </c>
      <c r="H813">
        <v>5.0000000000000001E-3</v>
      </c>
    </row>
    <row r="814" spans="7:8">
      <c r="G814">
        <f t="shared" si="12"/>
        <v>0.98762121442048889</v>
      </c>
      <c r="H814">
        <v>5.0000000000000001E-3</v>
      </c>
    </row>
    <row r="815" spans="7:8">
      <c r="G815">
        <f t="shared" si="12"/>
        <v>0.98768310834838646</v>
      </c>
      <c r="H815">
        <v>5.0000000000000001E-3</v>
      </c>
    </row>
    <row r="816" spans="7:8">
      <c r="G816">
        <f t="shared" si="12"/>
        <v>0.98774469280664456</v>
      </c>
      <c r="H816">
        <v>5.0000000000000001E-3</v>
      </c>
    </row>
    <row r="817" spans="7:8">
      <c r="G817">
        <f t="shared" si="12"/>
        <v>0.98780596934261133</v>
      </c>
      <c r="H817">
        <v>5.0000000000000001E-3</v>
      </c>
    </row>
    <row r="818" spans="7:8">
      <c r="G818">
        <f t="shared" si="12"/>
        <v>0.98786693949589832</v>
      </c>
      <c r="H818">
        <v>5.0000000000000001E-3</v>
      </c>
    </row>
    <row r="819" spans="7:8">
      <c r="G819">
        <f t="shared" si="12"/>
        <v>0.98792760479841879</v>
      </c>
      <c r="H819">
        <v>5.0000000000000001E-3</v>
      </c>
    </row>
    <row r="820" spans="7:8">
      <c r="G820">
        <f t="shared" si="12"/>
        <v>0.98798796677442668</v>
      </c>
      <c r="H820">
        <v>5.0000000000000001E-3</v>
      </c>
    </row>
    <row r="821" spans="7:8">
      <c r="G821">
        <f t="shared" si="12"/>
        <v>0.9880480269405546</v>
      </c>
      <c r="H821">
        <v>5.0000000000000001E-3</v>
      </c>
    </row>
    <row r="822" spans="7:8">
      <c r="G822">
        <f t="shared" si="12"/>
        <v>0.98810778680585187</v>
      </c>
      <c r="H822">
        <v>5.0000000000000001E-3</v>
      </c>
    </row>
    <row r="823" spans="7:8">
      <c r="G823">
        <f t="shared" si="12"/>
        <v>0.98816724787182264</v>
      </c>
      <c r="H823">
        <v>5.0000000000000001E-3</v>
      </c>
    </row>
    <row r="824" spans="7:8">
      <c r="G824">
        <f t="shared" si="12"/>
        <v>0.9882264116324635</v>
      </c>
      <c r="H824">
        <v>5.0000000000000001E-3</v>
      </c>
    </row>
    <row r="825" spans="7:8">
      <c r="G825">
        <f t="shared" si="12"/>
        <v>0.98828527957430123</v>
      </c>
      <c r="H825">
        <v>5.0000000000000001E-3</v>
      </c>
    </row>
    <row r="826" spans="7:8">
      <c r="G826">
        <f t="shared" si="12"/>
        <v>0.9883438531764297</v>
      </c>
      <c r="H826">
        <v>5.0000000000000001E-3</v>
      </c>
    </row>
    <row r="827" spans="7:8">
      <c r="G827">
        <f t="shared" si="12"/>
        <v>0.98840213391054754</v>
      </c>
      <c r="H827">
        <v>5.0000000000000001E-3</v>
      </c>
    </row>
    <row r="828" spans="7:8">
      <c r="G828">
        <f t="shared" si="12"/>
        <v>0.98846012324099486</v>
      </c>
      <c r="H828">
        <v>5.0000000000000001E-3</v>
      </c>
    </row>
    <row r="829" spans="7:8">
      <c r="G829">
        <f t="shared" si="12"/>
        <v>0.98851782262478993</v>
      </c>
      <c r="H829">
        <v>5.0000000000000001E-3</v>
      </c>
    </row>
    <row r="830" spans="7:8">
      <c r="G830">
        <f t="shared" si="12"/>
        <v>0.98857523351166599</v>
      </c>
      <c r="H830">
        <v>5.0000000000000001E-3</v>
      </c>
    </row>
    <row r="831" spans="7:8">
      <c r="G831">
        <f t="shared" si="12"/>
        <v>0.9886323573441077</v>
      </c>
      <c r="H831">
        <v>5.0000000000000001E-3</v>
      </c>
    </row>
    <row r="832" spans="7:8">
      <c r="G832">
        <f t="shared" si="12"/>
        <v>0.98868919555738721</v>
      </c>
      <c r="H832">
        <v>5.0000000000000001E-3</v>
      </c>
    </row>
    <row r="833" spans="7:8">
      <c r="G833">
        <f t="shared" si="12"/>
        <v>0.98874574957960026</v>
      </c>
      <c r="H833">
        <v>5.0000000000000001E-3</v>
      </c>
    </row>
    <row r="834" spans="7:8">
      <c r="G834">
        <f t="shared" si="12"/>
        <v>0.98880202083170221</v>
      </c>
      <c r="H834">
        <v>5.0000000000000001E-3</v>
      </c>
    </row>
    <row r="835" spans="7:8">
      <c r="G835">
        <f t="shared" si="12"/>
        <v>0.98885801072754365</v>
      </c>
      <c r="H835">
        <v>5.0000000000000001E-3</v>
      </c>
    </row>
    <row r="836" spans="7:8">
      <c r="G836">
        <f t="shared" si="12"/>
        <v>0.98891372067390593</v>
      </c>
      <c r="H836">
        <v>5.0000000000000001E-3</v>
      </c>
    </row>
    <row r="837" spans="7:8">
      <c r="G837">
        <f t="shared" si="12"/>
        <v>0.98896915207053637</v>
      </c>
      <c r="H837">
        <v>5.0000000000000001E-3</v>
      </c>
    </row>
    <row r="838" spans="7:8">
      <c r="G838">
        <f t="shared" si="12"/>
        <v>0.98902430631018368</v>
      </c>
      <c r="H838">
        <v>5.0000000000000001E-3</v>
      </c>
    </row>
    <row r="839" spans="7:8">
      <c r="G839">
        <f t="shared" si="12"/>
        <v>0.98907918477863277</v>
      </c>
      <c r="H839">
        <v>5.0000000000000001E-3</v>
      </c>
    </row>
    <row r="840" spans="7:8">
      <c r="G840">
        <f t="shared" si="12"/>
        <v>0.98913378885473957</v>
      </c>
      <c r="H840">
        <v>5.0000000000000001E-3</v>
      </c>
    </row>
    <row r="841" spans="7:8">
      <c r="G841">
        <f t="shared" si="12"/>
        <v>0.98918811991046585</v>
      </c>
      <c r="H841">
        <v>5.0000000000000001E-3</v>
      </c>
    </row>
    <row r="842" spans="7:8">
      <c r="G842">
        <f t="shared" si="12"/>
        <v>0.98924217931091352</v>
      </c>
      <c r="H842">
        <v>5.0000000000000001E-3</v>
      </c>
    </row>
    <row r="843" spans="7:8">
      <c r="G843">
        <f t="shared" ref="G843:G906" si="13">(1-H842)*G842+H842</f>
        <v>0.98929596841435896</v>
      </c>
      <c r="H843">
        <v>5.0000000000000001E-3</v>
      </c>
    </row>
    <row r="844" spans="7:8">
      <c r="G844">
        <f t="shared" si="13"/>
        <v>0.98934948857228722</v>
      </c>
      <c r="H844">
        <v>5.0000000000000001E-3</v>
      </c>
    </row>
    <row r="845" spans="7:8">
      <c r="G845">
        <f t="shared" si="13"/>
        <v>0.98940274112942583</v>
      </c>
      <c r="H845">
        <v>5.0000000000000001E-3</v>
      </c>
    </row>
    <row r="846" spans="7:8">
      <c r="G846">
        <f t="shared" si="13"/>
        <v>0.98945572742377874</v>
      </c>
      <c r="H846">
        <v>5.0000000000000001E-3</v>
      </c>
    </row>
    <row r="847" spans="7:8">
      <c r="G847">
        <f t="shared" si="13"/>
        <v>0.98950844878665989</v>
      </c>
      <c r="H847">
        <v>5.0000000000000001E-3</v>
      </c>
    </row>
    <row r="848" spans="7:8">
      <c r="G848">
        <f t="shared" si="13"/>
        <v>0.98956090654272655</v>
      </c>
      <c r="H848">
        <v>5.0000000000000001E-3</v>
      </c>
    </row>
    <row r="849" spans="7:8">
      <c r="G849">
        <f t="shared" si="13"/>
        <v>0.98961310201001296</v>
      </c>
      <c r="H849">
        <v>5.0000000000000001E-3</v>
      </c>
    </row>
    <row r="850" spans="7:8">
      <c r="G850">
        <f t="shared" si="13"/>
        <v>0.98966503649996285</v>
      </c>
      <c r="H850">
        <v>5.0000000000000001E-3</v>
      </c>
    </row>
    <row r="851" spans="7:8">
      <c r="G851">
        <f t="shared" si="13"/>
        <v>0.98971671131746308</v>
      </c>
      <c r="H851">
        <v>5.0000000000000001E-3</v>
      </c>
    </row>
    <row r="852" spans="7:8">
      <c r="G852">
        <f t="shared" si="13"/>
        <v>0.98976812776087575</v>
      </c>
      <c r="H852">
        <v>5.0000000000000001E-3</v>
      </c>
    </row>
    <row r="853" spans="7:8">
      <c r="G853">
        <f t="shared" si="13"/>
        <v>0.98981928712207135</v>
      </c>
      <c r="H853">
        <v>5.0000000000000001E-3</v>
      </c>
    </row>
    <row r="854" spans="7:8">
      <c r="G854">
        <f t="shared" si="13"/>
        <v>0.98987019068646098</v>
      </c>
      <c r="H854">
        <v>5.0000000000000001E-3</v>
      </c>
    </row>
    <row r="855" spans="7:8">
      <c r="G855">
        <f t="shared" si="13"/>
        <v>0.98992083973302869</v>
      </c>
      <c r="H855">
        <v>5.0000000000000001E-3</v>
      </c>
    </row>
    <row r="856" spans="7:8">
      <c r="G856">
        <f t="shared" si="13"/>
        <v>0.9899712355343635</v>
      </c>
      <c r="H856">
        <v>5.0000000000000001E-3</v>
      </c>
    </row>
    <row r="857" spans="7:8">
      <c r="G857">
        <f t="shared" si="13"/>
        <v>0.99002137935669166</v>
      </c>
      <c r="H857">
        <v>5.0000000000000001E-3</v>
      </c>
    </row>
    <row r="858" spans="7:8">
      <c r="G858">
        <f t="shared" si="13"/>
        <v>0.99007127245990822</v>
      </c>
      <c r="H858">
        <v>5.0000000000000001E-3</v>
      </c>
    </row>
    <row r="859" spans="7:8">
      <c r="G859">
        <f t="shared" si="13"/>
        <v>0.99012091609760866</v>
      </c>
      <c r="H859">
        <v>5.0000000000000001E-3</v>
      </c>
    </row>
    <row r="860" spans="7:8">
      <c r="G860">
        <f t="shared" si="13"/>
        <v>0.99017031151712065</v>
      </c>
      <c r="H860">
        <v>5.0000000000000001E-3</v>
      </c>
    </row>
    <row r="861" spans="7:8">
      <c r="G861">
        <f t="shared" si="13"/>
        <v>0.99021945995953509</v>
      </c>
      <c r="H861">
        <v>5.0000000000000001E-3</v>
      </c>
    </row>
    <row r="862" spans="7:8">
      <c r="G862">
        <f t="shared" si="13"/>
        <v>0.99026836265973739</v>
      </c>
      <c r="H862">
        <v>5.0000000000000001E-3</v>
      </c>
    </row>
    <row r="863" spans="7:8">
      <c r="G863">
        <f t="shared" si="13"/>
        <v>0.99031702084643869</v>
      </c>
      <c r="H863">
        <v>5.0000000000000001E-3</v>
      </c>
    </row>
    <row r="864" spans="7:8">
      <c r="G864">
        <f t="shared" si="13"/>
        <v>0.99036543574220648</v>
      </c>
      <c r="H864">
        <v>5.0000000000000001E-3</v>
      </c>
    </row>
    <row r="865" spans="7:8">
      <c r="G865">
        <f t="shared" si="13"/>
        <v>0.99041360856349547</v>
      </c>
      <c r="H865">
        <v>5.0000000000000001E-3</v>
      </c>
    </row>
    <row r="866" spans="7:8">
      <c r="G866">
        <f t="shared" si="13"/>
        <v>0.99046154052067803</v>
      </c>
      <c r="H866">
        <v>5.0000000000000001E-3</v>
      </c>
    </row>
    <row r="867" spans="7:8">
      <c r="G867">
        <f t="shared" si="13"/>
        <v>0.99050923281807468</v>
      </c>
      <c r="H867">
        <v>5.0000000000000001E-3</v>
      </c>
    </row>
    <row r="868" spans="7:8">
      <c r="G868">
        <f t="shared" si="13"/>
        <v>0.99055668665398433</v>
      </c>
      <c r="H868">
        <v>5.0000000000000001E-3</v>
      </c>
    </row>
    <row r="869" spans="7:8">
      <c r="G869">
        <f t="shared" si="13"/>
        <v>0.99060390322071445</v>
      </c>
      <c r="H869">
        <v>5.0000000000000001E-3</v>
      </c>
    </row>
    <row r="870" spans="7:8">
      <c r="G870">
        <f t="shared" si="13"/>
        <v>0.99065088370461085</v>
      </c>
      <c r="H870">
        <v>5.0000000000000001E-3</v>
      </c>
    </row>
    <row r="871" spans="7:8">
      <c r="G871">
        <f t="shared" si="13"/>
        <v>0.99069762928608784</v>
      </c>
      <c r="H871">
        <v>5.0000000000000001E-3</v>
      </c>
    </row>
    <row r="872" spans="7:8">
      <c r="G872">
        <f t="shared" si="13"/>
        <v>0.99074414113965736</v>
      </c>
      <c r="H872">
        <v>5.0000000000000001E-3</v>
      </c>
    </row>
    <row r="873" spans="7:8">
      <c r="G873">
        <f t="shared" si="13"/>
        <v>0.99079042043395904</v>
      </c>
      <c r="H873">
        <v>5.0000000000000001E-3</v>
      </c>
    </row>
    <row r="874" spans="7:8">
      <c r="G874">
        <f t="shared" si="13"/>
        <v>0.99083646833178929</v>
      </c>
      <c r="H874">
        <v>5.0000000000000001E-3</v>
      </c>
    </row>
    <row r="875" spans="7:8">
      <c r="G875">
        <f t="shared" si="13"/>
        <v>0.9908822859901304</v>
      </c>
      <c r="H875">
        <v>5.0000000000000001E-3</v>
      </c>
    </row>
    <row r="876" spans="7:8">
      <c r="G876">
        <f t="shared" si="13"/>
        <v>0.99092787456017972</v>
      </c>
      <c r="H876">
        <v>5.0000000000000001E-3</v>
      </c>
    </row>
    <row r="877" spans="7:8">
      <c r="G877">
        <f t="shared" si="13"/>
        <v>0.99097323518737879</v>
      </c>
      <c r="H877">
        <v>5.0000000000000001E-3</v>
      </c>
    </row>
    <row r="878" spans="7:8">
      <c r="G878">
        <f t="shared" si="13"/>
        <v>0.99101836901144191</v>
      </c>
      <c r="H878">
        <v>5.0000000000000001E-3</v>
      </c>
    </row>
    <row r="879" spans="7:8">
      <c r="G879">
        <f t="shared" si="13"/>
        <v>0.99106327716638465</v>
      </c>
      <c r="H879">
        <v>5.0000000000000001E-3</v>
      </c>
    </row>
    <row r="880" spans="7:8">
      <c r="G880">
        <f t="shared" si="13"/>
        <v>0.99110796078055274</v>
      </c>
      <c r="H880">
        <v>5.0000000000000001E-3</v>
      </c>
    </row>
    <row r="881" spans="7:8">
      <c r="G881">
        <f t="shared" si="13"/>
        <v>0.99115242097665002</v>
      </c>
      <c r="H881">
        <v>5.0000000000000001E-3</v>
      </c>
    </row>
    <row r="882" spans="7:8">
      <c r="G882">
        <f t="shared" si="13"/>
        <v>0.99119665887176678</v>
      </c>
      <c r="H882">
        <v>5.0000000000000001E-3</v>
      </c>
    </row>
    <row r="883" spans="7:8">
      <c r="G883">
        <f t="shared" si="13"/>
        <v>0.99124067557740791</v>
      </c>
      <c r="H883">
        <v>5.0000000000000001E-3</v>
      </c>
    </row>
    <row r="884" spans="7:8">
      <c r="G884">
        <f t="shared" si="13"/>
        <v>0.99128447219952087</v>
      </c>
      <c r="H884">
        <v>5.0000000000000001E-3</v>
      </c>
    </row>
    <row r="885" spans="7:8">
      <c r="G885">
        <f t="shared" si="13"/>
        <v>0.9913280498385233</v>
      </c>
      <c r="H885">
        <v>5.0000000000000001E-3</v>
      </c>
    </row>
    <row r="886" spans="7:8">
      <c r="G886">
        <f t="shared" si="13"/>
        <v>0.99137140958933068</v>
      </c>
      <c r="H886">
        <v>5.0000000000000001E-3</v>
      </c>
    </row>
    <row r="887" spans="7:8">
      <c r="G887">
        <f t="shared" si="13"/>
        <v>0.991414552541384</v>
      </c>
      <c r="H887">
        <v>5.0000000000000001E-3</v>
      </c>
    </row>
    <row r="888" spans="7:8">
      <c r="G888">
        <f t="shared" si="13"/>
        <v>0.99145747977867704</v>
      </c>
      <c r="H888">
        <v>5.0000000000000001E-3</v>
      </c>
    </row>
    <row r="889" spans="7:8">
      <c r="G889">
        <f t="shared" si="13"/>
        <v>0.99150019237978371</v>
      </c>
      <c r="H889">
        <v>5.0000000000000001E-3</v>
      </c>
    </row>
    <row r="890" spans="7:8">
      <c r="G890">
        <f t="shared" si="13"/>
        <v>0.99154269141788476</v>
      </c>
      <c r="H890">
        <v>5.0000000000000001E-3</v>
      </c>
    </row>
    <row r="891" spans="7:8">
      <c r="G891">
        <f t="shared" si="13"/>
        <v>0.99158497796079537</v>
      </c>
      <c r="H891">
        <v>5.0000000000000001E-3</v>
      </c>
    </row>
    <row r="892" spans="7:8">
      <c r="G892">
        <f t="shared" si="13"/>
        <v>0.99162705307099142</v>
      </c>
      <c r="H892">
        <v>5.0000000000000001E-3</v>
      </c>
    </row>
    <row r="893" spans="7:8">
      <c r="G893">
        <f t="shared" si="13"/>
        <v>0.99166891780563649</v>
      </c>
      <c r="H893">
        <v>5.0000000000000001E-3</v>
      </c>
    </row>
    <row r="894" spans="7:8">
      <c r="G894">
        <f t="shared" si="13"/>
        <v>0.99171057321660827</v>
      </c>
      <c r="H894">
        <v>5.0000000000000001E-3</v>
      </c>
    </row>
    <row r="895" spans="7:8">
      <c r="G895">
        <f t="shared" si="13"/>
        <v>0.99175202035052523</v>
      </c>
      <c r="H895">
        <v>5.0000000000000001E-3</v>
      </c>
    </row>
    <row r="896" spans="7:8">
      <c r="G896">
        <f t="shared" si="13"/>
        <v>0.99179326024877257</v>
      </c>
      <c r="H896">
        <v>5.0000000000000001E-3</v>
      </c>
    </row>
    <row r="897" spans="7:8">
      <c r="G897">
        <f t="shared" si="13"/>
        <v>0.99183429394752876</v>
      </c>
      <c r="H897">
        <v>5.0000000000000001E-3</v>
      </c>
    </row>
    <row r="898" spans="7:8">
      <c r="G898">
        <f t="shared" si="13"/>
        <v>0.99187512247779108</v>
      </c>
      <c r="H898">
        <v>5.0000000000000001E-3</v>
      </c>
    </row>
    <row r="899" spans="7:8">
      <c r="G899">
        <f t="shared" si="13"/>
        <v>0.99191574686540218</v>
      </c>
      <c r="H899">
        <v>5.0000000000000001E-3</v>
      </c>
    </row>
    <row r="900" spans="7:8">
      <c r="G900">
        <f t="shared" si="13"/>
        <v>0.99195616813107512</v>
      </c>
      <c r="H900">
        <v>5.0000000000000001E-3</v>
      </c>
    </row>
    <row r="901" spans="7:8">
      <c r="G901">
        <f t="shared" si="13"/>
        <v>0.99199638729041972</v>
      </c>
      <c r="H901">
        <v>5.0000000000000001E-3</v>
      </c>
    </row>
    <row r="902" spans="7:8">
      <c r="G902">
        <f t="shared" si="13"/>
        <v>0.99203640535396764</v>
      </c>
      <c r="H902">
        <v>5.0000000000000001E-3</v>
      </c>
    </row>
    <row r="903" spans="7:8">
      <c r="G903">
        <f t="shared" si="13"/>
        <v>0.9920762233271978</v>
      </c>
      <c r="H903">
        <v>5.0000000000000001E-3</v>
      </c>
    </row>
    <row r="904" spans="7:8">
      <c r="G904">
        <f t="shared" si="13"/>
        <v>0.99211584221056182</v>
      </c>
      <c r="H904">
        <v>5.0000000000000001E-3</v>
      </c>
    </row>
    <row r="905" spans="7:8">
      <c r="G905">
        <f t="shared" si="13"/>
        <v>0.99215526299950896</v>
      </c>
      <c r="H905">
        <v>5.0000000000000001E-3</v>
      </c>
    </row>
    <row r="906" spans="7:8">
      <c r="G906">
        <f t="shared" si="13"/>
        <v>0.99219448668451138</v>
      </c>
      <c r="H906">
        <v>5.0000000000000001E-3</v>
      </c>
    </row>
    <row r="907" spans="7:8">
      <c r="G907">
        <f t="shared" ref="G907:G970" si="14">(1-H906)*G906+H906</f>
        <v>0.99223351425108886</v>
      </c>
      <c r="H907">
        <v>5.0000000000000001E-3</v>
      </c>
    </row>
    <row r="908" spans="7:8">
      <c r="G908">
        <f t="shared" si="14"/>
        <v>0.99227234667983344</v>
      </c>
      <c r="H908">
        <v>5.0000000000000001E-3</v>
      </c>
    </row>
    <row r="909" spans="7:8">
      <c r="G909">
        <f t="shared" si="14"/>
        <v>0.99231098494643433</v>
      </c>
      <c r="H909">
        <v>5.0000000000000001E-3</v>
      </c>
    </row>
    <row r="910" spans="7:8">
      <c r="G910">
        <f t="shared" si="14"/>
        <v>0.99234943002170217</v>
      </c>
      <c r="H910">
        <v>5.0000000000000001E-3</v>
      </c>
    </row>
    <row r="911" spans="7:8">
      <c r="G911">
        <f t="shared" si="14"/>
        <v>0.99238768287159362</v>
      </c>
      <c r="H911">
        <v>5.0000000000000001E-3</v>
      </c>
    </row>
    <row r="912" spans="7:8">
      <c r="G912">
        <f t="shared" si="14"/>
        <v>0.99242574445723564</v>
      </c>
      <c r="H912">
        <v>5.0000000000000001E-3</v>
      </c>
    </row>
    <row r="913" spans="7:8">
      <c r="G913">
        <f t="shared" si="14"/>
        <v>0.99246361573494946</v>
      </c>
      <c r="H913">
        <v>5.0000000000000001E-3</v>
      </c>
    </row>
    <row r="914" spans="7:8">
      <c r="G914">
        <f t="shared" si="14"/>
        <v>0.99250129765627471</v>
      </c>
      <c r="H914">
        <v>5.0000000000000001E-3</v>
      </c>
    </row>
    <row r="915" spans="7:8">
      <c r="G915">
        <f t="shared" si="14"/>
        <v>0.99253879116799337</v>
      </c>
      <c r="H915">
        <v>5.0000000000000001E-3</v>
      </c>
    </row>
    <row r="916" spans="7:8">
      <c r="G916">
        <f t="shared" si="14"/>
        <v>0.99257609721215345</v>
      </c>
      <c r="H916">
        <v>5.0000000000000001E-3</v>
      </c>
    </row>
    <row r="917" spans="7:8">
      <c r="G917">
        <f t="shared" si="14"/>
        <v>0.99261321672609271</v>
      </c>
      <c r="H917">
        <v>5.0000000000000001E-3</v>
      </c>
    </row>
    <row r="918" spans="7:8">
      <c r="G918">
        <f t="shared" si="14"/>
        <v>0.9926501506424622</v>
      </c>
      <c r="H918">
        <v>5.0000000000000001E-3</v>
      </c>
    </row>
    <row r="919" spans="7:8">
      <c r="G919">
        <f t="shared" si="14"/>
        <v>0.99268689988924985</v>
      </c>
      <c r="H919">
        <v>5.0000000000000001E-3</v>
      </c>
    </row>
    <row r="920" spans="7:8">
      <c r="G920">
        <f t="shared" si="14"/>
        <v>0.99272346538980361</v>
      </c>
      <c r="H920">
        <v>5.0000000000000001E-3</v>
      </c>
    </row>
    <row r="921" spans="7:8">
      <c r="G921">
        <f t="shared" si="14"/>
        <v>0.99275984806285456</v>
      </c>
      <c r="H921">
        <v>5.0000000000000001E-3</v>
      </c>
    </row>
    <row r="922" spans="7:8">
      <c r="G922">
        <f t="shared" si="14"/>
        <v>0.99279604882254024</v>
      </c>
      <c r="H922">
        <v>5.0000000000000001E-3</v>
      </c>
    </row>
    <row r="923" spans="7:8">
      <c r="G923">
        <f t="shared" si="14"/>
        <v>0.99283206857842754</v>
      </c>
      <c r="H923">
        <v>5.0000000000000001E-3</v>
      </c>
    </row>
    <row r="924" spans="7:8">
      <c r="G924">
        <f t="shared" si="14"/>
        <v>0.99286790823553539</v>
      </c>
      <c r="H924">
        <v>5.0000000000000001E-3</v>
      </c>
    </row>
    <row r="925" spans="7:8">
      <c r="G925">
        <f t="shared" si="14"/>
        <v>0.9929035686943577</v>
      </c>
      <c r="H925">
        <v>5.0000000000000001E-3</v>
      </c>
    </row>
    <row r="926" spans="7:8">
      <c r="G926">
        <f t="shared" si="14"/>
        <v>0.99293905085088596</v>
      </c>
      <c r="H926">
        <v>5.0000000000000001E-3</v>
      </c>
    </row>
    <row r="927" spans="7:8">
      <c r="G927">
        <f t="shared" si="14"/>
        <v>0.9929743555966315</v>
      </c>
      <c r="H927">
        <v>5.0000000000000001E-3</v>
      </c>
    </row>
    <row r="928" spans="7:8">
      <c r="G928">
        <f t="shared" si="14"/>
        <v>0.99300948381864829</v>
      </c>
      <c r="H928">
        <v>5.0000000000000001E-3</v>
      </c>
    </row>
    <row r="929" spans="7:8">
      <c r="G929">
        <f t="shared" si="14"/>
        <v>0.99304443639955509</v>
      </c>
      <c r="H929">
        <v>5.0000000000000001E-3</v>
      </c>
    </row>
    <row r="930" spans="7:8">
      <c r="G930">
        <f t="shared" si="14"/>
        <v>0.99307921421755729</v>
      </c>
      <c r="H930">
        <v>5.0000000000000001E-3</v>
      </c>
    </row>
    <row r="931" spans="7:8">
      <c r="G931">
        <f t="shared" si="14"/>
        <v>0.99311381814646948</v>
      </c>
      <c r="H931">
        <v>5.0000000000000001E-3</v>
      </c>
    </row>
    <row r="932" spans="7:8">
      <c r="G932">
        <f t="shared" si="14"/>
        <v>0.99314824905573718</v>
      </c>
      <c r="H932">
        <v>5.0000000000000001E-3</v>
      </c>
    </row>
    <row r="933" spans="7:8">
      <c r="G933">
        <f t="shared" si="14"/>
        <v>0.99318250781045847</v>
      </c>
      <c r="H933">
        <v>5.0000000000000001E-3</v>
      </c>
    </row>
    <row r="934" spans="7:8">
      <c r="G934">
        <f t="shared" si="14"/>
        <v>0.99321659527140616</v>
      </c>
      <c r="H934">
        <v>5.0000000000000001E-3</v>
      </c>
    </row>
    <row r="935" spans="7:8">
      <c r="G935">
        <f t="shared" si="14"/>
        <v>0.99325051229504913</v>
      </c>
      <c r="H935">
        <v>5.0000000000000001E-3</v>
      </c>
    </row>
    <row r="936" spans="7:8">
      <c r="G936">
        <f t="shared" si="14"/>
        <v>0.99328425973357393</v>
      </c>
      <c r="H936">
        <v>5.0000000000000001E-3</v>
      </c>
    </row>
    <row r="937" spans="7:8">
      <c r="G937">
        <f t="shared" si="14"/>
        <v>0.99331783843490606</v>
      </c>
      <c r="H937">
        <v>5.0000000000000001E-3</v>
      </c>
    </row>
    <row r="938" spans="7:8">
      <c r="G938">
        <f t="shared" si="14"/>
        <v>0.99335124924273155</v>
      </c>
      <c r="H938">
        <v>5.0000000000000001E-3</v>
      </c>
    </row>
    <row r="939" spans="7:8">
      <c r="G939">
        <f t="shared" si="14"/>
        <v>0.99338449299651788</v>
      </c>
      <c r="H939">
        <v>5.0000000000000001E-3</v>
      </c>
    </row>
    <row r="940" spans="7:8">
      <c r="G940">
        <f t="shared" si="14"/>
        <v>0.99341757053153523</v>
      </c>
      <c r="H940">
        <v>5.0000000000000001E-3</v>
      </c>
    </row>
    <row r="941" spans="7:8">
      <c r="G941">
        <f t="shared" si="14"/>
        <v>0.99345048267887759</v>
      </c>
      <c r="H941">
        <v>5.0000000000000001E-3</v>
      </c>
    </row>
    <row r="942" spans="7:8">
      <c r="G942">
        <f t="shared" si="14"/>
        <v>0.99348323026548324</v>
      </c>
      <c r="H942">
        <v>5.0000000000000001E-3</v>
      </c>
    </row>
    <row r="943" spans="7:8">
      <c r="G943">
        <f t="shared" si="14"/>
        <v>0.99351581411415579</v>
      </c>
      <c r="H943">
        <v>5.0000000000000001E-3</v>
      </c>
    </row>
    <row r="944" spans="7:8">
      <c r="G944">
        <f t="shared" si="14"/>
        <v>0.99354823504358503</v>
      </c>
      <c r="H944">
        <v>5.0000000000000001E-3</v>
      </c>
    </row>
    <row r="945" spans="7:8">
      <c r="G945">
        <f t="shared" si="14"/>
        <v>0.99358049386836711</v>
      </c>
      <c r="H945">
        <v>5.0000000000000001E-3</v>
      </c>
    </row>
    <row r="946" spans="7:8">
      <c r="G946">
        <f t="shared" si="14"/>
        <v>0.99361259139902525</v>
      </c>
      <c r="H946">
        <v>5.0000000000000001E-3</v>
      </c>
    </row>
    <row r="947" spans="7:8">
      <c r="G947">
        <f t="shared" si="14"/>
        <v>0.99364452844203011</v>
      </c>
      <c r="H947">
        <v>5.0000000000000001E-3</v>
      </c>
    </row>
    <row r="948" spans="7:8">
      <c r="G948">
        <f t="shared" si="14"/>
        <v>0.99367630579981991</v>
      </c>
      <c r="H948">
        <v>5.0000000000000001E-3</v>
      </c>
    </row>
    <row r="949" spans="7:8">
      <c r="G949">
        <f t="shared" si="14"/>
        <v>0.99370792427082077</v>
      </c>
      <c r="H949">
        <v>5.0000000000000001E-3</v>
      </c>
    </row>
    <row r="950" spans="7:8">
      <c r="G950">
        <f t="shared" si="14"/>
        <v>0.99373938464946665</v>
      </c>
      <c r="H950">
        <v>5.0000000000000001E-3</v>
      </c>
    </row>
    <row r="951" spans="7:8">
      <c r="G951">
        <f t="shared" si="14"/>
        <v>0.99377068772621935</v>
      </c>
      <c r="H951">
        <v>5.0000000000000001E-3</v>
      </c>
    </row>
    <row r="952" spans="7:8">
      <c r="G952">
        <f t="shared" si="14"/>
        <v>0.99380183428758828</v>
      </c>
      <c r="H952">
        <v>5.0000000000000001E-3</v>
      </c>
    </row>
    <row r="953" spans="7:8">
      <c r="G953">
        <f t="shared" si="14"/>
        <v>0.99383282511615034</v>
      </c>
      <c r="H953">
        <v>5.0000000000000001E-3</v>
      </c>
    </row>
    <row r="954" spans="7:8">
      <c r="G954">
        <f t="shared" si="14"/>
        <v>0.99386366099056955</v>
      </c>
      <c r="H954">
        <v>5.0000000000000001E-3</v>
      </c>
    </row>
    <row r="955" spans="7:8">
      <c r="G955">
        <f t="shared" si="14"/>
        <v>0.99389434268561672</v>
      </c>
      <c r="H955">
        <v>5.0000000000000001E-3</v>
      </c>
    </row>
    <row r="956" spans="7:8">
      <c r="G956">
        <f t="shared" si="14"/>
        <v>0.99392487097218862</v>
      </c>
      <c r="H956">
        <v>5.0000000000000001E-3</v>
      </c>
    </row>
    <row r="957" spans="7:8">
      <c r="G957">
        <f t="shared" si="14"/>
        <v>0.9939552466173277</v>
      </c>
      <c r="H957">
        <v>5.0000000000000001E-3</v>
      </c>
    </row>
    <row r="958" spans="7:8">
      <c r="G958">
        <f t="shared" si="14"/>
        <v>0.99398547038424101</v>
      </c>
      <c r="H958">
        <v>5.0000000000000001E-3</v>
      </c>
    </row>
    <row r="959" spans="7:8">
      <c r="G959">
        <f t="shared" si="14"/>
        <v>0.99401554303231976</v>
      </c>
      <c r="H959">
        <v>5.0000000000000001E-3</v>
      </c>
    </row>
    <row r="960" spans="7:8">
      <c r="G960">
        <f t="shared" si="14"/>
        <v>0.99404546531715821</v>
      </c>
      <c r="H960">
        <v>5.0000000000000001E-3</v>
      </c>
    </row>
    <row r="961" spans="7:8">
      <c r="G961">
        <f t="shared" si="14"/>
        <v>0.9940752379905724</v>
      </c>
      <c r="H961">
        <v>5.0000000000000001E-3</v>
      </c>
    </row>
    <row r="962" spans="7:8">
      <c r="G962">
        <f t="shared" si="14"/>
        <v>0.99410486180061952</v>
      </c>
      <c r="H962">
        <v>5.0000000000000001E-3</v>
      </c>
    </row>
    <row r="963" spans="7:8">
      <c r="G963">
        <f t="shared" si="14"/>
        <v>0.99413433749161639</v>
      </c>
      <c r="H963">
        <v>5.0000000000000001E-3</v>
      </c>
    </row>
    <row r="964" spans="7:8">
      <c r="G964">
        <f t="shared" si="14"/>
        <v>0.99416366580415827</v>
      </c>
      <c r="H964">
        <v>5.0000000000000001E-3</v>
      </c>
    </row>
    <row r="965" spans="7:8">
      <c r="G965">
        <f t="shared" si="14"/>
        <v>0.99419284747513748</v>
      </c>
      <c r="H965">
        <v>5.0000000000000001E-3</v>
      </c>
    </row>
    <row r="966" spans="7:8">
      <c r="G966">
        <f t="shared" si="14"/>
        <v>0.99422188323776184</v>
      </c>
      <c r="H966">
        <v>5.0000000000000001E-3</v>
      </c>
    </row>
    <row r="967" spans="7:8">
      <c r="G967">
        <f t="shared" si="14"/>
        <v>0.99425077382157301</v>
      </c>
      <c r="H967">
        <v>5.0000000000000001E-3</v>
      </c>
    </row>
    <row r="968" spans="7:8">
      <c r="G968">
        <f t="shared" si="14"/>
        <v>0.99427951995246511</v>
      </c>
      <c r="H968">
        <v>5.0000000000000001E-3</v>
      </c>
    </row>
    <row r="969" spans="7:8">
      <c r="G969">
        <f t="shared" si="14"/>
        <v>0.99430812235270283</v>
      </c>
      <c r="H969">
        <v>5.0000000000000001E-3</v>
      </c>
    </row>
    <row r="970" spans="7:8">
      <c r="G970">
        <f t="shared" si="14"/>
        <v>0.99433658174093931</v>
      </c>
      <c r="H970">
        <v>5.0000000000000001E-3</v>
      </c>
    </row>
    <row r="971" spans="7:8">
      <c r="G971">
        <f t="shared" ref="G971:G1034" si="15">(1-H970)*G970+H970</f>
        <v>0.99436489883223456</v>
      </c>
      <c r="H971">
        <v>5.0000000000000001E-3</v>
      </c>
    </row>
    <row r="972" spans="7:8">
      <c r="G972">
        <f t="shared" si="15"/>
        <v>0.99439307433807334</v>
      </c>
      <c r="H972">
        <v>5.0000000000000001E-3</v>
      </c>
    </row>
    <row r="973" spans="7:8">
      <c r="G973">
        <f t="shared" si="15"/>
        <v>0.99442110896638292</v>
      </c>
      <c r="H973">
        <v>5.0000000000000001E-3</v>
      </c>
    </row>
    <row r="974" spans="7:8">
      <c r="G974">
        <f t="shared" si="15"/>
        <v>0.99444900342155096</v>
      </c>
      <c r="H974">
        <v>5.0000000000000001E-3</v>
      </c>
    </row>
    <row r="975" spans="7:8">
      <c r="G975">
        <f t="shared" si="15"/>
        <v>0.99447675840444316</v>
      </c>
      <c r="H975">
        <v>5.0000000000000001E-3</v>
      </c>
    </row>
    <row r="976" spans="7:8">
      <c r="G976">
        <f t="shared" si="15"/>
        <v>0.99450437461242092</v>
      </c>
      <c r="H976">
        <v>5.0000000000000001E-3</v>
      </c>
    </row>
    <row r="977" spans="7:8">
      <c r="G977">
        <f t="shared" si="15"/>
        <v>0.99453185273935885</v>
      </c>
      <c r="H977">
        <v>5.0000000000000001E-3</v>
      </c>
    </row>
    <row r="978" spans="7:8">
      <c r="G978">
        <f t="shared" si="15"/>
        <v>0.99455919347566202</v>
      </c>
      <c r="H978">
        <v>5.0000000000000001E-3</v>
      </c>
    </row>
    <row r="979" spans="7:8">
      <c r="G979">
        <f t="shared" si="15"/>
        <v>0.9945863975082837</v>
      </c>
      <c r="H979">
        <v>5.0000000000000001E-3</v>
      </c>
    </row>
    <row r="980" spans="7:8">
      <c r="G980">
        <f t="shared" si="15"/>
        <v>0.99461346552074226</v>
      </c>
      <c r="H980">
        <v>5.0000000000000001E-3</v>
      </c>
    </row>
    <row r="981" spans="7:8">
      <c r="G981">
        <f t="shared" si="15"/>
        <v>0.99464039819313854</v>
      </c>
      <c r="H981">
        <v>5.0000000000000001E-3</v>
      </c>
    </row>
    <row r="982" spans="7:8">
      <c r="G982">
        <f t="shared" si="15"/>
        <v>0.99466719620217281</v>
      </c>
      <c r="H982">
        <v>5.0000000000000001E-3</v>
      </c>
    </row>
    <row r="983" spans="7:8">
      <c r="G983">
        <f t="shared" si="15"/>
        <v>0.99469386022116191</v>
      </c>
      <c r="H983">
        <v>5.0000000000000001E-3</v>
      </c>
    </row>
    <row r="984" spans="7:8">
      <c r="G984">
        <f t="shared" si="15"/>
        <v>0.99472039092005615</v>
      </c>
      <c r="H984">
        <v>5.0000000000000001E-3</v>
      </c>
    </row>
    <row r="985" spans="7:8">
      <c r="G985">
        <f t="shared" si="15"/>
        <v>0.99474678896545587</v>
      </c>
      <c r="H985">
        <v>5.0000000000000001E-3</v>
      </c>
    </row>
    <row r="986" spans="7:8">
      <c r="G986">
        <f t="shared" si="15"/>
        <v>0.99477305502062863</v>
      </c>
      <c r="H986">
        <v>5.0000000000000001E-3</v>
      </c>
    </row>
    <row r="987" spans="7:8">
      <c r="G987">
        <f t="shared" si="15"/>
        <v>0.9947991897455255</v>
      </c>
      <c r="H987">
        <v>5.0000000000000001E-3</v>
      </c>
    </row>
    <row r="988" spans="7:8">
      <c r="G988">
        <f t="shared" si="15"/>
        <v>0.9948251937967979</v>
      </c>
      <c r="H988">
        <v>5.0000000000000001E-3</v>
      </c>
    </row>
    <row r="989" spans="7:8">
      <c r="G989">
        <f t="shared" si="15"/>
        <v>0.99485106782781396</v>
      </c>
      <c r="H989">
        <v>5.0000000000000001E-3</v>
      </c>
    </row>
    <row r="990" spans="7:8">
      <c r="G990">
        <f t="shared" si="15"/>
        <v>0.99487681248867488</v>
      </c>
      <c r="H990">
        <v>5.0000000000000001E-3</v>
      </c>
    </row>
    <row r="991" spans="7:8">
      <c r="G991">
        <f t="shared" si="15"/>
        <v>0.99490242842623156</v>
      </c>
      <c r="H991">
        <v>5.0000000000000001E-3</v>
      </c>
    </row>
    <row r="992" spans="7:8">
      <c r="G992">
        <f t="shared" si="15"/>
        <v>0.99492791628410038</v>
      </c>
      <c r="H992">
        <v>5.0000000000000001E-3</v>
      </c>
    </row>
    <row r="993" spans="7:8">
      <c r="G993">
        <f t="shared" si="15"/>
        <v>0.99495327670267986</v>
      </c>
      <c r="H993">
        <v>5.0000000000000001E-3</v>
      </c>
    </row>
    <row r="994" spans="7:8">
      <c r="G994">
        <f t="shared" si="15"/>
        <v>0.99497851031916651</v>
      </c>
      <c r="H994">
        <v>5.0000000000000001E-3</v>
      </c>
    </row>
    <row r="995" spans="7:8">
      <c r="G995">
        <f t="shared" si="15"/>
        <v>0.99500361776757063</v>
      </c>
      <c r="H995">
        <v>5.0000000000000001E-3</v>
      </c>
    </row>
    <row r="996" spans="7:8">
      <c r="G996">
        <f t="shared" si="15"/>
        <v>0.99502859967873281</v>
      </c>
      <c r="H996">
        <v>5.0000000000000001E-3</v>
      </c>
    </row>
    <row r="997" spans="7:8">
      <c r="G997">
        <f t="shared" si="15"/>
        <v>0.99505345668033918</v>
      </c>
      <c r="H997">
        <v>5.0000000000000001E-3</v>
      </c>
    </row>
    <row r="998" spans="7:8">
      <c r="G998">
        <f t="shared" si="15"/>
        <v>0.99507818939693748</v>
      </c>
      <c r="H998">
        <v>5.0000000000000001E-3</v>
      </c>
    </row>
    <row r="999" spans="7:8">
      <c r="G999">
        <f t="shared" si="15"/>
        <v>0.99510279844995275</v>
      </c>
      <c r="H999">
        <v>5.0000000000000001E-3</v>
      </c>
    </row>
    <row r="1000" spans="7:8">
      <c r="G1000">
        <f t="shared" si="15"/>
        <v>0.99512728445770304</v>
      </c>
      <c r="H1000">
        <v>5.0000000000000001E-3</v>
      </c>
    </row>
    <row r="1001" spans="7:8">
      <c r="G1001">
        <f t="shared" si="15"/>
        <v>0.99515164803541456</v>
      </c>
      <c r="H1001">
        <v>5.0000000000000001E-3</v>
      </c>
    </row>
    <row r="1002" spans="7:8">
      <c r="G1002">
        <f t="shared" si="15"/>
        <v>0.99517588979523752</v>
      </c>
      <c r="H1002">
        <v>5.0000000000000001E-3</v>
      </c>
    </row>
    <row r="1003" spans="7:8">
      <c r="G1003">
        <f t="shared" si="15"/>
        <v>0.99520001034626138</v>
      </c>
      <c r="H1003">
        <v>5.0000000000000001E-3</v>
      </c>
    </row>
    <row r="1004" spans="7:8">
      <c r="G1004">
        <f t="shared" si="15"/>
        <v>0.99522401029453011</v>
      </c>
      <c r="H1004">
        <v>5.0000000000000001E-3</v>
      </c>
    </row>
    <row r="1005" spans="7:8">
      <c r="G1005">
        <f t="shared" si="15"/>
        <v>0.99524789024305749</v>
      </c>
      <c r="H1005">
        <v>5.0000000000000001E-3</v>
      </c>
    </row>
    <row r="1006" spans="7:8">
      <c r="G1006">
        <f t="shared" si="15"/>
        <v>0.99527165079184221</v>
      </c>
      <c r="H1006">
        <v>5.0000000000000001E-3</v>
      </c>
    </row>
    <row r="1007" spans="7:8">
      <c r="G1007">
        <f t="shared" si="15"/>
        <v>0.99529529253788296</v>
      </c>
      <c r="H1007">
        <v>5.0000000000000001E-3</v>
      </c>
    </row>
    <row r="1008" spans="7:8">
      <c r="G1008">
        <f t="shared" si="15"/>
        <v>0.99531881607519357</v>
      </c>
      <c r="H1008">
        <v>5.0000000000000001E-3</v>
      </c>
    </row>
    <row r="1009" spans="7:8">
      <c r="G1009">
        <f t="shared" si="15"/>
        <v>0.99534222199481759</v>
      </c>
      <c r="H1009">
        <v>5.0000000000000001E-3</v>
      </c>
    </row>
    <row r="1010" spans="7:8">
      <c r="G1010">
        <f t="shared" si="15"/>
        <v>0.99536551088484349</v>
      </c>
      <c r="H1010">
        <v>5.0000000000000001E-3</v>
      </c>
    </row>
    <row r="1011" spans="7:8">
      <c r="G1011">
        <f t="shared" si="15"/>
        <v>0.9953886833304193</v>
      </c>
      <c r="H1011">
        <v>5.0000000000000001E-3</v>
      </c>
    </row>
    <row r="1012" spans="7:8">
      <c r="G1012">
        <f t="shared" si="15"/>
        <v>0.99541173991376719</v>
      </c>
      <c r="H1012">
        <v>5.0000000000000001E-3</v>
      </c>
    </row>
    <row r="1013" spans="7:8">
      <c r="G1013">
        <f t="shared" si="15"/>
        <v>0.99543468121419831</v>
      </c>
      <c r="H1013">
        <v>5.0000000000000001E-3</v>
      </c>
    </row>
    <row r="1014" spans="7:8">
      <c r="G1014">
        <f t="shared" si="15"/>
        <v>0.99545750780812736</v>
      </c>
      <c r="H1014">
        <v>5.0000000000000001E-3</v>
      </c>
    </row>
    <row r="1015" spans="7:8">
      <c r="G1015">
        <f t="shared" si="15"/>
        <v>0.99548022026908678</v>
      </c>
      <c r="H1015">
        <v>5.0000000000000001E-3</v>
      </c>
    </row>
    <row r="1016" spans="7:8">
      <c r="G1016">
        <f t="shared" si="15"/>
        <v>0.9955028191677413</v>
      </c>
      <c r="H1016">
        <v>5.0000000000000001E-3</v>
      </c>
    </row>
    <row r="1017" spans="7:8">
      <c r="G1017">
        <f t="shared" si="15"/>
        <v>0.99552530507190262</v>
      </c>
      <c r="H1017">
        <v>5.0000000000000001E-3</v>
      </c>
    </row>
    <row r="1018" spans="7:8">
      <c r="G1018">
        <f t="shared" si="15"/>
        <v>0.99554767854654314</v>
      </c>
      <c r="H1018">
        <v>5.0000000000000001E-3</v>
      </c>
    </row>
    <row r="1019" spans="7:8">
      <c r="G1019">
        <f t="shared" si="15"/>
        <v>0.9955699401538104</v>
      </c>
      <c r="H1019">
        <v>5.0000000000000001E-3</v>
      </c>
    </row>
    <row r="1020" spans="7:8">
      <c r="G1020">
        <f t="shared" si="15"/>
        <v>0.99559209045304131</v>
      </c>
      <c r="H1020">
        <v>5.0000000000000001E-3</v>
      </c>
    </row>
    <row r="1021" spans="7:8">
      <c r="G1021">
        <f t="shared" si="15"/>
        <v>0.99561413000077614</v>
      </c>
      <c r="H1021">
        <v>5.0000000000000001E-3</v>
      </c>
    </row>
    <row r="1022" spans="7:8">
      <c r="G1022">
        <f t="shared" si="15"/>
        <v>0.99563605935077226</v>
      </c>
      <c r="H1022">
        <v>5.0000000000000001E-3</v>
      </c>
    </row>
    <row r="1023" spans="7:8">
      <c r="G1023">
        <f t="shared" si="15"/>
        <v>0.99565787905401837</v>
      </c>
      <c r="H1023">
        <v>5.0000000000000001E-3</v>
      </c>
    </row>
    <row r="1024" spans="7:8">
      <c r="G1024">
        <f t="shared" si="15"/>
        <v>0.99567958965874825</v>
      </c>
      <c r="H1024">
        <v>5.0000000000000001E-3</v>
      </c>
    </row>
    <row r="1025" spans="7:8">
      <c r="G1025">
        <f t="shared" si="15"/>
        <v>0.99570119171045446</v>
      </c>
      <c r="H1025">
        <v>5.0000000000000001E-3</v>
      </c>
    </row>
    <row r="1026" spans="7:8">
      <c r="G1026">
        <f t="shared" si="15"/>
        <v>0.99572268575190215</v>
      </c>
      <c r="H1026">
        <v>5.0000000000000001E-3</v>
      </c>
    </row>
    <row r="1027" spans="7:8">
      <c r="G1027">
        <f t="shared" si="15"/>
        <v>0.99574407232314266</v>
      </c>
      <c r="H1027">
        <v>5.0000000000000001E-3</v>
      </c>
    </row>
    <row r="1028" spans="7:8">
      <c r="G1028">
        <f t="shared" si="15"/>
        <v>0.99576535196152693</v>
      </c>
      <c r="H1028">
        <v>5.0000000000000001E-3</v>
      </c>
    </row>
    <row r="1029" spans="7:8">
      <c r="G1029">
        <f t="shared" si="15"/>
        <v>0.99578652520171929</v>
      </c>
      <c r="H1029">
        <v>5.0000000000000001E-3</v>
      </c>
    </row>
    <row r="1030" spans="7:8">
      <c r="G1030">
        <f t="shared" si="15"/>
        <v>0.99580759257571072</v>
      </c>
      <c r="H1030">
        <v>5.0000000000000001E-3</v>
      </c>
    </row>
    <row r="1031" spans="7:8">
      <c r="G1031">
        <f t="shared" si="15"/>
        <v>0.99582855461283215</v>
      </c>
      <c r="H1031">
        <v>5.0000000000000001E-3</v>
      </c>
    </row>
    <row r="1032" spans="7:8">
      <c r="G1032">
        <f t="shared" si="15"/>
        <v>0.99584941183976794</v>
      </c>
      <c r="H1032">
        <v>5.0000000000000001E-3</v>
      </c>
    </row>
    <row r="1033" spans="7:8">
      <c r="G1033">
        <f t="shared" si="15"/>
        <v>0.99587016478056911</v>
      </c>
      <c r="H1033">
        <v>5.0000000000000001E-3</v>
      </c>
    </row>
    <row r="1034" spans="7:8">
      <c r="G1034">
        <f t="shared" si="15"/>
        <v>0.99589081395666623</v>
      </c>
      <c r="H1034">
        <v>5.0000000000000001E-3</v>
      </c>
    </row>
    <row r="1035" spans="7:8">
      <c r="G1035">
        <f t="shared" ref="G1035:G1098" si="16">(1-H1034)*G1034+H1034</f>
        <v>0.99591135988688295</v>
      </c>
      <c r="H1035">
        <v>5.0000000000000001E-3</v>
      </c>
    </row>
    <row r="1036" spans="7:8">
      <c r="G1036">
        <f t="shared" si="16"/>
        <v>0.99593180308744855</v>
      </c>
      <c r="H1036">
        <v>5.0000000000000001E-3</v>
      </c>
    </row>
    <row r="1037" spans="7:8">
      <c r="G1037">
        <f t="shared" si="16"/>
        <v>0.99595214407201127</v>
      </c>
      <c r="H1037">
        <v>5.0000000000000001E-3</v>
      </c>
    </row>
    <row r="1038" spans="7:8">
      <c r="G1038">
        <f t="shared" si="16"/>
        <v>0.99597238335165117</v>
      </c>
      <c r="H1038">
        <v>5.0000000000000001E-3</v>
      </c>
    </row>
    <row r="1039" spans="7:8">
      <c r="G1039">
        <f t="shared" si="16"/>
        <v>0.99599252143489292</v>
      </c>
      <c r="H1039">
        <v>5.0000000000000001E-3</v>
      </c>
    </row>
    <row r="1040" spans="7:8">
      <c r="G1040">
        <f t="shared" si="16"/>
        <v>0.99601255882771844</v>
      </c>
      <c r="H1040">
        <v>5.0000000000000001E-3</v>
      </c>
    </row>
    <row r="1041" spans="7:8">
      <c r="G1041">
        <f t="shared" si="16"/>
        <v>0.9960324960335798</v>
      </c>
      <c r="H1041">
        <v>5.0000000000000001E-3</v>
      </c>
    </row>
    <row r="1042" spans="7:8">
      <c r="G1042">
        <f t="shared" si="16"/>
        <v>0.99605233355341194</v>
      </c>
      <c r="H1042">
        <v>5.0000000000000001E-3</v>
      </c>
    </row>
    <row r="1043" spans="7:8">
      <c r="G1043">
        <f t="shared" si="16"/>
        <v>0.99607207188564484</v>
      </c>
      <c r="H1043">
        <v>5.0000000000000001E-3</v>
      </c>
    </row>
    <row r="1044" spans="7:8">
      <c r="G1044">
        <f t="shared" si="16"/>
        <v>0.99609171152621656</v>
      </c>
      <c r="H1044">
        <v>5.0000000000000001E-3</v>
      </c>
    </row>
    <row r="1045" spans="7:8">
      <c r="G1045">
        <f t="shared" si="16"/>
        <v>0.99611125296858549</v>
      </c>
      <c r="H1045">
        <v>5.0000000000000001E-3</v>
      </c>
    </row>
    <row r="1046" spans="7:8">
      <c r="G1046">
        <f t="shared" si="16"/>
        <v>0.99613069670374255</v>
      </c>
      <c r="H1046">
        <v>5.0000000000000001E-3</v>
      </c>
    </row>
    <row r="1047" spans="7:8">
      <c r="G1047">
        <f t="shared" si="16"/>
        <v>0.99615004322022382</v>
      </c>
      <c r="H1047">
        <v>5.0000000000000001E-3</v>
      </c>
    </row>
    <row r="1048" spans="7:8">
      <c r="G1048">
        <f t="shared" si="16"/>
        <v>0.99616929300412271</v>
      </c>
      <c r="H1048">
        <v>5.0000000000000001E-3</v>
      </c>
    </row>
    <row r="1049" spans="7:8">
      <c r="G1049">
        <f t="shared" si="16"/>
        <v>0.9961884465391021</v>
      </c>
      <c r="H1049">
        <v>5.0000000000000001E-3</v>
      </c>
    </row>
    <row r="1050" spans="7:8">
      <c r="G1050">
        <f t="shared" si="16"/>
        <v>0.99620750430640659</v>
      </c>
      <c r="H1050">
        <v>5.0000000000000001E-3</v>
      </c>
    </row>
    <row r="1051" spans="7:8">
      <c r="G1051">
        <f t="shared" si="16"/>
        <v>0.99622646678487459</v>
      </c>
      <c r="H1051">
        <v>5.0000000000000001E-3</v>
      </c>
    </row>
    <row r="1052" spans="7:8">
      <c r="G1052">
        <f t="shared" si="16"/>
        <v>0.9962453344509502</v>
      </c>
      <c r="H1052">
        <v>5.0000000000000001E-3</v>
      </c>
    </row>
    <row r="1053" spans="7:8">
      <c r="G1053">
        <f t="shared" si="16"/>
        <v>0.99626410777869545</v>
      </c>
      <c r="H1053">
        <v>5.0000000000000001E-3</v>
      </c>
    </row>
    <row r="1054" spans="7:8">
      <c r="G1054">
        <f t="shared" si="16"/>
        <v>0.99628278723980201</v>
      </c>
      <c r="H1054">
        <v>5.0000000000000001E-3</v>
      </c>
    </row>
    <row r="1055" spans="7:8">
      <c r="G1055">
        <f t="shared" si="16"/>
        <v>0.99630137330360302</v>
      </c>
      <c r="H1055">
        <v>5.0000000000000001E-3</v>
      </c>
    </row>
    <row r="1056" spans="7:8">
      <c r="G1056">
        <f t="shared" si="16"/>
        <v>0.99631986643708503</v>
      </c>
      <c r="H1056">
        <v>5.0000000000000001E-3</v>
      </c>
    </row>
    <row r="1057" spans="7:8">
      <c r="G1057">
        <f t="shared" si="16"/>
        <v>0.99633826710489959</v>
      </c>
      <c r="H1057">
        <v>5.0000000000000001E-3</v>
      </c>
    </row>
    <row r="1058" spans="7:8">
      <c r="G1058">
        <f t="shared" si="16"/>
        <v>0.99635657576937509</v>
      </c>
      <c r="H1058">
        <v>5.0000000000000001E-3</v>
      </c>
    </row>
    <row r="1059" spans="7:8">
      <c r="G1059">
        <f t="shared" si="16"/>
        <v>0.99637479289052822</v>
      </c>
      <c r="H1059">
        <v>5.0000000000000001E-3</v>
      </c>
    </row>
    <row r="1060" spans="7:8">
      <c r="G1060">
        <f t="shared" si="16"/>
        <v>0.99639291892607562</v>
      </c>
      <c r="H1060">
        <v>5.0000000000000001E-3</v>
      </c>
    </row>
    <row r="1061" spans="7:8">
      <c r="G1061">
        <f t="shared" si="16"/>
        <v>0.99641095433144522</v>
      </c>
      <c r="H1061">
        <v>5.0000000000000001E-3</v>
      </c>
    </row>
    <row r="1062" spans="7:8">
      <c r="G1062">
        <f t="shared" si="16"/>
        <v>0.99642889955978797</v>
      </c>
      <c r="H1062">
        <v>5.0000000000000001E-3</v>
      </c>
    </row>
    <row r="1063" spans="7:8">
      <c r="G1063">
        <f t="shared" si="16"/>
        <v>0.99644675506198899</v>
      </c>
      <c r="H1063">
        <v>5.0000000000000001E-3</v>
      </c>
    </row>
    <row r="1064" spans="7:8">
      <c r="G1064">
        <f t="shared" si="16"/>
        <v>0.99646452128667906</v>
      </c>
      <c r="H1064">
        <v>5.0000000000000001E-3</v>
      </c>
    </row>
    <row r="1065" spans="7:8">
      <c r="G1065">
        <f t="shared" si="16"/>
        <v>0.99648219868024568</v>
      </c>
      <c r="H1065">
        <v>5.0000000000000001E-3</v>
      </c>
    </row>
    <row r="1066" spans="7:8">
      <c r="G1066">
        <f t="shared" si="16"/>
        <v>0.99649978768684444</v>
      </c>
      <c r="H1066">
        <v>5.0000000000000001E-3</v>
      </c>
    </row>
    <row r="1067" spans="7:8">
      <c r="G1067">
        <f t="shared" si="16"/>
        <v>0.99651728874841017</v>
      </c>
      <c r="H1067">
        <v>5.0000000000000001E-3</v>
      </c>
    </row>
    <row r="1068" spans="7:8">
      <c r="G1068">
        <f t="shared" si="16"/>
        <v>0.99653470230466812</v>
      </c>
      <c r="H1068">
        <v>5.0000000000000001E-3</v>
      </c>
    </row>
    <row r="1069" spans="7:8">
      <c r="G1069">
        <f t="shared" si="16"/>
        <v>0.99655202879314475</v>
      </c>
      <c r="H1069">
        <v>5.0000000000000001E-3</v>
      </c>
    </row>
    <row r="1070" spans="7:8">
      <c r="G1070">
        <f t="shared" si="16"/>
        <v>0.99656926864917905</v>
      </c>
      <c r="H1070">
        <v>5.0000000000000001E-3</v>
      </c>
    </row>
    <row r="1071" spans="7:8">
      <c r="G1071">
        <f t="shared" si="16"/>
        <v>0.99658642230593319</v>
      </c>
      <c r="H1071">
        <v>5.0000000000000001E-3</v>
      </c>
    </row>
    <row r="1072" spans="7:8">
      <c r="G1072">
        <f t="shared" si="16"/>
        <v>0.99660349019440353</v>
      </c>
      <c r="H1072">
        <v>5.0000000000000001E-3</v>
      </c>
    </row>
    <row r="1073" spans="7:8">
      <c r="G1073">
        <f t="shared" si="16"/>
        <v>0.99662047274343146</v>
      </c>
      <c r="H1073">
        <v>5.0000000000000001E-3</v>
      </c>
    </row>
    <row r="1074" spans="7:8">
      <c r="G1074">
        <f t="shared" si="16"/>
        <v>0.99663737037971434</v>
      </c>
      <c r="H1074">
        <v>5.0000000000000001E-3</v>
      </c>
    </row>
    <row r="1075" spans="7:8">
      <c r="G1075">
        <f t="shared" si="16"/>
        <v>0.99665418352781576</v>
      </c>
      <c r="H1075">
        <v>5.0000000000000001E-3</v>
      </c>
    </row>
    <row r="1076" spans="7:8">
      <c r="G1076">
        <f t="shared" si="16"/>
        <v>0.99667091261017671</v>
      </c>
      <c r="H1076">
        <v>5.0000000000000001E-3</v>
      </c>
    </row>
    <row r="1077" spans="7:8">
      <c r="G1077">
        <f t="shared" si="16"/>
        <v>0.99668755804712583</v>
      </c>
      <c r="H1077">
        <v>5.0000000000000001E-3</v>
      </c>
    </row>
    <row r="1078" spans="7:8">
      <c r="G1078">
        <f t="shared" si="16"/>
        <v>0.99670412025689026</v>
      </c>
      <c r="H1078">
        <v>5.0000000000000001E-3</v>
      </c>
    </row>
    <row r="1079" spans="7:8">
      <c r="G1079">
        <f t="shared" si="16"/>
        <v>0.99672059965560578</v>
      </c>
      <c r="H1079">
        <v>5.0000000000000001E-3</v>
      </c>
    </row>
    <row r="1080" spans="7:8">
      <c r="G1080">
        <f t="shared" si="16"/>
        <v>0.99673699665732773</v>
      </c>
      <c r="H1080">
        <v>5.0000000000000001E-3</v>
      </c>
    </row>
    <row r="1081" spans="7:8">
      <c r="G1081">
        <f t="shared" si="16"/>
        <v>0.99675331167404113</v>
      </c>
      <c r="H1081">
        <v>5.0000000000000001E-3</v>
      </c>
    </row>
    <row r="1082" spans="7:8">
      <c r="G1082">
        <f t="shared" si="16"/>
        <v>0.99676954511567095</v>
      </c>
      <c r="H1082">
        <v>5.0000000000000001E-3</v>
      </c>
    </row>
    <row r="1083" spans="7:8">
      <c r="G1083">
        <f t="shared" si="16"/>
        <v>0.9967856973900926</v>
      </c>
      <c r="H1083">
        <v>5.0000000000000001E-3</v>
      </c>
    </row>
    <row r="1084" spans="7:8">
      <c r="G1084">
        <f t="shared" si="16"/>
        <v>0.99680176890314209</v>
      </c>
      <c r="H1084">
        <v>5.0000000000000001E-3</v>
      </c>
    </row>
    <row r="1085" spans="7:8">
      <c r="G1085">
        <f t="shared" si="16"/>
        <v>0.99681776005862643</v>
      </c>
      <c r="H1085">
        <v>5.0000000000000001E-3</v>
      </c>
    </row>
    <row r="1086" spans="7:8">
      <c r="G1086">
        <f t="shared" si="16"/>
        <v>0.99683367125833333</v>
      </c>
      <c r="H1086">
        <v>5.0000000000000001E-3</v>
      </c>
    </row>
    <row r="1087" spans="7:8">
      <c r="G1087">
        <f t="shared" si="16"/>
        <v>0.99684950290204166</v>
      </c>
      <c r="H1087">
        <v>5.0000000000000001E-3</v>
      </c>
    </row>
    <row r="1088" spans="7:8">
      <c r="G1088">
        <f t="shared" si="16"/>
        <v>0.99686525538753146</v>
      </c>
      <c r="H1088">
        <v>5.0000000000000001E-3</v>
      </c>
    </row>
    <row r="1089" spans="7:8">
      <c r="G1089">
        <f t="shared" si="16"/>
        <v>0.99688092911059378</v>
      </c>
      <c r="H1089">
        <v>5.0000000000000001E-3</v>
      </c>
    </row>
    <row r="1090" spans="7:8">
      <c r="G1090">
        <f t="shared" si="16"/>
        <v>0.99689652446504085</v>
      </c>
      <c r="H1090">
        <v>5.0000000000000001E-3</v>
      </c>
    </row>
    <row r="1091" spans="7:8">
      <c r="G1091">
        <f t="shared" si="16"/>
        <v>0.99691204184271565</v>
      </c>
      <c r="H1091">
        <v>5.0000000000000001E-3</v>
      </c>
    </row>
    <row r="1092" spans="7:8">
      <c r="G1092">
        <f t="shared" si="16"/>
        <v>0.99692748163350209</v>
      </c>
      <c r="H1092">
        <v>5.0000000000000001E-3</v>
      </c>
    </row>
    <row r="1093" spans="7:8">
      <c r="G1093">
        <f t="shared" si="16"/>
        <v>0.99694284422533452</v>
      </c>
      <c r="H1093">
        <v>5.0000000000000001E-3</v>
      </c>
    </row>
    <row r="1094" spans="7:8">
      <c r="G1094">
        <f t="shared" si="16"/>
        <v>0.99695813000420785</v>
      </c>
      <c r="H1094">
        <v>5.0000000000000001E-3</v>
      </c>
    </row>
    <row r="1095" spans="7:8">
      <c r="G1095">
        <f t="shared" si="16"/>
        <v>0.99697333935418686</v>
      </c>
      <c r="H1095">
        <v>5.0000000000000001E-3</v>
      </c>
    </row>
    <row r="1096" spans="7:8">
      <c r="G1096">
        <f t="shared" si="16"/>
        <v>0.99698847265741597</v>
      </c>
      <c r="H1096">
        <v>5.0000000000000001E-3</v>
      </c>
    </row>
    <row r="1097" spans="7:8">
      <c r="G1097">
        <f t="shared" si="16"/>
        <v>0.99700353029412891</v>
      </c>
      <c r="H1097">
        <v>5.0000000000000001E-3</v>
      </c>
    </row>
    <row r="1098" spans="7:8">
      <c r="G1098">
        <f t="shared" si="16"/>
        <v>0.99701851264265828</v>
      </c>
      <c r="H1098">
        <v>5.0000000000000001E-3</v>
      </c>
    </row>
    <row r="1099" spans="7:8">
      <c r="G1099">
        <f t="shared" ref="G1099:G1162" si="17">(1-H1098)*G1098+H1098</f>
        <v>0.99703342007944495</v>
      </c>
      <c r="H1099">
        <v>5.0000000000000001E-3</v>
      </c>
    </row>
    <row r="1100" spans="7:8">
      <c r="G1100">
        <f t="shared" si="17"/>
        <v>0.99704825297904776</v>
      </c>
      <c r="H1100">
        <v>5.0000000000000001E-3</v>
      </c>
    </row>
    <row r="1101" spans="7:8">
      <c r="G1101">
        <f t="shared" si="17"/>
        <v>0.99706301171415257</v>
      </c>
      <c r="H1101">
        <v>5.0000000000000001E-3</v>
      </c>
    </row>
    <row r="1102" spans="7:8">
      <c r="G1102">
        <f t="shared" si="17"/>
        <v>0.99707769665558177</v>
      </c>
      <c r="H1102">
        <v>5.0000000000000001E-3</v>
      </c>
    </row>
    <row r="1103" spans="7:8">
      <c r="G1103">
        <f t="shared" si="17"/>
        <v>0.99709230817230388</v>
      </c>
      <c r="H1103">
        <v>5.0000000000000001E-3</v>
      </c>
    </row>
    <row r="1104" spans="7:8">
      <c r="G1104">
        <f t="shared" si="17"/>
        <v>0.99710684663144233</v>
      </c>
      <c r="H1104">
        <v>5.0000000000000001E-3</v>
      </c>
    </row>
    <row r="1105" spans="7:8">
      <c r="G1105">
        <f t="shared" si="17"/>
        <v>0.99712131239828516</v>
      </c>
      <c r="H1105">
        <v>5.0000000000000001E-3</v>
      </c>
    </row>
    <row r="1106" spans="7:8">
      <c r="G1106">
        <f t="shared" si="17"/>
        <v>0.99713570583629374</v>
      </c>
      <c r="H1106">
        <v>5.0000000000000001E-3</v>
      </c>
    </row>
    <row r="1107" spans="7:8">
      <c r="G1107">
        <f t="shared" si="17"/>
        <v>0.99715002730711222</v>
      </c>
      <c r="H1107">
        <v>5.0000000000000001E-3</v>
      </c>
    </row>
    <row r="1108" spans="7:8">
      <c r="G1108">
        <f t="shared" si="17"/>
        <v>0.99716427717057665</v>
      </c>
      <c r="H1108">
        <v>5.0000000000000001E-3</v>
      </c>
    </row>
    <row r="1109" spans="7:8">
      <c r="G1109">
        <f t="shared" si="17"/>
        <v>0.99717845578472375</v>
      </c>
      <c r="H1109">
        <v>5.0000000000000001E-3</v>
      </c>
    </row>
    <row r="1110" spans="7:8">
      <c r="G1110">
        <f t="shared" si="17"/>
        <v>0.9971925635058001</v>
      </c>
      <c r="H1110">
        <v>5.0000000000000001E-3</v>
      </c>
    </row>
    <row r="1111" spans="7:8">
      <c r="G1111">
        <f t="shared" si="17"/>
        <v>0.99720660068827105</v>
      </c>
      <c r="H1111">
        <v>5.0000000000000001E-3</v>
      </c>
    </row>
    <row r="1112" spans="7:8">
      <c r="G1112">
        <f t="shared" si="17"/>
        <v>0.9972205676848297</v>
      </c>
      <c r="H1112">
        <v>5.0000000000000001E-3</v>
      </c>
    </row>
    <row r="1113" spans="7:8">
      <c r="G1113">
        <f t="shared" si="17"/>
        <v>0.99723446484640554</v>
      </c>
      <c r="H1113">
        <v>5.0000000000000001E-3</v>
      </c>
    </row>
    <row r="1114" spans="7:8">
      <c r="G1114">
        <f t="shared" si="17"/>
        <v>0.99724829252217351</v>
      </c>
      <c r="H1114">
        <v>5.0000000000000001E-3</v>
      </c>
    </row>
    <row r="1115" spans="7:8">
      <c r="G1115">
        <f t="shared" si="17"/>
        <v>0.99726205105956267</v>
      </c>
      <c r="H1115">
        <v>5.0000000000000001E-3</v>
      </c>
    </row>
    <row r="1116" spans="7:8">
      <c r="G1116">
        <f t="shared" si="17"/>
        <v>0.99727574080426484</v>
      </c>
      <c r="H1116">
        <v>5.0000000000000001E-3</v>
      </c>
    </row>
    <row r="1117" spans="7:8">
      <c r="G1117">
        <f t="shared" si="17"/>
        <v>0.99728936210024355</v>
      </c>
      <c r="H1117">
        <v>5.0000000000000001E-3</v>
      </c>
    </row>
    <row r="1118" spans="7:8">
      <c r="G1118">
        <f t="shared" si="17"/>
        <v>0.99730291528974235</v>
      </c>
      <c r="H1118">
        <v>5.0000000000000001E-3</v>
      </c>
    </row>
    <row r="1119" spans="7:8">
      <c r="G1119">
        <f t="shared" si="17"/>
        <v>0.99731640071329364</v>
      </c>
      <c r="H1119">
        <v>5.0000000000000001E-3</v>
      </c>
    </row>
    <row r="1120" spans="7:8">
      <c r="G1120">
        <f t="shared" si="17"/>
        <v>0.99732981870972714</v>
      </c>
      <c r="H1120">
        <v>5.0000000000000001E-3</v>
      </c>
    </row>
    <row r="1121" spans="7:8">
      <c r="G1121">
        <f t="shared" si="17"/>
        <v>0.99734316961617853</v>
      </c>
      <c r="H1121">
        <v>5.0000000000000001E-3</v>
      </c>
    </row>
    <row r="1122" spans="7:8">
      <c r="G1122">
        <f t="shared" si="17"/>
        <v>0.99735645376809767</v>
      </c>
      <c r="H1122">
        <v>5.0000000000000001E-3</v>
      </c>
    </row>
    <row r="1123" spans="7:8">
      <c r="G1123">
        <f t="shared" si="17"/>
        <v>0.99736967149925715</v>
      </c>
      <c r="H1123">
        <v>5.0000000000000001E-3</v>
      </c>
    </row>
    <row r="1124" spans="7:8">
      <c r="G1124">
        <f t="shared" si="17"/>
        <v>0.99738282314176085</v>
      </c>
      <c r="H1124">
        <v>5.0000000000000001E-3</v>
      </c>
    </row>
    <row r="1125" spans="7:8">
      <c r="G1125">
        <f t="shared" si="17"/>
        <v>0.99739590902605202</v>
      </c>
      <c r="H1125">
        <v>5.0000000000000001E-3</v>
      </c>
    </row>
    <row r="1126" spans="7:8">
      <c r="G1126">
        <f t="shared" si="17"/>
        <v>0.99740892948092175</v>
      </c>
      <c r="H1126">
        <v>5.0000000000000001E-3</v>
      </c>
    </row>
    <row r="1127" spans="7:8">
      <c r="G1127">
        <f t="shared" si="17"/>
        <v>0.99742188483351713</v>
      </c>
      <c r="H1127">
        <v>5.0000000000000001E-3</v>
      </c>
    </row>
    <row r="1128" spans="7:8">
      <c r="G1128">
        <f t="shared" si="17"/>
        <v>0.99743477540934955</v>
      </c>
      <c r="H1128">
        <v>5.0000000000000001E-3</v>
      </c>
    </row>
    <row r="1129" spans="7:8">
      <c r="G1129">
        <f t="shared" si="17"/>
        <v>0.99744760153230283</v>
      </c>
      <c r="H1129">
        <v>5.0000000000000001E-3</v>
      </c>
    </row>
    <row r="1130" spans="7:8">
      <c r="G1130">
        <f t="shared" si="17"/>
        <v>0.99746036352464129</v>
      </c>
      <c r="H1130">
        <v>5.0000000000000001E-3</v>
      </c>
    </row>
    <row r="1131" spans="7:8">
      <c r="G1131">
        <f t="shared" si="17"/>
        <v>0.9974730617070181</v>
      </c>
      <c r="H1131">
        <v>5.0000000000000001E-3</v>
      </c>
    </row>
    <row r="1132" spans="7:8">
      <c r="G1132">
        <f t="shared" si="17"/>
        <v>0.99748569639848306</v>
      </c>
      <c r="H1132">
        <v>5.0000000000000001E-3</v>
      </c>
    </row>
    <row r="1133" spans="7:8">
      <c r="G1133">
        <f t="shared" si="17"/>
        <v>0.99749826791649066</v>
      </c>
      <c r="H1133">
        <v>5.0000000000000001E-3</v>
      </c>
    </row>
    <row r="1134" spans="7:8">
      <c r="G1134">
        <f t="shared" si="17"/>
        <v>0.99751077657690823</v>
      </c>
      <c r="H1134">
        <v>5.0000000000000001E-3</v>
      </c>
    </row>
    <row r="1135" spans="7:8">
      <c r="G1135">
        <f t="shared" si="17"/>
        <v>0.99752322269402371</v>
      </c>
      <c r="H1135">
        <v>5.0000000000000001E-3</v>
      </c>
    </row>
    <row r="1136" spans="7:8">
      <c r="G1136">
        <f t="shared" si="17"/>
        <v>0.99753560658055362</v>
      </c>
      <c r="H1136">
        <v>5.0000000000000001E-3</v>
      </c>
    </row>
    <row r="1137" spans="7:8">
      <c r="G1137">
        <f t="shared" si="17"/>
        <v>0.99754792854765084</v>
      </c>
      <c r="H1137">
        <v>5.0000000000000001E-3</v>
      </c>
    </row>
    <row r="1138" spans="7:8">
      <c r="G1138">
        <f t="shared" si="17"/>
        <v>0.9975601889049126</v>
      </c>
      <c r="H1138">
        <v>5.0000000000000001E-3</v>
      </c>
    </row>
    <row r="1139" spans="7:8">
      <c r="G1139">
        <f t="shared" si="17"/>
        <v>0.99757238796038805</v>
      </c>
      <c r="H1139">
        <v>5.0000000000000001E-3</v>
      </c>
    </row>
    <row r="1140" spans="7:8">
      <c r="G1140">
        <f t="shared" si="17"/>
        <v>0.99758452602058612</v>
      </c>
      <c r="H1140">
        <v>5.0000000000000001E-3</v>
      </c>
    </row>
    <row r="1141" spans="7:8">
      <c r="G1141">
        <f t="shared" si="17"/>
        <v>0.99759660339048317</v>
      </c>
      <c r="H1141">
        <v>5.0000000000000001E-3</v>
      </c>
    </row>
    <row r="1142" spans="7:8">
      <c r="G1142">
        <f t="shared" si="17"/>
        <v>0.99760862037353071</v>
      </c>
      <c r="H1142">
        <v>5.0000000000000001E-3</v>
      </c>
    </row>
    <row r="1143" spans="7:8">
      <c r="G1143">
        <f t="shared" si="17"/>
        <v>0.99762057727166309</v>
      </c>
      <c r="H1143">
        <v>5.0000000000000001E-3</v>
      </c>
    </row>
    <row r="1144" spans="7:8">
      <c r="G1144">
        <f t="shared" si="17"/>
        <v>0.99763247438530478</v>
      </c>
      <c r="H1144">
        <v>5.0000000000000001E-3</v>
      </c>
    </row>
    <row r="1145" spans="7:8">
      <c r="G1145">
        <f t="shared" si="17"/>
        <v>0.99764431201337822</v>
      </c>
      <c r="H1145">
        <v>5.0000000000000001E-3</v>
      </c>
    </row>
    <row r="1146" spans="7:8">
      <c r="G1146">
        <f t="shared" si="17"/>
        <v>0.99765609045331138</v>
      </c>
      <c r="H1146">
        <v>5.0000000000000001E-3</v>
      </c>
    </row>
    <row r="1147" spans="7:8">
      <c r="G1147">
        <f t="shared" si="17"/>
        <v>0.99766781000104487</v>
      </c>
      <c r="H1147">
        <v>5.0000000000000001E-3</v>
      </c>
    </row>
    <row r="1148" spans="7:8">
      <c r="G1148">
        <f t="shared" si="17"/>
        <v>0.9976794709510397</v>
      </c>
      <c r="H1148">
        <v>5.0000000000000001E-3</v>
      </c>
    </row>
    <row r="1149" spans="7:8">
      <c r="G1149">
        <f t="shared" si="17"/>
        <v>0.99769107359628451</v>
      </c>
      <c r="H1149">
        <v>5.0000000000000001E-3</v>
      </c>
    </row>
    <row r="1150" spans="7:8">
      <c r="G1150">
        <f t="shared" si="17"/>
        <v>0.99770261822830308</v>
      </c>
      <c r="H1150">
        <v>5.0000000000000001E-3</v>
      </c>
    </row>
    <row r="1151" spans="7:8">
      <c r="G1151">
        <f t="shared" si="17"/>
        <v>0.99771410513716152</v>
      </c>
      <c r="H1151">
        <v>5.0000000000000001E-3</v>
      </c>
    </row>
    <row r="1152" spans="7:8">
      <c r="G1152">
        <f t="shared" si="17"/>
        <v>0.99772553461147573</v>
      </c>
      <c r="H1152">
        <v>5.0000000000000001E-3</v>
      </c>
    </row>
    <row r="1153" spans="7:8">
      <c r="G1153">
        <f t="shared" si="17"/>
        <v>0.99773690693841832</v>
      </c>
      <c r="H1153">
        <v>5.0000000000000001E-3</v>
      </c>
    </row>
    <row r="1154" spans="7:8">
      <c r="G1154">
        <f t="shared" si="17"/>
        <v>0.99774822240372618</v>
      </c>
      <c r="H1154">
        <v>5.0000000000000001E-3</v>
      </c>
    </row>
    <row r="1155" spans="7:8">
      <c r="G1155">
        <f t="shared" si="17"/>
        <v>0.99775948129170755</v>
      </c>
      <c r="H1155">
        <v>5.0000000000000001E-3</v>
      </c>
    </row>
    <row r="1156" spans="7:8">
      <c r="G1156">
        <f t="shared" si="17"/>
        <v>0.99777068388524903</v>
      </c>
      <c r="H1156">
        <v>5.0000000000000001E-3</v>
      </c>
    </row>
    <row r="1157" spans="7:8">
      <c r="G1157">
        <f t="shared" si="17"/>
        <v>0.99778183046582281</v>
      </c>
      <c r="H1157">
        <v>5.0000000000000001E-3</v>
      </c>
    </row>
    <row r="1158" spans="7:8">
      <c r="G1158">
        <f t="shared" si="17"/>
        <v>0.99779292131349373</v>
      </c>
      <c r="H1158">
        <v>5.0000000000000001E-3</v>
      </c>
    </row>
    <row r="1159" spans="7:8">
      <c r="G1159">
        <f t="shared" si="17"/>
        <v>0.99780395670692623</v>
      </c>
      <c r="H1159">
        <v>5.0000000000000001E-3</v>
      </c>
    </row>
    <row r="1160" spans="7:8">
      <c r="G1160">
        <f t="shared" si="17"/>
        <v>0.99781493692339163</v>
      </c>
      <c r="H1160">
        <v>5.0000000000000001E-3</v>
      </c>
    </row>
    <row r="1161" spans="7:8">
      <c r="G1161">
        <f t="shared" si="17"/>
        <v>0.99782586223877467</v>
      </c>
      <c r="H1161">
        <v>5.0000000000000001E-3</v>
      </c>
    </row>
    <row r="1162" spans="7:8">
      <c r="G1162">
        <f t="shared" si="17"/>
        <v>0.99783673292758079</v>
      </c>
      <c r="H1162">
        <v>5.0000000000000001E-3</v>
      </c>
    </row>
    <row r="1163" spans="7:8">
      <c r="G1163">
        <f t="shared" ref="G1163:G1226" si="18">(1-H1162)*G1162+H1162</f>
        <v>0.99784754926294295</v>
      </c>
      <c r="H1163">
        <v>5.0000000000000001E-3</v>
      </c>
    </row>
    <row r="1164" spans="7:8">
      <c r="G1164">
        <f t="shared" si="18"/>
        <v>0.99785831151662818</v>
      </c>
      <c r="H1164">
        <v>5.0000000000000001E-3</v>
      </c>
    </row>
    <row r="1165" spans="7:8">
      <c r="G1165">
        <f t="shared" si="18"/>
        <v>0.99786901995904509</v>
      </c>
      <c r="H1165">
        <v>5.0000000000000001E-3</v>
      </c>
    </row>
    <row r="1166" spans="7:8">
      <c r="G1166">
        <f t="shared" si="18"/>
        <v>0.99787967485924989</v>
      </c>
      <c r="H1166">
        <v>5.0000000000000001E-3</v>
      </c>
    </row>
    <row r="1167" spans="7:8">
      <c r="G1167">
        <f t="shared" si="18"/>
        <v>0.99789027648495365</v>
      </c>
      <c r="H1167">
        <v>5.0000000000000001E-3</v>
      </c>
    </row>
    <row r="1168" spans="7:8">
      <c r="G1168">
        <f t="shared" si="18"/>
        <v>0.99790082510252887</v>
      </c>
      <c r="H1168">
        <v>5.0000000000000001E-3</v>
      </c>
    </row>
    <row r="1169" spans="7:8">
      <c r="G1169">
        <f t="shared" si="18"/>
        <v>0.99791132097701618</v>
      </c>
      <c r="H1169">
        <v>5.0000000000000001E-3</v>
      </c>
    </row>
    <row r="1170" spans="7:8">
      <c r="G1170">
        <f t="shared" si="18"/>
        <v>0.99792176437213109</v>
      </c>
      <c r="H1170">
        <v>5.0000000000000001E-3</v>
      </c>
    </row>
    <row r="1171" spans="7:8">
      <c r="G1171">
        <f t="shared" si="18"/>
        <v>0.99793215555027048</v>
      </c>
      <c r="H1171">
        <v>5.0000000000000001E-3</v>
      </c>
    </row>
    <row r="1172" spans="7:8">
      <c r="G1172">
        <f t="shared" si="18"/>
        <v>0.99794249477251917</v>
      </c>
      <c r="H1172">
        <v>5.0000000000000001E-3</v>
      </c>
    </row>
    <row r="1173" spans="7:8">
      <c r="G1173">
        <f t="shared" si="18"/>
        <v>0.99795278229865658</v>
      </c>
      <c r="H1173">
        <v>5.0000000000000001E-3</v>
      </c>
    </row>
    <row r="1174" spans="7:8">
      <c r="G1174">
        <f t="shared" si="18"/>
        <v>0.99796301838716328</v>
      </c>
      <c r="H1174">
        <v>5.0000000000000001E-3</v>
      </c>
    </row>
    <row r="1175" spans="7:8">
      <c r="G1175">
        <f t="shared" si="18"/>
        <v>0.99797320329522743</v>
      </c>
      <c r="H1175">
        <v>5.0000000000000001E-3</v>
      </c>
    </row>
    <row r="1176" spans="7:8">
      <c r="G1176">
        <f t="shared" si="18"/>
        <v>0.99798333727875133</v>
      </c>
      <c r="H1176">
        <v>5.0000000000000001E-3</v>
      </c>
    </row>
    <row r="1177" spans="7:8">
      <c r="G1177">
        <f t="shared" si="18"/>
        <v>0.99799342059235752</v>
      </c>
      <c r="H1177">
        <v>5.0000000000000001E-3</v>
      </c>
    </row>
    <row r="1178" spans="7:8">
      <c r="G1178">
        <f t="shared" si="18"/>
        <v>0.99800345348939568</v>
      </c>
      <c r="H1178">
        <v>5.0000000000000001E-3</v>
      </c>
    </row>
    <row r="1179" spans="7:8">
      <c r="G1179">
        <f t="shared" si="18"/>
        <v>0.99801343622194871</v>
      </c>
      <c r="H1179">
        <v>5.0000000000000001E-3</v>
      </c>
    </row>
    <row r="1180" spans="7:8">
      <c r="G1180">
        <f t="shared" si="18"/>
        <v>0.99802336904083899</v>
      </c>
      <c r="H1180">
        <v>5.0000000000000001E-3</v>
      </c>
    </row>
    <row r="1181" spans="7:8">
      <c r="G1181">
        <f t="shared" si="18"/>
        <v>0.99803325219563477</v>
      </c>
      <c r="H1181">
        <v>5.0000000000000001E-3</v>
      </c>
    </row>
    <row r="1182" spans="7:8">
      <c r="G1182">
        <f t="shared" si="18"/>
        <v>0.99804308593465663</v>
      </c>
      <c r="H1182">
        <v>5.0000000000000001E-3</v>
      </c>
    </row>
    <row r="1183" spans="7:8">
      <c r="G1183">
        <f t="shared" si="18"/>
        <v>0.99805287050498337</v>
      </c>
      <c r="H1183">
        <v>5.0000000000000001E-3</v>
      </c>
    </row>
    <row r="1184" spans="7:8">
      <c r="G1184">
        <f t="shared" si="18"/>
        <v>0.99806260615245845</v>
      </c>
      <c r="H1184">
        <v>5.0000000000000001E-3</v>
      </c>
    </row>
    <row r="1185" spans="7:8">
      <c r="G1185">
        <f t="shared" si="18"/>
        <v>0.99807229312169621</v>
      </c>
      <c r="H1185">
        <v>5.0000000000000001E-3</v>
      </c>
    </row>
    <row r="1186" spans="7:8">
      <c r="G1186">
        <f t="shared" si="18"/>
        <v>0.99808193165608772</v>
      </c>
      <c r="H1186">
        <v>5.0000000000000001E-3</v>
      </c>
    </row>
    <row r="1187" spans="7:8">
      <c r="G1187">
        <f t="shared" si="18"/>
        <v>0.99809152199780726</v>
      </c>
      <c r="H1187">
        <v>5.0000000000000001E-3</v>
      </c>
    </row>
    <row r="1188" spans="7:8">
      <c r="G1188">
        <f t="shared" si="18"/>
        <v>0.9981010643878182</v>
      </c>
      <c r="H1188">
        <v>5.0000000000000001E-3</v>
      </c>
    </row>
    <row r="1189" spans="7:8">
      <c r="G1189">
        <f t="shared" si="18"/>
        <v>0.99811055906587909</v>
      </c>
      <c r="H1189">
        <v>5.0000000000000001E-3</v>
      </c>
    </row>
    <row r="1190" spans="7:8">
      <c r="G1190">
        <f t="shared" si="18"/>
        <v>0.99812000627054964</v>
      </c>
      <c r="H1190">
        <v>5.0000000000000001E-3</v>
      </c>
    </row>
    <row r="1191" spans="7:8">
      <c r="G1191">
        <f t="shared" si="18"/>
        <v>0.99812940623919688</v>
      </c>
      <c r="H1191">
        <v>5.0000000000000001E-3</v>
      </c>
    </row>
    <row r="1192" spans="7:8">
      <c r="G1192">
        <f t="shared" si="18"/>
        <v>0.99813875920800088</v>
      </c>
      <c r="H1192">
        <v>5.0000000000000001E-3</v>
      </c>
    </row>
    <row r="1193" spans="7:8">
      <c r="G1193">
        <f t="shared" si="18"/>
        <v>0.99814806541196088</v>
      </c>
      <c r="H1193">
        <v>5.0000000000000001E-3</v>
      </c>
    </row>
    <row r="1194" spans="7:8">
      <c r="G1194">
        <f t="shared" si="18"/>
        <v>0.99815732508490107</v>
      </c>
      <c r="H1194">
        <v>5.0000000000000001E-3</v>
      </c>
    </row>
    <row r="1195" spans="7:8">
      <c r="G1195">
        <f t="shared" si="18"/>
        <v>0.99816653845947656</v>
      </c>
      <c r="H1195">
        <v>5.0000000000000001E-3</v>
      </c>
    </row>
    <row r="1196" spans="7:8">
      <c r="G1196">
        <f t="shared" si="18"/>
        <v>0.99817570576717918</v>
      </c>
      <c r="H1196">
        <v>5.0000000000000001E-3</v>
      </c>
    </row>
    <row r="1197" spans="7:8">
      <c r="G1197">
        <f t="shared" si="18"/>
        <v>0.99818482723834323</v>
      </c>
      <c r="H1197">
        <v>5.0000000000000001E-3</v>
      </c>
    </row>
    <row r="1198" spans="7:8">
      <c r="G1198">
        <f t="shared" si="18"/>
        <v>0.9981939031021515</v>
      </c>
      <c r="H1198">
        <v>5.0000000000000001E-3</v>
      </c>
    </row>
    <row r="1199" spans="7:8">
      <c r="G1199">
        <f t="shared" si="18"/>
        <v>0.99820293358664069</v>
      </c>
      <c r="H1199">
        <v>5.0000000000000001E-3</v>
      </c>
    </row>
    <row r="1200" spans="7:8">
      <c r="G1200">
        <f t="shared" si="18"/>
        <v>0.99821191891870753</v>
      </c>
      <c r="H1200">
        <v>5.0000000000000001E-3</v>
      </c>
    </row>
    <row r="1201" spans="7:8">
      <c r="G1201">
        <f t="shared" si="18"/>
        <v>0.99822085932411397</v>
      </c>
      <c r="H1201">
        <v>5.0000000000000001E-3</v>
      </c>
    </row>
    <row r="1202" spans="7:8">
      <c r="G1202">
        <f t="shared" si="18"/>
        <v>0.99822975502749345</v>
      </c>
      <c r="H1202">
        <v>5.0000000000000001E-3</v>
      </c>
    </row>
    <row r="1203" spans="7:8">
      <c r="G1203">
        <f t="shared" si="18"/>
        <v>0.99823860625235594</v>
      </c>
      <c r="H1203">
        <v>5.0000000000000001E-3</v>
      </c>
    </row>
    <row r="1204" spans="7:8">
      <c r="G1204">
        <f t="shared" si="18"/>
        <v>0.99824741322109412</v>
      </c>
      <c r="H1204">
        <v>5.0000000000000001E-3</v>
      </c>
    </row>
    <row r="1205" spans="7:8">
      <c r="G1205">
        <f t="shared" si="18"/>
        <v>0.99825617615498863</v>
      </c>
      <c r="H1205">
        <v>5.0000000000000001E-3</v>
      </c>
    </row>
    <row r="1206" spans="7:8">
      <c r="G1206">
        <f t="shared" si="18"/>
        <v>0.99826489527421369</v>
      </c>
      <c r="H1206">
        <v>5.0000000000000001E-3</v>
      </c>
    </row>
    <row r="1207" spans="7:8">
      <c r="G1207">
        <f t="shared" si="18"/>
        <v>0.99827357079784262</v>
      </c>
      <c r="H1207">
        <v>5.0000000000000001E-3</v>
      </c>
    </row>
    <row r="1208" spans="7:8">
      <c r="G1208">
        <f t="shared" si="18"/>
        <v>0.99828220294385339</v>
      </c>
      <c r="H1208">
        <v>5.0000000000000001E-3</v>
      </c>
    </row>
    <row r="1209" spans="7:8">
      <c r="G1209">
        <f t="shared" si="18"/>
        <v>0.99829079192913417</v>
      </c>
      <c r="H1209">
        <v>5.0000000000000001E-3</v>
      </c>
    </row>
    <row r="1210" spans="7:8">
      <c r="G1210">
        <f t="shared" si="18"/>
        <v>0.99829933796948855</v>
      </c>
      <c r="H1210">
        <v>5.0000000000000001E-3</v>
      </c>
    </row>
    <row r="1211" spans="7:8">
      <c r="G1211">
        <f t="shared" si="18"/>
        <v>0.99830784127964112</v>
      </c>
      <c r="H1211">
        <v>5.0000000000000001E-3</v>
      </c>
    </row>
    <row r="1212" spans="7:8">
      <c r="G1212">
        <f t="shared" si="18"/>
        <v>0.99831630207324296</v>
      </c>
      <c r="H1212">
        <v>5.0000000000000001E-3</v>
      </c>
    </row>
    <row r="1213" spans="7:8">
      <c r="G1213">
        <f t="shared" si="18"/>
        <v>0.99832472056287669</v>
      </c>
      <c r="H1213">
        <v>5.0000000000000001E-3</v>
      </c>
    </row>
    <row r="1214" spans="7:8">
      <c r="G1214">
        <f t="shared" si="18"/>
        <v>0.99833309696006234</v>
      </c>
      <c r="H1214">
        <v>5.0000000000000001E-3</v>
      </c>
    </row>
    <row r="1215" spans="7:8">
      <c r="G1215">
        <f t="shared" si="18"/>
        <v>0.998341431475262</v>
      </c>
      <c r="H1215">
        <v>5.0000000000000001E-3</v>
      </c>
    </row>
    <row r="1216" spans="7:8">
      <c r="G1216">
        <f t="shared" si="18"/>
        <v>0.99834972431788571</v>
      </c>
      <c r="H1216">
        <v>5.0000000000000001E-3</v>
      </c>
    </row>
    <row r="1217" spans="7:8">
      <c r="G1217">
        <f t="shared" si="18"/>
        <v>0.99835797569629625</v>
      </c>
      <c r="H1217">
        <v>5.0000000000000001E-3</v>
      </c>
    </row>
    <row r="1218" spans="7:8">
      <c r="G1218">
        <f t="shared" si="18"/>
        <v>0.99836618581781478</v>
      </c>
      <c r="H1218">
        <v>5.0000000000000001E-3</v>
      </c>
    </row>
    <row r="1219" spans="7:8">
      <c r="G1219">
        <f t="shared" si="18"/>
        <v>0.99837435488872572</v>
      </c>
      <c r="H1219">
        <v>5.0000000000000001E-3</v>
      </c>
    </row>
    <row r="1220" spans="7:8">
      <c r="G1220">
        <f t="shared" si="18"/>
        <v>0.99838248311428213</v>
      </c>
      <c r="H1220">
        <v>5.0000000000000001E-3</v>
      </c>
    </row>
    <row r="1221" spans="7:8">
      <c r="G1221">
        <f t="shared" si="18"/>
        <v>0.99839057069871073</v>
      </c>
      <c r="H1221">
        <v>5.0000000000000001E-3</v>
      </c>
    </row>
    <row r="1222" spans="7:8">
      <c r="G1222">
        <f t="shared" si="18"/>
        <v>0.99839861784521722</v>
      </c>
      <c r="H1222">
        <v>5.0000000000000001E-3</v>
      </c>
    </row>
    <row r="1223" spans="7:8">
      <c r="G1223">
        <f t="shared" si="18"/>
        <v>0.99840662475599118</v>
      </c>
      <c r="H1223">
        <v>5.0000000000000001E-3</v>
      </c>
    </row>
    <row r="1224" spans="7:8">
      <c r="G1224">
        <f t="shared" si="18"/>
        <v>0.99841459163221125</v>
      </c>
      <c r="H1224">
        <v>5.0000000000000001E-3</v>
      </c>
    </row>
    <row r="1225" spans="7:8">
      <c r="G1225">
        <f t="shared" si="18"/>
        <v>0.99842251867405019</v>
      </c>
      <c r="H1225">
        <v>5.0000000000000001E-3</v>
      </c>
    </row>
    <row r="1226" spans="7:8">
      <c r="G1226">
        <f t="shared" si="18"/>
        <v>0.9984304060806799</v>
      </c>
      <c r="H1226">
        <v>5.0000000000000001E-3</v>
      </c>
    </row>
    <row r="1227" spans="7:8">
      <c r="G1227">
        <f t="shared" ref="G1227:G1290" si="19">(1-H1226)*G1226+H1226</f>
        <v>0.99843825405027653</v>
      </c>
      <c r="H1227">
        <v>5.0000000000000001E-3</v>
      </c>
    </row>
    <row r="1228" spans="7:8">
      <c r="G1228">
        <f t="shared" si="19"/>
        <v>0.99844606278002512</v>
      </c>
      <c r="H1228">
        <v>5.0000000000000001E-3</v>
      </c>
    </row>
    <row r="1229" spans="7:8">
      <c r="G1229">
        <f t="shared" si="19"/>
        <v>0.99845383246612496</v>
      </c>
      <c r="H1229">
        <v>5.0000000000000001E-3</v>
      </c>
    </row>
    <row r="1230" spans="7:8">
      <c r="G1230">
        <f t="shared" si="19"/>
        <v>0.99846156330379432</v>
      </c>
      <c r="H1230">
        <v>5.0000000000000001E-3</v>
      </c>
    </row>
    <row r="1231" spans="7:8">
      <c r="G1231">
        <f t="shared" si="19"/>
        <v>0.99846925548727539</v>
      </c>
      <c r="H1231">
        <v>5.0000000000000001E-3</v>
      </c>
    </row>
    <row r="1232" spans="7:8">
      <c r="G1232">
        <f t="shared" si="19"/>
        <v>0.998476909209839</v>
      </c>
      <c r="H1232">
        <v>5.0000000000000001E-3</v>
      </c>
    </row>
    <row r="1233" spans="7:8">
      <c r="G1233">
        <f t="shared" si="19"/>
        <v>0.99848452466378979</v>
      </c>
      <c r="H1233">
        <v>5.0000000000000001E-3</v>
      </c>
    </row>
    <row r="1234" spans="7:8">
      <c r="G1234">
        <f t="shared" si="19"/>
        <v>0.99849210204047079</v>
      </c>
      <c r="H1234">
        <v>5.0000000000000001E-3</v>
      </c>
    </row>
    <row r="1235" spans="7:8">
      <c r="G1235">
        <f t="shared" si="19"/>
        <v>0.99849964153026838</v>
      </c>
      <c r="H1235">
        <v>5.0000000000000001E-3</v>
      </c>
    </row>
    <row r="1236" spans="7:8">
      <c r="G1236">
        <f t="shared" si="19"/>
        <v>0.99850714332261703</v>
      </c>
      <c r="H1236">
        <v>5.0000000000000001E-3</v>
      </c>
    </row>
    <row r="1237" spans="7:8">
      <c r="G1237">
        <f t="shared" si="19"/>
        <v>0.99851460760600397</v>
      </c>
      <c r="H1237">
        <v>5.0000000000000001E-3</v>
      </c>
    </row>
    <row r="1238" spans="7:8">
      <c r="G1238">
        <f t="shared" si="19"/>
        <v>0.99852203456797395</v>
      </c>
      <c r="H1238">
        <v>5.0000000000000001E-3</v>
      </c>
    </row>
    <row r="1239" spans="7:8">
      <c r="G1239">
        <f t="shared" si="19"/>
        <v>0.99852942439513404</v>
      </c>
      <c r="H1239">
        <v>5.0000000000000001E-3</v>
      </c>
    </row>
    <row r="1240" spans="7:8">
      <c r="G1240">
        <f t="shared" si="19"/>
        <v>0.99853677727315837</v>
      </c>
      <c r="H1240">
        <v>5.0000000000000001E-3</v>
      </c>
    </row>
    <row r="1241" spans="7:8">
      <c r="G1241">
        <f t="shared" si="19"/>
        <v>0.99854409338679262</v>
      </c>
      <c r="H1241">
        <v>5.0000000000000001E-3</v>
      </c>
    </row>
    <row r="1242" spans="7:8">
      <c r="G1242">
        <f t="shared" si="19"/>
        <v>0.99855137291985863</v>
      </c>
      <c r="H1242">
        <v>5.0000000000000001E-3</v>
      </c>
    </row>
    <row r="1243" spans="7:8">
      <c r="G1243">
        <f t="shared" si="19"/>
        <v>0.99855861605525931</v>
      </c>
      <c r="H1243">
        <v>5.0000000000000001E-3</v>
      </c>
    </row>
    <row r="1244" spans="7:8">
      <c r="G1244">
        <f t="shared" si="19"/>
        <v>0.99856582297498298</v>
      </c>
      <c r="H1244">
        <v>5.0000000000000001E-3</v>
      </c>
    </row>
    <row r="1245" spans="7:8">
      <c r="G1245">
        <f t="shared" si="19"/>
        <v>0.99857299386010812</v>
      </c>
      <c r="H1245">
        <v>5.0000000000000001E-3</v>
      </c>
    </row>
    <row r="1246" spans="7:8">
      <c r="G1246">
        <f t="shared" si="19"/>
        <v>0.99858012889080761</v>
      </c>
      <c r="H1246">
        <v>5.0000000000000001E-3</v>
      </c>
    </row>
    <row r="1247" spans="7:8">
      <c r="G1247">
        <f t="shared" si="19"/>
        <v>0.9985872282463536</v>
      </c>
      <c r="H1247">
        <v>5.0000000000000001E-3</v>
      </c>
    </row>
    <row r="1248" spans="7:8">
      <c r="G1248">
        <f t="shared" si="19"/>
        <v>0.99859429210512185</v>
      </c>
      <c r="H1248">
        <v>5.0000000000000001E-3</v>
      </c>
    </row>
    <row r="1249" spans="7:8">
      <c r="G1249">
        <f t="shared" si="19"/>
        <v>0.99860132064459628</v>
      </c>
      <c r="H1249">
        <v>5.0000000000000001E-3</v>
      </c>
    </row>
    <row r="1250" spans="7:8">
      <c r="G1250">
        <f t="shared" si="19"/>
        <v>0.99860831404137329</v>
      </c>
      <c r="H1250">
        <v>5.0000000000000001E-3</v>
      </c>
    </row>
    <row r="1251" spans="7:8">
      <c r="G1251">
        <f t="shared" si="19"/>
        <v>0.99861527247116644</v>
      </c>
      <c r="H1251">
        <v>5.0000000000000001E-3</v>
      </c>
    </row>
    <row r="1252" spans="7:8">
      <c r="G1252">
        <f t="shared" si="19"/>
        <v>0.99862219610881064</v>
      </c>
      <c r="H1252">
        <v>5.0000000000000001E-3</v>
      </c>
    </row>
    <row r="1253" spans="7:8">
      <c r="G1253">
        <f t="shared" si="19"/>
        <v>0.99862908512826654</v>
      </c>
      <c r="H1253">
        <v>5.0000000000000001E-3</v>
      </c>
    </row>
    <row r="1254" spans="7:8">
      <c r="G1254">
        <f t="shared" si="19"/>
        <v>0.99863593970262521</v>
      </c>
      <c r="H1254">
        <v>5.0000000000000001E-3</v>
      </c>
    </row>
    <row r="1255" spans="7:8">
      <c r="G1255">
        <f t="shared" si="19"/>
        <v>0.99864276000411212</v>
      </c>
      <c r="H1255">
        <v>5.0000000000000001E-3</v>
      </c>
    </row>
    <row r="1256" spans="7:8">
      <c r="G1256">
        <f t="shared" si="19"/>
        <v>0.99864954620409152</v>
      </c>
      <c r="H1256">
        <v>5.0000000000000001E-3</v>
      </c>
    </row>
    <row r="1257" spans="7:8">
      <c r="G1257">
        <f t="shared" si="19"/>
        <v>0.99865629847307102</v>
      </c>
      <c r="H1257">
        <v>5.0000000000000001E-3</v>
      </c>
    </row>
    <row r="1258" spans="7:8">
      <c r="G1258">
        <f t="shared" si="19"/>
        <v>0.9986630169807057</v>
      </c>
      <c r="H1258">
        <v>5.0000000000000001E-3</v>
      </c>
    </row>
    <row r="1259" spans="7:8">
      <c r="G1259">
        <f t="shared" si="19"/>
        <v>0.99866970189580218</v>
      </c>
      <c r="H1259">
        <v>5.0000000000000001E-3</v>
      </c>
    </row>
    <row r="1260" spans="7:8">
      <c r="G1260">
        <f t="shared" si="19"/>
        <v>0.99867635338632321</v>
      </c>
      <c r="H1260">
        <v>5.0000000000000001E-3</v>
      </c>
    </row>
    <row r="1261" spans="7:8">
      <c r="G1261">
        <f t="shared" si="19"/>
        <v>0.99868297161939157</v>
      </c>
      <c r="H1261">
        <v>5.0000000000000001E-3</v>
      </c>
    </row>
    <row r="1262" spans="7:8">
      <c r="G1262">
        <f t="shared" si="19"/>
        <v>0.99868955676129456</v>
      </c>
      <c r="H1262">
        <v>5.0000000000000001E-3</v>
      </c>
    </row>
    <row r="1263" spans="7:8">
      <c r="G1263">
        <f t="shared" si="19"/>
        <v>0.99869610897748806</v>
      </c>
      <c r="H1263">
        <v>5.0000000000000001E-3</v>
      </c>
    </row>
    <row r="1264" spans="7:8">
      <c r="G1264">
        <f t="shared" si="19"/>
        <v>0.9987026284326006</v>
      </c>
      <c r="H1264">
        <v>5.0000000000000001E-3</v>
      </c>
    </row>
    <row r="1265" spans="7:8">
      <c r="G1265">
        <f t="shared" si="19"/>
        <v>0.9987091152904376</v>
      </c>
      <c r="H1265">
        <v>5.0000000000000001E-3</v>
      </c>
    </row>
    <row r="1266" spans="7:8">
      <c r="G1266">
        <f t="shared" si="19"/>
        <v>0.99871556971398545</v>
      </c>
      <c r="H1266">
        <v>5.0000000000000001E-3</v>
      </c>
    </row>
    <row r="1267" spans="7:8">
      <c r="G1267">
        <f t="shared" si="19"/>
        <v>0.99872199186541555</v>
      </c>
      <c r="H1267">
        <v>5.0000000000000001E-3</v>
      </c>
    </row>
    <row r="1268" spans="7:8">
      <c r="G1268">
        <f t="shared" si="19"/>
        <v>0.99872838190608848</v>
      </c>
      <c r="H1268">
        <v>5.0000000000000001E-3</v>
      </c>
    </row>
    <row r="1269" spans="7:8">
      <c r="G1269">
        <f t="shared" si="19"/>
        <v>0.99873473999655804</v>
      </c>
      <c r="H1269">
        <v>5.0000000000000001E-3</v>
      </c>
    </row>
    <row r="1270" spans="7:8">
      <c r="G1270">
        <f t="shared" si="19"/>
        <v>0.99874106629657522</v>
      </c>
      <c r="H1270">
        <v>5.0000000000000001E-3</v>
      </c>
    </row>
    <row r="1271" spans="7:8">
      <c r="G1271">
        <f t="shared" si="19"/>
        <v>0.99874736096509231</v>
      </c>
      <c r="H1271">
        <v>5.0000000000000001E-3</v>
      </c>
    </row>
    <row r="1272" spans="7:8">
      <c r="G1272">
        <f t="shared" si="19"/>
        <v>0.99875362416026681</v>
      </c>
      <c r="H1272">
        <v>5.0000000000000001E-3</v>
      </c>
    </row>
    <row r="1273" spans="7:8">
      <c r="G1273">
        <f t="shared" si="19"/>
        <v>0.99875985603946549</v>
      </c>
      <c r="H1273">
        <v>5.0000000000000001E-3</v>
      </c>
    </row>
    <row r="1274" spans="7:8">
      <c r="G1274">
        <f t="shared" si="19"/>
        <v>0.99876605675926811</v>
      </c>
      <c r="H1274">
        <v>5.0000000000000001E-3</v>
      </c>
    </row>
    <row r="1275" spans="7:8">
      <c r="G1275">
        <f t="shared" si="19"/>
        <v>0.99877222647547181</v>
      </c>
      <c r="H1275">
        <v>5.0000000000000001E-3</v>
      </c>
    </row>
    <row r="1276" spans="7:8">
      <c r="G1276">
        <f t="shared" si="19"/>
        <v>0.9987783653430945</v>
      </c>
      <c r="H1276">
        <v>5.0000000000000001E-3</v>
      </c>
    </row>
    <row r="1277" spans="7:8">
      <c r="G1277">
        <f t="shared" si="19"/>
        <v>0.998784473516379</v>
      </c>
      <c r="H1277">
        <v>5.0000000000000001E-3</v>
      </c>
    </row>
    <row r="1278" spans="7:8">
      <c r="G1278">
        <f t="shared" si="19"/>
        <v>0.99879055114879711</v>
      </c>
      <c r="H1278">
        <v>5.0000000000000001E-3</v>
      </c>
    </row>
    <row r="1279" spans="7:8">
      <c r="G1279">
        <f t="shared" si="19"/>
        <v>0.99879659839305313</v>
      </c>
      <c r="H1279">
        <v>5.0000000000000001E-3</v>
      </c>
    </row>
    <row r="1280" spans="7:8">
      <c r="G1280">
        <f t="shared" si="19"/>
        <v>0.99880261540108783</v>
      </c>
      <c r="H1280">
        <v>5.0000000000000001E-3</v>
      </c>
    </row>
    <row r="1281" spans="7:8">
      <c r="G1281">
        <f t="shared" si="19"/>
        <v>0.99880860232408242</v>
      </c>
      <c r="H1281">
        <v>5.0000000000000001E-3</v>
      </c>
    </row>
    <row r="1282" spans="7:8">
      <c r="G1282">
        <f t="shared" si="19"/>
        <v>0.99881455931246199</v>
      </c>
      <c r="H1282">
        <v>5.0000000000000001E-3</v>
      </c>
    </row>
    <row r="1283" spans="7:8">
      <c r="G1283">
        <f t="shared" si="19"/>
        <v>0.99882048651589972</v>
      </c>
      <c r="H1283">
        <v>5.0000000000000001E-3</v>
      </c>
    </row>
    <row r="1284" spans="7:8">
      <c r="G1284">
        <f t="shared" si="19"/>
        <v>0.99882638408332025</v>
      </c>
      <c r="H1284">
        <v>5.0000000000000001E-3</v>
      </c>
    </row>
    <row r="1285" spans="7:8">
      <c r="G1285">
        <f t="shared" si="19"/>
        <v>0.99883225216290361</v>
      </c>
      <c r="H1285">
        <v>5.0000000000000001E-3</v>
      </c>
    </row>
    <row r="1286" spans="7:8">
      <c r="G1286">
        <f t="shared" si="19"/>
        <v>0.99883809090208908</v>
      </c>
      <c r="H1286">
        <v>5.0000000000000001E-3</v>
      </c>
    </row>
    <row r="1287" spans="7:8">
      <c r="G1287">
        <f t="shared" si="19"/>
        <v>0.99884390044757865</v>
      </c>
      <c r="H1287">
        <v>5.0000000000000001E-3</v>
      </c>
    </row>
    <row r="1288" spans="7:8">
      <c r="G1288">
        <f t="shared" si="19"/>
        <v>0.99884968094534077</v>
      </c>
      <c r="H1288">
        <v>5.0000000000000001E-3</v>
      </c>
    </row>
    <row r="1289" spans="7:8">
      <c r="G1289">
        <f t="shared" si="19"/>
        <v>0.99885543254061404</v>
      </c>
      <c r="H1289">
        <v>5.0000000000000001E-3</v>
      </c>
    </row>
    <row r="1290" spans="7:8">
      <c r="G1290">
        <f t="shared" si="19"/>
        <v>0.99886115537791098</v>
      </c>
      <c r="H1290">
        <v>5.0000000000000001E-3</v>
      </c>
    </row>
    <row r="1291" spans="7:8">
      <c r="G1291">
        <f t="shared" ref="G1291:G1354" si="20">(1-H1290)*G1290+H1290</f>
        <v>0.99886684960102146</v>
      </c>
      <c r="H1291">
        <v>5.0000000000000001E-3</v>
      </c>
    </row>
    <row r="1292" spans="7:8">
      <c r="G1292">
        <f t="shared" si="20"/>
        <v>0.99887251535301635</v>
      </c>
      <c r="H1292">
        <v>5.0000000000000001E-3</v>
      </c>
    </row>
    <row r="1293" spans="7:8">
      <c r="G1293">
        <f t="shared" si="20"/>
        <v>0.99887815277625125</v>
      </c>
      <c r="H1293">
        <v>5.0000000000000001E-3</v>
      </c>
    </row>
    <row r="1294" spans="7:8">
      <c r="G1294">
        <f t="shared" si="20"/>
        <v>0.99888376201236995</v>
      </c>
      <c r="H1294">
        <v>5.0000000000000001E-3</v>
      </c>
    </row>
    <row r="1295" spans="7:8">
      <c r="G1295">
        <f t="shared" si="20"/>
        <v>0.99888934320230804</v>
      </c>
      <c r="H1295">
        <v>5.0000000000000001E-3</v>
      </c>
    </row>
    <row r="1296" spans="7:8">
      <c r="G1296">
        <f t="shared" si="20"/>
        <v>0.99889489648629648</v>
      </c>
      <c r="H1296">
        <v>5.0000000000000001E-3</v>
      </c>
    </row>
    <row r="1297" spans="7:8">
      <c r="G1297">
        <f t="shared" si="20"/>
        <v>0.99890042200386497</v>
      </c>
      <c r="H1297">
        <v>5.0000000000000001E-3</v>
      </c>
    </row>
    <row r="1298" spans="7:8">
      <c r="G1298">
        <f t="shared" si="20"/>
        <v>0.9989059198938457</v>
      </c>
      <c r="H1298">
        <v>5.0000000000000001E-3</v>
      </c>
    </row>
    <row r="1299" spans="7:8">
      <c r="G1299">
        <f t="shared" si="20"/>
        <v>0.99891139029437648</v>
      </c>
      <c r="H1299">
        <v>5.0000000000000001E-3</v>
      </c>
    </row>
    <row r="1300" spans="7:8">
      <c r="G1300">
        <f t="shared" si="20"/>
        <v>0.9989168333429046</v>
      </c>
      <c r="H1300">
        <v>5.0000000000000001E-3</v>
      </c>
    </row>
    <row r="1301" spans="7:8">
      <c r="G1301">
        <f t="shared" si="20"/>
        <v>0.9989222491761901</v>
      </c>
      <c r="H1301">
        <v>5.0000000000000001E-3</v>
      </c>
    </row>
    <row r="1302" spans="7:8">
      <c r="G1302">
        <f t="shared" si="20"/>
        <v>0.99892763793030914</v>
      </c>
      <c r="H1302">
        <v>5.0000000000000001E-3</v>
      </c>
    </row>
    <row r="1303" spans="7:8">
      <c r="G1303">
        <f t="shared" si="20"/>
        <v>0.99893299974065763</v>
      </c>
      <c r="H1303">
        <v>5.0000000000000001E-3</v>
      </c>
    </row>
    <row r="1304" spans="7:8">
      <c r="G1304">
        <f t="shared" si="20"/>
        <v>0.99893833474195437</v>
      </c>
      <c r="H1304">
        <v>5.0000000000000001E-3</v>
      </c>
    </row>
    <row r="1305" spans="7:8">
      <c r="G1305">
        <f t="shared" si="20"/>
        <v>0.99894364306824457</v>
      </c>
      <c r="H1305">
        <v>5.0000000000000001E-3</v>
      </c>
    </row>
    <row r="1306" spans="7:8">
      <c r="G1306">
        <f t="shared" si="20"/>
        <v>0.99894892485290332</v>
      </c>
      <c r="H1306">
        <v>5.0000000000000001E-3</v>
      </c>
    </row>
    <row r="1307" spans="7:8">
      <c r="G1307">
        <f t="shared" si="20"/>
        <v>0.9989541802286388</v>
      </c>
      <c r="H1307">
        <v>5.0000000000000001E-3</v>
      </c>
    </row>
    <row r="1308" spans="7:8">
      <c r="G1308">
        <f t="shared" si="20"/>
        <v>0.99895940932749561</v>
      </c>
      <c r="H1308">
        <v>5.0000000000000001E-3</v>
      </c>
    </row>
    <row r="1309" spans="7:8">
      <c r="G1309">
        <f t="shared" si="20"/>
        <v>0.99896461228085809</v>
      </c>
      <c r="H1309">
        <v>5.0000000000000001E-3</v>
      </c>
    </row>
    <row r="1310" spans="7:8">
      <c r="G1310">
        <f t="shared" si="20"/>
        <v>0.99896978921945379</v>
      </c>
      <c r="H1310">
        <v>5.0000000000000001E-3</v>
      </c>
    </row>
    <row r="1311" spans="7:8">
      <c r="G1311">
        <f t="shared" si="20"/>
        <v>0.99897494027335654</v>
      </c>
      <c r="H1311">
        <v>5.0000000000000001E-3</v>
      </c>
    </row>
    <row r="1312" spans="7:8">
      <c r="G1312">
        <f t="shared" si="20"/>
        <v>0.99898006557198971</v>
      </c>
      <c r="H1312">
        <v>5.0000000000000001E-3</v>
      </c>
    </row>
    <row r="1313" spans="7:8">
      <c r="G1313">
        <f t="shared" si="20"/>
        <v>0.99898516524412972</v>
      </c>
      <c r="H1313">
        <v>5.0000000000000001E-3</v>
      </c>
    </row>
    <row r="1314" spans="7:8">
      <c r="G1314">
        <f t="shared" si="20"/>
        <v>0.9989902394179091</v>
      </c>
      <c r="H1314">
        <v>5.0000000000000001E-3</v>
      </c>
    </row>
    <row r="1315" spans="7:8">
      <c r="G1315">
        <f t="shared" si="20"/>
        <v>0.99899528822081951</v>
      </c>
      <c r="H1315">
        <v>5.0000000000000001E-3</v>
      </c>
    </row>
    <row r="1316" spans="7:8">
      <c r="G1316">
        <f t="shared" si="20"/>
        <v>0.99900031177971538</v>
      </c>
      <c r="H1316">
        <v>5.0000000000000001E-3</v>
      </c>
    </row>
    <row r="1317" spans="7:8">
      <c r="G1317">
        <f t="shared" si="20"/>
        <v>0.99900531022081684</v>
      </c>
      <c r="H1317">
        <v>5.0000000000000001E-3</v>
      </c>
    </row>
    <row r="1318" spans="7:8">
      <c r="G1318">
        <f t="shared" si="20"/>
        <v>0.99901028366971278</v>
      </c>
      <c r="H1318">
        <v>5.0000000000000001E-3</v>
      </c>
    </row>
    <row r="1319" spans="7:8">
      <c r="G1319">
        <f t="shared" si="20"/>
        <v>0.99901523225136424</v>
      </c>
      <c r="H1319">
        <v>5.0000000000000001E-3</v>
      </c>
    </row>
    <row r="1320" spans="7:8">
      <c r="G1320">
        <f t="shared" si="20"/>
        <v>0.99902015609010741</v>
      </c>
      <c r="H1320">
        <v>5.0000000000000001E-3</v>
      </c>
    </row>
    <row r="1321" spans="7:8">
      <c r="G1321">
        <f t="shared" si="20"/>
        <v>0.99902505530965691</v>
      </c>
      <c r="H1321">
        <v>5.0000000000000001E-3</v>
      </c>
    </row>
    <row r="1322" spans="7:8">
      <c r="G1322">
        <f t="shared" si="20"/>
        <v>0.99902993003310858</v>
      </c>
      <c r="H1322">
        <v>5.0000000000000001E-3</v>
      </c>
    </row>
    <row r="1323" spans="7:8">
      <c r="G1323">
        <f t="shared" si="20"/>
        <v>0.99903478038294302</v>
      </c>
      <c r="H1323">
        <v>5.0000000000000001E-3</v>
      </c>
    </row>
    <row r="1324" spans="7:8">
      <c r="G1324">
        <f t="shared" si="20"/>
        <v>0.9990396064810283</v>
      </c>
      <c r="H1324">
        <v>5.0000000000000001E-3</v>
      </c>
    </row>
    <row r="1325" spans="7:8">
      <c r="G1325">
        <f t="shared" si="20"/>
        <v>0.99904440844862319</v>
      </c>
      <c r="H1325">
        <v>5.0000000000000001E-3</v>
      </c>
    </row>
    <row r="1326" spans="7:8">
      <c r="G1326">
        <f t="shared" si="20"/>
        <v>0.99904918640638007</v>
      </c>
      <c r="H1326">
        <v>5.0000000000000001E-3</v>
      </c>
    </row>
    <row r="1327" spans="7:8">
      <c r="G1327">
        <f t="shared" si="20"/>
        <v>0.99905394047434815</v>
      </c>
      <c r="H1327">
        <v>5.0000000000000001E-3</v>
      </c>
    </row>
    <row r="1328" spans="7:8">
      <c r="G1328">
        <f t="shared" si="20"/>
        <v>0.99905867077197641</v>
      </c>
      <c r="H1328">
        <v>5.0000000000000001E-3</v>
      </c>
    </row>
    <row r="1329" spans="7:8">
      <c r="G1329">
        <f t="shared" si="20"/>
        <v>0.99906337741811657</v>
      </c>
      <c r="H1329">
        <v>5.0000000000000001E-3</v>
      </c>
    </row>
    <row r="1330" spans="7:8">
      <c r="G1330">
        <f t="shared" si="20"/>
        <v>0.99906806053102604</v>
      </c>
      <c r="H1330">
        <v>5.0000000000000001E-3</v>
      </c>
    </row>
    <row r="1331" spans="7:8">
      <c r="G1331">
        <f t="shared" si="20"/>
        <v>0.9990727202283709</v>
      </c>
      <c r="H1331">
        <v>5.0000000000000001E-3</v>
      </c>
    </row>
    <row r="1332" spans="7:8">
      <c r="G1332">
        <f t="shared" si="20"/>
        <v>0.99907735662722907</v>
      </c>
      <c r="H1332">
        <v>5.0000000000000001E-3</v>
      </c>
    </row>
    <row r="1333" spans="7:8">
      <c r="G1333">
        <f t="shared" si="20"/>
        <v>0.99908196984409292</v>
      </c>
      <c r="H1333">
        <v>5.0000000000000001E-3</v>
      </c>
    </row>
    <row r="1334" spans="7:8">
      <c r="G1334">
        <f t="shared" si="20"/>
        <v>0.9990865599948725</v>
      </c>
      <c r="H1334">
        <v>5.0000000000000001E-3</v>
      </c>
    </row>
    <row r="1335" spans="7:8">
      <c r="G1335">
        <f t="shared" si="20"/>
        <v>0.99909112719489812</v>
      </c>
      <c r="H1335">
        <v>5.0000000000000001E-3</v>
      </c>
    </row>
    <row r="1336" spans="7:8">
      <c r="G1336">
        <f t="shared" si="20"/>
        <v>0.99909567155892365</v>
      </c>
      <c r="H1336">
        <v>5.0000000000000001E-3</v>
      </c>
    </row>
    <row r="1337" spans="7:8">
      <c r="G1337">
        <f t="shared" si="20"/>
        <v>0.99910019320112908</v>
      </c>
      <c r="H1337">
        <v>5.0000000000000001E-3</v>
      </c>
    </row>
    <row r="1338" spans="7:8">
      <c r="G1338">
        <f t="shared" si="20"/>
        <v>0.99910469223512344</v>
      </c>
      <c r="H1338">
        <v>5.0000000000000001E-3</v>
      </c>
    </row>
    <row r="1339" spans="7:8">
      <c r="G1339">
        <f t="shared" si="20"/>
        <v>0.99910916877394784</v>
      </c>
      <c r="H1339">
        <v>5.0000000000000001E-3</v>
      </c>
    </row>
    <row r="1340" spans="7:8">
      <c r="G1340">
        <f t="shared" si="20"/>
        <v>0.9991136229300781</v>
      </c>
      <c r="H1340">
        <v>5.0000000000000001E-3</v>
      </c>
    </row>
    <row r="1341" spans="7:8">
      <c r="G1341">
        <f t="shared" si="20"/>
        <v>0.9991180548154277</v>
      </c>
      <c r="H1341">
        <v>5.0000000000000001E-3</v>
      </c>
    </row>
    <row r="1342" spans="7:8">
      <c r="G1342">
        <f t="shared" si="20"/>
        <v>0.99912246454135056</v>
      </c>
      <c r="H1342">
        <v>5.0000000000000001E-3</v>
      </c>
    </row>
    <row r="1343" spans="7:8">
      <c r="G1343">
        <f t="shared" si="20"/>
        <v>0.99912685221864384</v>
      </c>
      <c r="H1343">
        <v>5.0000000000000001E-3</v>
      </c>
    </row>
    <row r="1344" spans="7:8">
      <c r="G1344">
        <f t="shared" si="20"/>
        <v>0.99913121795755067</v>
      </c>
      <c r="H1344">
        <v>5.0000000000000001E-3</v>
      </c>
    </row>
    <row r="1345" spans="7:8">
      <c r="G1345">
        <f t="shared" si="20"/>
        <v>0.99913556186776287</v>
      </c>
      <c r="H1345">
        <v>5.0000000000000001E-3</v>
      </c>
    </row>
    <row r="1346" spans="7:8">
      <c r="G1346">
        <f t="shared" si="20"/>
        <v>0.99913988405842402</v>
      </c>
      <c r="H1346">
        <v>5.0000000000000001E-3</v>
      </c>
    </row>
    <row r="1347" spans="7:8">
      <c r="G1347">
        <f t="shared" si="20"/>
        <v>0.99914418463813193</v>
      </c>
      <c r="H1347">
        <v>5.0000000000000001E-3</v>
      </c>
    </row>
    <row r="1348" spans="7:8">
      <c r="G1348">
        <f t="shared" si="20"/>
        <v>0.99914846371494126</v>
      </c>
      <c r="H1348">
        <v>5.0000000000000001E-3</v>
      </c>
    </row>
    <row r="1349" spans="7:8">
      <c r="G1349">
        <f t="shared" si="20"/>
        <v>0.99915272139636657</v>
      </c>
      <c r="H1349">
        <v>5.0000000000000001E-3</v>
      </c>
    </row>
    <row r="1350" spans="7:8">
      <c r="G1350">
        <f t="shared" si="20"/>
        <v>0.99915695778938474</v>
      </c>
      <c r="H1350">
        <v>5.0000000000000001E-3</v>
      </c>
    </row>
    <row r="1351" spans="7:8">
      <c r="G1351">
        <f t="shared" si="20"/>
        <v>0.99916117300043783</v>
      </c>
      <c r="H1351">
        <v>5.0000000000000001E-3</v>
      </c>
    </row>
    <row r="1352" spans="7:8">
      <c r="G1352">
        <f t="shared" si="20"/>
        <v>0.99916536713543569</v>
      </c>
      <c r="H1352">
        <v>5.0000000000000001E-3</v>
      </c>
    </row>
    <row r="1353" spans="7:8">
      <c r="G1353">
        <f t="shared" si="20"/>
        <v>0.99916954029975846</v>
      </c>
      <c r="H1353">
        <v>5.0000000000000001E-3</v>
      </c>
    </row>
    <row r="1354" spans="7:8">
      <c r="G1354">
        <f t="shared" si="20"/>
        <v>0.99917369259825972</v>
      </c>
      <c r="H1354">
        <v>5.0000000000000001E-3</v>
      </c>
    </row>
    <row r="1355" spans="7:8">
      <c r="G1355">
        <f t="shared" ref="G1355:G1418" si="21">(1-H1354)*G1354+H1354</f>
        <v>0.99917782413526846</v>
      </c>
      <c r="H1355">
        <v>5.0000000000000001E-3</v>
      </c>
    </row>
    <row r="1356" spans="7:8">
      <c r="G1356">
        <f t="shared" si="21"/>
        <v>0.99918193501459207</v>
      </c>
      <c r="H1356">
        <v>5.0000000000000001E-3</v>
      </c>
    </row>
    <row r="1357" spans="7:8">
      <c r="G1357">
        <f t="shared" si="21"/>
        <v>0.99918602533951906</v>
      </c>
      <c r="H1357">
        <v>5.0000000000000001E-3</v>
      </c>
    </row>
    <row r="1358" spans="7:8">
      <c r="G1358">
        <f t="shared" si="21"/>
        <v>0.99919009521282143</v>
      </c>
      <c r="H1358">
        <v>5.0000000000000001E-3</v>
      </c>
    </row>
    <row r="1359" spans="7:8">
      <c r="G1359">
        <f t="shared" si="21"/>
        <v>0.99919414473675727</v>
      </c>
      <c r="H1359">
        <v>5.0000000000000001E-3</v>
      </c>
    </row>
    <row r="1360" spans="7:8">
      <c r="G1360">
        <f t="shared" si="21"/>
        <v>0.99919817401307354</v>
      </c>
      <c r="H1360">
        <v>5.0000000000000001E-3</v>
      </c>
    </row>
    <row r="1361" spans="7:8">
      <c r="G1361">
        <f t="shared" si="21"/>
        <v>0.99920218314300813</v>
      </c>
      <c r="H1361">
        <v>5.0000000000000001E-3</v>
      </c>
    </row>
    <row r="1362" spans="7:8">
      <c r="G1362">
        <f t="shared" si="21"/>
        <v>0.99920617222729313</v>
      </c>
      <c r="H1362">
        <v>5.0000000000000001E-3</v>
      </c>
    </row>
    <row r="1363" spans="7:8">
      <c r="G1363">
        <f t="shared" si="21"/>
        <v>0.99921014136615671</v>
      </c>
      <c r="H1363">
        <v>5.0000000000000001E-3</v>
      </c>
    </row>
    <row r="1364" spans="7:8">
      <c r="G1364">
        <f t="shared" si="21"/>
        <v>0.99921409065932598</v>
      </c>
      <c r="H1364">
        <v>5.0000000000000001E-3</v>
      </c>
    </row>
    <row r="1365" spans="7:8">
      <c r="G1365">
        <f t="shared" si="21"/>
        <v>0.99921802020602934</v>
      </c>
      <c r="H1365">
        <v>5.0000000000000001E-3</v>
      </c>
    </row>
    <row r="1366" spans="7:8">
      <c r="G1366">
        <f t="shared" si="21"/>
        <v>0.99922193010499916</v>
      </c>
      <c r="H1366">
        <v>5.0000000000000001E-3</v>
      </c>
    </row>
    <row r="1367" spans="7:8">
      <c r="G1367">
        <f t="shared" si="21"/>
        <v>0.99922582045447417</v>
      </c>
      <c r="H1367">
        <v>5.0000000000000001E-3</v>
      </c>
    </row>
    <row r="1368" spans="7:8">
      <c r="G1368">
        <f t="shared" si="21"/>
        <v>0.99922969135220174</v>
      </c>
      <c r="H1368">
        <v>5.0000000000000001E-3</v>
      </c>
    </row>
    <row r="1369" spans="7:8">
      <c r="G1369">
        <f t="shared" si="21"/>
        <v>0.99923354289544075</v>
      </c>
      <c r="H1369">
        <v>5.0000000000000001E-3</v>
      </c>
    </row>
    <row r="1370" spans="7:8">
      <c r="G1370">
        <f t="shared" si="21"/>
        <v>0.99923737518096356</v>
      </c>
      <c r="H1370">
        <v>5.0000000000000001E-3</v>
      </c>
    </row>
    <row r="1371" spans="7:8">
      <c r="G1371">
        <f t="shared" si="21"/>
        <v>0.9992411883050587</v>
      </c>
      <c r="H1371">
        <v>5.0000000000000001E-3</v>
      </c>
    </row>
    <row r="1372" spans="7:8">
      <c r="G1372">
        <f t="shared" si="21"/>
        <v>0.99924498236353343</v>
      </c>
      <c r="H1372">
        <v>5.0000000000000001E-3</v>
      </c>
    </row>
    <row r="1373" spans="7:8">
      <c r="G1373">
        <f t="shared" si="21"/>
        <v>0.99924875745171571</v>
      </c>
      <c r="H1373">
        <v>5.0000000000000001E-3</v>
      </c>
    </row>
    <row r="1374" spans="7:8">
      <c r="G1374">
        <f t="shared" si="21"/>
        <v>0.99925251366445711</v>
      </c>
      <c r="H1374">
        <v>5.0000000000000001E-3</v>
      </c>
    </row>
    <row r="1375" spans="7:8">
      <c r="G1375">
        <f t="shared" si="21"/>
        <v>0.99925625109613481</v>
      </c>
      <c r="H1375">
        <v>5.0000000000000001E-3</v>
      </c>
    </row>
    <row r="1376" spans="7:8">
      <c r="G1376">
        <f t="shared" si="21"/>
        <v>0.99925996984065413</v>
      </c>
      <c r="H1376">
        <v>5.0000000000000001E-3</v>
      </c>
    </row>
    <row r="1377" spans="7:8">
      <c r="G1377">
        <f t="shared" si="21"/>
        <v>0.99926366999145089</v>
      </c>
      <c r="H1377">
        <v>5.0000000000000001E-3</v>
      </c>
    </row>
    <row r="1378" spans="7:8">
      <c r="G1378">
        <f t="shared" si="21"/>
        <v>0.99926735164149361</v>
      </c>
      <c r="H1378">
        <v>5.0000000000000001E-3</v>
      </c>
    </row>
    <row r="1379" spans="7:8">
      <c r="G1379">
        <f t="shared" si="21"/>
        <v>0.99927101488328618</v>
      </c>
      <c r="H1379">
        <v>5.0000000000000001E-3</v>
      </c>
    </row>
    <row r="1380" spans="7:8">
      <c r="G1380">
        <f t="shared" si="21"/>
        <v>0.99927465980886976</v>
      </c>
      <c r="H1380">
        <v>5.0000000000000001E-3</v>
      </c>
    </row>
    <row r="1381" spans="7:8">
      <c r="G1381">
        <f t="shared" si="21"/>
        <v>0.99927828650982542</v>
      </c>
      <c r="H1381">
        <v>5.0000000000000001E-3</v>
      </c>
    </row>
    <row r="1382" spans="7:8">
      <c r="G1382">
        <f t="shared" si="21"/>
        <v>0.99928189507727627</v>
      </c>
      <c r="H1382">
        <v>5.0000000000000001E-3</v>
      </c>
    </row>
    <row r="1383" spans="7:8">
      <c r="G1383">
        <f t="shared" si="21"/>
        <v>0.9992854856018899</v>
      </c>
      <c r="H1383">
        <v>5.0000000000000001E-3</v>
      </c>
    </row>
    <row r="1384" spans="7:8">
      <c r="G1384">
        <f t="shared" si="21"/>
        <v>0.99928905817388047</v>
      </c>
      <c r="H1384">
        <v>5.0000000000000001E-3</v>
      </c>
    </row>
    <row r="1385" spans="7:8">
      <c r="G1385">
        <f t="shared" si="21"/>
        <v>0.99929261288301108</v>
      </c>
      <c r="H1385">
        <v>5.0000000000000001E-3</v>
      </c>
    </row>
    <row r="1386" spans="7:8">
      <c r="G1386">
        <f t="shared" si="21"/>
        <v>0.99929614981859605</v>
      </c>
      <c r="H1386">
        <v>5.0000000000000001E-3</v>
      </c>
    </row>
    <row r="1387" spans="7:8">
      <c r="G1387">
        <f t="shared" si="21"/>
        <v>0.99929966906950307</v>
      </c>
      <c r="H1387">
        <v>5.0000000000000001E-3</v>
      </c>
    </row>
    <row r="1388" spans="7:8">
      <c r="G1388">
        <f t="shared" si="21"/>
        <v>0.99930317072415553</v>
      </c>
      <c r="H1388">
        <v>5.0000000000000001E-3</v>
      </c>
    </row>
    <row r="1389" spans="7:8">
      <c r="G1389">
        <f t="shared" si="21"/>
        <v>0.99930665487053472</v>
      </c>
      <c r="H1389">
        <v>5.0000000000000001E-3</v>
      </c>
    </row>
    <row r="1390" spans="7:8">
      <c r="G1390">
        <f t="shared" si="21"/>
        <v>0.99931012159618204</v>
      </c>
      <c r="H1390">
        <v>5.0000000000000001E-3</v>
      </c>
    </row>
    <row r="1391" spans="7:8">
      <c r="G1391">
        <f t="shared" si="21"/>
        <v>0.99931357098820117</v>
      </c>
      <c r="H1391">
        <v>5.0000000000000001E-3</v>
      </c>
    </row>
    <row r="1392" spans="7:8">
      <c r="G1392">
        <f t="shared" si="21"/>
        <v>0.99931700313326022</v>
      </c>
      <c r="H1392">
        <v>5.0000000000000001E-3</v>
      </c>
    </row>
    <row r="1393" spans="7:8">
      <c r="G1393">
        <f t="shared" si="21"/>
        <v>0.99932041811759387</v>
      </c>
      <c r="H1393">
        <v>5.0000000000000001E-3</v>
      </c>
    </row>
    <row r="1394" spans="7:8">
      <c r="G1394">
        <f t="shared" si="21"/>
        <v>0.99932381602700593</v>
      </c>
      <c r="H1394">
        <v>5.0000000000000001E-3</v>
      </c>
    </row>
    <row r="1395" spans="7:8">
      <c r="G1395">
        <f t="shared" si="21"/>
        <v>0.99932719694687089</v>
      </c>
      <c r="H1395">
        <v>5.0000000000000001E-3</v>
      </c>
    </row>
    <row r="1396" spans="7:8">
      <c r="G1396">
        <f t="shared" si="21"/>
        <v>0.99933056096213657</v>
      </c>
      <c r="H1396">
        <v>5.0000000000000001E-3</v>
      </c>
    </row>
    <row r="1397" spans="7:8">
      <c r="G1397">
        <f t="shared" si="21"/>
        <v>0.99933390815732592</v>
      </c>
      <c r="H1397">
        <v>5.0000000000000001E-3</v>
      </c>
    </row>
    <row r="1398" spans="7:8">
      <c r="G1398">
        <f t="shared" si="21"/>
        <v>0.99933723861653934</v>
      </c>
      <c r="H1398">
        <v>5.0000000000000001E-3</v>
      </c>
    </row>
    <row r="1399" spans="7:8">
      <c r="G1399">
        <f t="shared" si="21"/>
        <v>0.99934055242345665</v>
      </c>
      <c r="H1399">
        <v>5.0000000000000001E-3</v>
      </c>
    </row>
    <row r="1400" spans="7:8">
      <c r="G1400">
        <f t="shared" si="21"/>
        <v>0.99934384966133938</v>
      </c>
      <c r="H1400">
        <v>5.0000000000000001E-3</v>
      </c>
    </row>
    <row r="1401" spans="7:8">
      <c r="G1401">
        <f t="shared" si="21"/>
        <v>0.99934713041303269</v>
      </c>
      <c r="H1401">
        <v>5.0000000000000001E-3</v>
      </c>
    </row>
    <row r="1402" spans="7:8">
      <c r="G1402">
        <f t="shared" si="21"/>
        <v>0.99935039476096754</v>
      </c>
      <c r="H1402">
        <v>5.0000000000000001E-3</v>
      </c>
    </row>
    <row r="1403" spans="7:8">
      <c r="G1403">
        <f t="shared" si="21"/>
        <v>0.99935364278716265</v>
      </c>
      <c r="H1403">
        <v>5.0000000000000001E-3</v>
      </c>
    </row>
    <row r="1404" spans="7:8">
      <c r="G1404">
        <f t="shared" si="21"/>
        <v>0.99935687457322686</v>
      </c>
      <c r="H1404">
        <v>5.0000000000000001E-3</v>
      </c>
    </row>
    <row r="1405" spans="7:8">
      <c r="G1405">
        <f t="shared" si="21"/>
        <v>0.99936009020036076</v>
      </c>
      <c r="H1405">
        <v>5.0000000000000001E-3</v>
      </c>
    </row>
    <row r="1406" spans="7:8">
      <c r="G1406">
        <f t="shared" si="21"/>
        <v>0.99936328974935895</v>
      </c>
      <c r="H1406">
        <v>5.0000000000000001E-3</v>
      </c>
    </row>
    <row r="1407" spans="7:8">
      <c r="G1407">
        <f t="shared" si="21"/>
        <v>0.99936647330061212</v>
      </c>
      <c r="H1407">
        <v>5.0000000000000001E-3</v>
      </c>
    </row>
    <row r="1408" spans="7:8">
      <c r="G1408">
        <f t="shared" si="21"/>
        <v>0.99936964093410907</v>
      </c>
      <c r="H1408">
        <v>5.0000000000000001E-3</v>
      </c>
    </row>
    <row r="1409" spans="7:8">
      <c r="G1409">
        <f t="shared" si="21"/>
        <v>0.99937279272943857</v>
      </c>
      <c r="H1409">
        <v>5.0000000000000001E-3</v>
      </c>
    </row>
    <row r="1410" spans="7:8">
      <c r="G1410">
        <f t="shared" si="21"/>
        <v>0.9993759287657914</v>
      </c>
      <c r="H1410">
        <v>5.0000000000000001E-3</v>
      </c>
    </row>
    <row r="1411" spans="7:8">
      <c r="G1411">
        <f t="shared" si="21"/>
        <v>0.9993790491219624</v>
      </c>
      <c r="H1411">
        <v>5.0000000000000001E-3</v>
      </c>
    </row>
    <row r="1412" spans="7:8">
      <c r="G1412">
        <f t="shared" si="21"/>
        <v>0.99938215387635254</v>
      </c>
      <c r="H1412">
        <v>5.0000000000000001E-3</v>
      </c>
    </row>
    <row r="1413" spans="7:8">
      <c r="G1413">
        <f t="shared" si="21"/>
        <v>0.99938524310697074</v>
      </c>
      <c r="H1413">
        <v>5.0000000000000001E-3</v>
      </c>
    </row>
    <row r="1414" spans="7:8">
      <c r="G1414">
        <f t="shared" si="21"/>
        <v>0.99938831689143592</v>
      </c>
      <c r="H1414">
        <v>5.0000000000000001E-3</v>
      </c>
    </row>
    <row r="1415" spans="7:8">
      <c r="G1415">
        <f t="shared" si="21"/>
        <v>0.99939137530697875</v>
      </c>
      <c r="H1415">
        <v>5.0000000000000001E-3</v>
      </c>
    </row>
    <row r="1416" spans="7:8">
      <c r="G1416">
        <f t="shared" si="21"/>
        <v>0.99939441843044385</v>
      </c>
      <c r="H1416">
        <v>5.0000000000000001E-3</v>
      </c>
    </row>
    <row r="1417" spans="7:8">
      <c r="G1417">
        <f t="shared" si="21"/>
        <v>0.99939744633829164</v>
      </c>
      <c r="H1417">
        <v>5.0000000000000001E-3</v>
      </c>
    </row>
    <row r="1418" spans="7:8">
      <c r="G1418">
        <f t="shared" si="21"/>
        <v>0.99940045910660014</v>
      </c>
      <c r="H1418">
        <v>5.0000000000000001E-3</v>
      </c>
    </row>
    <row r="1419" spans="7:8">
      <c r="G1419">
        <f t="shared" ref="G1419:G1482" si="22">(1-H1418)*G1418+H1418</f>
        <v>0.99940345681106713</v>
      </c>
      <c r="H1419">
        <v>5.0000000000000001E-3</v>
      </c>
    </row>
    <row r="1420" spans="7:8">
      <c r="G1420">
        <f t="shared" si="22"/>
        <v>0.9994064395270118</v>
      </c>
      <c r="H1420">
        <v>5.0000000000000001E-3</v>
      </c>
    </row>
    <row r="1421" spans="7:8">
      <c r="G1421">
        <f t="shared" si="22"/>
        <v>0.99940940732937678</v>
      </c>
      <c r="H1421">
        <v>5.0000000000000001E-3</v>
      </c>
    </row>
    <row r="1422" spans="7:8">
      <c r="G1422">
        <f t="shared" si="22"/>
        <v>0.99941236029272984</v>
      </c>
      <c r="H1422">
        <v>5.0000000000000001E-3</v>
      </c>
    </row>
    <row r="1423" spans="7:8">
      <c r="G1423">
        <f t="shared" si="22"/>
        <v>0.9994152984912662</v>
      </c>
      <c r="H1423">
        <v>5.0000000000000001E-3</v>
      </c>
    </row>
    <row r="1424" spans="7:8">
      <c r="G1424">
        <f t="shared" si="22"/>
        <v>0.99941822199880992</v>
      </c>
      <c r="H1424">
        <v>5.0000000000000001E-3</v>
      </c>
    </row>
    <row r="1425" spans="7:8">
      <c r="G1425">
        <f t="shared" si="22"/>
        <v>0.9994211308888159</v>
      </c>
      <c r="H1425">
        <v>5.0000000000000001E-3</v>
      </c>
    </row>
    <row r="1426" spans="7:8">
      <c r="G1426">
        <f t="shared" si="22"/>
        <v>0.99942402523437179</v>
      </c>
      <c r="H1426">
        <v>5.0000000000000001E-3</v>
      </c>
    </row>
    <row r="1427" spans="7:8">
      <c r="G1427">
        <f t="shared" si="22"/>
        <v>0.99942690510819998</v>
      </c>
      <c r="H1427">
        <v>5.0000000000000001E-3</v>
      </c>
    </row>
    <row r="1428" spans="7:8">
      <c r="G1428">
        <f t="shared" si="22"/>
        <v>0.99942977058265903</v>
      </c>
      <c r="H1428">
        <v>5.0000000000000001E-3</v>
      </c>
    </row>
    <row r="1429" spans="7:8">
      <c r="G1429">
        <f t="shared" si="22"/>
        <v>0.99943262172974578</v>
      </c>
      <c r="H1429">
        <v>5.0000000000000001E-3</v>
      </c>
    </row>
    <row r="1430" spans="7:8">
      <c r="G1430">
        <f t="shared" si="22"/>
        <v>0.99943545862109706</v>
      </c>
      <c r="H1430">
        <v>5.0000000000000001E-3</v>
      </c>
    </row>
    <row r="1431" spans="7:8">
      <c r="G1431">
        <f t="shared" si="22"/>
        <v>0.99943828132799162</v>
      </c>
      <c r="H1431">
        <v>5.0000000000000001E-3</v>
      </c>
    </row>
    <row r="1432" spans="7:8">
      <c r="G1432">
        <f t="shared" si="22"/>
        <v>0.99944108992135161</v>
      </c>
      <c r="H1432">
        <v>5.0000000000000001E-3</v>
      </c>
    </row>
    <row r="1433" spans="7:8">
      <c r="G1433">
        <f t="shared" si="22"/>
        <v>0.99944388447174481</v>
      </c>
      <c r="H1433">
        <v>5.0000000000000001E-3</v>
      </c>
    </row>
    <row r="1434" spans="7:8">
      <c r="G1434">
        <f t="shared" si="22"/>
        <v>0.99944666504938606</v>
      </c>
      <c r="H1434">
        <v>5.0000000000000001E-3</v>
      </c>
    </row>
    <row r="1435" spans="7:8">
      <c r="G1435">
        <f t="shared" si="22"/>
        <v>0.99944943172413914</v>
      </c>
      <c r="H1435">
        <v>5.0000000000000001E-3</v>
      </c>
    </row>
    <row r="1436" spans="7:8">
      <c r="G1436">
        <f t="shared" si="22"/>
        <v>0.99945218456551843</v>
      </c>
      <c r="H1436">
        <v>5.0000000000000001E-3</v>
      </c>
    </row>
    <row r="1437" spans="7:8">
      <c r="G1437">
        <f t="shared" si="22"/>
        <v>0.99945492364269084</v>
      </c>
      <c r="H1437">
        <v>5.0000000000000001E-3</v>
      </c>
    </row>
    <row r="1438" spans="7:8">
      <c r="G1438">
        <f t="shared" si="22"/>
        <v>0.99945764902447742</v>
      </c>
      <c r="H1438">
        <v>5.0000000000000001E-3</v>
      </c>
    </row>
    <row r="1439" spans="7:8">
      <c r="G1439">
        <f t="shared" si="22"/>
        <v>0.99946036077935507</v>
      </c>
      <c r="H1439">
        <v>5.0000000000000001E-3</v>
      </c>
    </row>
    <row r="1440" spans="7:8">
      <c r="G1440">
        <f t="shared" si="22"/>
        <v>0.99946305897545829</v>
      </c>
      <c r="H1440">
        <v>5.0000000000000001E-3</v>
      </c>
    </row>
    <row r="1441" spans="7:8">
      <c r="G1441">
        <f t="shared" si="22"/>
        <v>0.99946574368058094</v>
      </c>
      <c r="H1441">
        <v>5.0000000000000001E-3</v>
      </c>
    </row>
    <row r="1442" spans="7:8">
      <c r="G1442">
        <f t="shared" si="22"/>
        <v>0.99946841496217809</v>
      </c>
      <c r="H1442">
        <v>5.0000000000000001E-3</v>
      </c>
    </row>
    <row r="1443" spans="7:8">
      <c r="G1443">
        <f t="shared" si="22"/>
        <v>0.99947107288736725</v>
      </c>
      <c r="H1443">
        <v>5.0000000000000001E-3</v>
      </c>
    </row>
    <row r="1444" spans="7:8">
      <c r="G1444">
        <f t="shared" si="22"/>
        <v>0.99947371752293046</v>
      </c>
      <c r="H1444">
        <v>5.0000000000000001E-3</v>
      </c>
    </row>
    <row r="1445" spans="7:8">
      <c r="G1445">
        <f t="shared" si="22"/>
        <v>0.99947634893531578</v>
      </c>
      <c r="H1445">
        <v>5.0000000000000001E-3</v>
      </c>
    </row>
    <row r="1446" spans="7:8">
      <c r="G1446">
        <f t="shared" si="22"/>
        <v>0.99947896719063922</v>
      </c>
      <c r="H1446">
        <v>5.0000000000000001E-3</v>
      </c>
    </row>
    <row r="1447" spans="7:8">
      <c r="G1447">
        <f t="shared" si="22"/>
        <v>0.99948157235468604</v>
      </c>
      <c r="H1447">
        <v>5.0000000000000001E-3</v>
      </c>
    </row>
    <row r="1448" spans="7:8">
      <c r="G1448">
        <f t="shared" si="22"/>
        <v>0.99948416449291266</v>
      </c>
      <c r="H1448">
        <v>5.0000000000000001E-3</v>
      </c>
    </row>
    <row r="1449" spans="7:8">
      <c r="G1449">
        <f t="shared" si="22"/>
        <v>0.9994867436704481</v>
      </c>
      <c r="H1449">
        <v>5.0000000000000001E-3</v>
      </c>
    </row>
    <row r="1450" spans="7:8">
      <c r="G1450">
        <f t="shared" si="22"/>
        <v>0.99948930995209584</v>
      </c>
      <c r="H1450">
        <v>5.0000000000000001E-3</v>
      </c>
    </row>
    <row r="1451" spans="7:8">
      <c r="G1451">
        <f t="shared" si="22"/>
        <v>0.99949186340233531</v>
      </c>
      <c r="H1451">
        <v>5.0000000000000001E-3</v>
      </c>
    </row>
    <row r="1452" spans="7:8">
      <c r="G1452">
        <f t="shared" si="22"/>
        <v>0.99949440408532364</v>
      </c>
      <c r="H1452">
        <v>5.0000000000000001E-3</v>
      </c>
    </row>
    <row r="1453" spans="7:8">
      <c r="G1453">
        <f t="shared" si="22"/>
        <v>0.99949693206489698</v>
      </c>
      <c r="H1453">
        <v>5.0000000000000001E-3</v>
      </c>
    </row>
    <row r="1454" spans="7:8">
      <c r="G1454">
        <f t="shared" si="22"/>
        <v>0.99949944740457253</v>
      </c>
      <c r="H1454">
        <v>5.0000000000000001E-3</v>
      </c>
    </row>
    <row r="1455" spans="7:8">
      <c r="G1455">
        <f t="shared" si="22"/>
        <v>0.99950195016754961</v>
      </c>
      <c r="H1455">
        <v>5.0000000000000001E-3</v>
      </c>
    </row>
    <row r="1456" spans="7:8">
      <c r="G1456">
        <f t="shared" si="22"/>
        <v>0.99950444041671183</v>
      </c>
      <c r="H1456">
        <v>5.0000000000000001E-3</v>
      </c>
    </row>
    <row r="1457" spans="7:8">
      <c r="G1457">
        <f t="shared" si="22"/>
        <v>0.99950691821462823</v>
      </c>
      <c r="H1457">
        <v>5.0000000000000001E-3</v>
      </c>
    </row>
    <row r="1458" spans="7:8">
      <c r="G1458">
        <f t="shared" si="22"/>
        <v>0.99950938362355513</v>
      </c>
      <c r="H1458">
        <v>5.0000000000000001E-3</v>
      </c>
    </row>
    <row r="1459" spans="7:8">
      <c r="G1459">
        <f t="shared" si="22"/>
        <v>0.99951183670543731</v>
      </c>
      <c r="H1459">
        <v>5.0000000000000001E-3</v>
      </c>
    </row>
    <row r="1460" spans="7:8">
      <c r="G1460">
        <f t="shared" si="22"/>
        <v>0.99951427752191013</v>
      </c>
      <c r="H1460">
        <v>5.0000000000000001E-3</v>
      </c>
    </row>
    <row r="1461" spans="7:8">
      <c r="G1461">
        <f t="shared" si="22"/>
        <v>0.99951670613430055</v>
      </c>
      <c r="H1461">
        <v>5.0000000000000001E-3</v>
      </c>
    </row>
    <row r="1462" spans="7:8">
      <c r="G1462">
        <f t="shared" si="22"/>
        <v>0.99951912260362907</v>
      </c>
      <c r="H1462">
        <v>5.0000000000000001E-3</v>
      </c>
    </row>
    <row r="1463" spans="7:8">
      <c r="G1463">
        <f t="shared" si="22"/>
        <v>0.99952152699061092</v>
      </c>
      <c r="H1463">
        <v>5.0000000000000001E-3</v>
      </c>
    </row>
    <row r="1464" spans="7:8">
      <c r="G1464">
        <f t="shared" si="22"/>
        <v>0.99952391935565787</v>
      </c>
      <c r="H1464">
        <v>5.0000000000000001E-3</v>
      </c>
    </row>
    <row r="1465" spans="7:8">
      <c r="G1465">
        <f t="shared" si="22"/>
        <v>0.99952629975887963</v>
      </c>
      <c r="H1465">
        <v>5.0000000000000001E-3</v>
      </c>
    </row>
    <row r="1466" spans="7:8">
      <c r="G1466">
        <f t="shared" si="22"/>
        <v>0.99952866826008524</v>
      </c>
      <c r="H1466">
        <v>5.0000000000000001E-3</v>
      </c>
    </row>
    <row r="1467" spans="7:8">
      <c r="G1467">
        <f t="shared" si="22"/>
        <v>0.99953102491878476</v>
      </c>
      <c r="H1467">
        <v>5.0000000000000001E-3</v>
      </c>
    </row>
    <row r="1468" spans="7:8">
      <c r="G1468">
        <f t="shared" si="22"/>
        <v>0.99953336979419083</v>
      </c>
      <c r="H1468">
        <v>5.0000000000000001E-3</v>
      </c>
    </row>
    <row r="1469" spans="7:8">
      <c r="G1469">
        <f t="shared" si="22"/>
        <v>0.99953570294521987</v>
      </c>
      <c r="H1469">
        <v>5.0000000000000001E-3</v>
      </c>
    </row>
    <row r="1470" spans="7:8">
      <c r="G1470">
        <f t="shared" si="22"/>
        <v>0.99953802443049378</v>
      </c>
      <c r="H1470">
        <v>5.0000000000000001E-3</v>
      </c>
    </row>
    <row r="1471" spans="7:8">
      <c r="G1471">
        <f t="shared" si="22"/>
        <v>0.99954033430834133</v>
      </c>
      <c r="H1471">
        <v>5.0000000000000001E-3</v>
      </c>
    </row>
    <row r="1472" spans="7:8">
      <c r="G1472">
        <f t="shared" si="22"/>
        <v>0.99954263263679966</v>
      </c>
      <c r="H1472">
        <v>5.0000000000000001E-3</v>
      </c>
    </row>
    <row r="1473" spans="7:8">
      <c r="G1473">
        <f t="shared" si="22"/>
        <v>0.99954491947361568</v>
      </c>
      <c r="H1473">
        <v>5.0000000000000001E-3</v>
      </c>
    </row>
    <row r="1474" spans="7:8">
      <c r="G1474">
        <f t="shared" si="22"/>
        <v>0.99954719487624755</v>
      </c>
      <c r="H1474">
        <v>5.0000000000000001E-3</v>
      </c>
    </row>
    <row r="1475" spans="7:8">
      <c r="G1475">
        <f t="shared" si="22"/>
        <v>0.99954945890186631</v>
      </c>
      <c r="H1475">
        <v>5.0000000000000001E-3</v>
      </c>
    </row>
    <row r="1476" spans="7:8">
      <c r="G1476">
        <f t="shared" si="22"/>
        <v>0.99955171160735701</v>
      </c>
      <c r="H1476">
        <v>5.0000000000000001E-3</v>
      </c>
    </row>
    <row r="1477" spans="7:8">
      <c r="G1477">
        <f t="shared" si="22"/>
        <v>0.99955395304932027</v>
      </c>
      <c r="H1477">
        <v>5.0000000000000001E-3</v>
      </c>
    </row>
    <row r="1478" spans="7:8">
      <c r="G1478">
        <f t="shared" si="22"/>
        <v>0.9995561832840737</v>
      </c>
      <c r="H1478">
        <v>5.0000000000000001E-3</v>
      </c>
    </row>
    <row r="1479" spans="7:8">
      <c r="G1479">
        <f t="shared" si="22"/>
        <v>0.99955840236765336</v>
      </c>
      <c r="H1479">
        <v>5.0000000000000001E-3</v>
      </c>
    </row>
    <row r="1480" spans="7:8">
      <c r="G1480">
        <f t="shared" si="22"/>
        <v>0.99956061035581512</v>
      </c>
      <c r="H1480">
        <v>5.0000000000000001E-3</v>
      </c>
    </row>
    <row r="1481" spans="7:8">
      <c r="G1481">
        <f t="shared" si="22"/>
        <v>0.99956280730403602</v>
      </c>
      <c r="H1481">
        <v>5.0000000000000001E-3</v>
      </c>
    </row>
    <row r="1482" spans="7:8">
      <c r="G1482">
        <f t="shared" si="22"/>
        <v>0.9995649932675158</v>
      </c>
      <c r="H1482">
        <v>5.0000000000000001E-3</v>
      </c>
    </row>
    <row r="1483" spans="7:8">
      <c r="G1483">
        <f t="shared" ref="G1483:G1546" si="23">(1-H1482)*G1482+H1482</f>
        <v>0.9995671683011782</v>
      </c>
      <c r="H1483">
        <v>5.0000000000000001E-3</v>
      </c>
    </row>
    <row r="1484" spans="7:8">
      <c r="G1484">
        <f t="shared" si="23"/>
        <v>0.99956933245967228</v>
      </c>
      <c r="H1484">
        <v>5.0000000000000001E-3</v>
      </c>
    </row>
    <row r="1485" spans="7:8">
      <c r="G1485">
        <f t="shared" si="23"/>
        <v>0.99957148579737387</v>
      </c>
      <c r="H1485">
        <v>5.0000000000000001E-3</v>
      </c>
    </row>
    <row r="1486" spans="7:8">
      <c r="G1486">
        <f t="shared" si="23"/>
        <v>0.99957362836838703</v>
      </c>
      <c r="H1486">
        <v>5.0000000000000001E-3</v>
      </c>
    </row>
    <row r="1487" spans="7:8">
      <c r="G1487">
        <f t="shared" si="23"/>
        <v>0.99957576022654515</v>
      </c>
      <c r="H1487">
        <v>5.0000000000000001E-3</v>
      </c>
    </row>
    <row r="1488" spans="7:8">
      <c r="G1488">
        <f t="shared" si="23"/>
        <v>0.99957788142541237</v>
      </c>
      <c r="H1488">
        <v>5.0000000000000001E-3</v>
      </c>
    </row>
    <row r="1489" spans="7:8">
      <c r="G1489">
        <f t="shared" si="23"/>
        <v>0.99957999201828529</v>
      </c>
      <c r="H1489">
        <v>5.0000000000000001E-3</v>
      </c>
    </row>
    <row r="1490" spans="7:8">
      <c r="G1490">
        <f t="shared" si="23"/>
        <v>0.99958209205819382</v>
      </c>
      <c r="H1490">
        <v>5.0000000000000001E-3</v>
      </c>
    </row>
    <row r="1491" spans="7:8">
      <c r="G1491">
        <f t="shared" si="23"/>
        <v>0.99958418159790285</v>
      </c>
      <c r="H1491">
        <v>5.0000000000000001E-3</v>
      </c>
    </row>
    <row r="1492" spans="7:8">
      <c r="G1492">
        <f t="shared" si="23"/>
        <v>0.9995862606899133</v>
      </c>
      <c r="H1492">
        <v>5.0000000000000001E-3</v>
      </c>
    </row>
    <row r="1493" spans="7:8">
      <c r="G1493">
        <f t="shared" si="23"/>
        <v>0.99958832938646369</v>
      </c>
      <c r="H1493">
        <v>5.0000000000000001E-3</v>
      </c>
    </row>
    <row r="1494" spans="7:8">
      <c r="G1494">
        <f t="shared" si="23"/>
        <v>0.99959038773953135</v>
      </c>
      <c r="H1494">
        <v>5.0000000000000001E-3</v>
      </c>
    </row>
    <row r="1495" spans="7:8">
      <c r="G1495">
        <f t="shared" si="23"/>
        <v>0.99959243580083368</v>
      </c>
      <c r="H1495">
        <v>5.0000000000000001E-3</v>
      </c>
    </row>
    <row r="1496" spans="7:8">
      <c r="G1496">
        <f t="shared" si="23"/>
        <v>0.99959447362182952</v>
      </c>
      <c r="H1496">
        <v>5.0000000000000001E-3</v>
      </c>
    </row>
    <row r="1497" spans="7:8">
      <c r="G1497">
        <f t="shared" si="23"/>
        <v>0.99959650125372035</v>
      </c>
      <c r="H1497">
        <v>5.0000000000000001E-3</v>
      </c>
    </row>
    <row r="1498" spans="7:8">
      <c r="G1498">
        <f t="shared" si="23"/>
        <v>0.99959851874745176</v>
      </c>
      <c r="H1498">
        <v>5.0000000000000001E-3</v>
      </c>
    </row>
    <row r="1499" spans="7:8">
      <c r="G1499">
        <f t="shared" si="23"/>
        <v>0.99960052615371453</v>
      </c>
      <c r="H1499">
        <v>5.0000000000000001E-3</v>
      </c>
    </row>
    <row r="1500" spans="7:8">
      <c r="G1500">
        <f t="shared" si="23"/>
        <v>0.99960252352294598</v>
      </c>
      <c r="H1500">
        <v>5.0000000000000001E-3</v>
      </c>
    </row>
    <row r="1501" spans="7:8">
      <c r="G1501">
        <f t="shared" si="23"/>
        <v>0.9996045109053312</v>
      </c>
      <c r="H1501">
        <v>5.0000000000000001E-3</v>
      </c>
    </row>
    <row r="1502" spans="7:8">
      <c r="G1502">
        <f t="shared" si="23"/>
        <v>0.99960648835080457</v>
      </c>
      <c r="H1502">
        <v>5.0000000000000001E-3</v>
      </c>
    </row>
    <row r="1503" spans="7:8">
      <c r="G1503">
        <f t="shared" si="23"/>
        <v>0.99960845590905056</v>
      </c>
      <c r="H1503">
        <v>5.0000000000000001E-3</v>
      </c>
    </row>
    <row r="1504" spans="7:8">
      <c r="G1504">
        <f t="shared" si="23"/>
        <v>0.99961041362950531</v>
      </c>
      <c r="H1504">
        <v>5.0000000000000001E-3</v>
      </c>
    </row>
    <row r="1505" spans="7:8">
      <c r="G1505">
        <f t="shared" si="23"/>
        <v>0.9996123615613578</v>
      </c>
      <c r="H1505">
        <v>5.0000000000000001E-3</v>
      </c>
    </row>
    <row r="1506" spans="7:8">
      <c r="G1506">
        <f t="shared" si="23"/>
        <v>0.99961429975355098</v>
      </c>
      <c r="H1506">
        <v>5.0000000000000001E-3</v>
      </c>
    </row>
    <row r="1507" spans="7:8">
      <c r="G1507">
        <f t="shared" si="23"/>
        <v>0.99961622825478325</v>
      </c>
      <c r="H1507">
        <v>5.0000000000000001E-3</v>
      </c>
    </row>
    <row r="1508" spans="7:8">
      <c r="G1508">
        <f t="shared" si="23"/>
        <v>0.99961814711350938</v>
      </c>
      <c r="H1508">
        <v>5.0000000000000001E-3</v>
      </c>
    </row>
    <row r="1509" spans="7:8">
      <c r="G1509">
        <f t="shared" si="23"/>
        <v>0.99962005637794182</v>
      </c>
      <c r="H1509">
        <v>5.0000000000000001E-3</v>
      </c>
    </row>
    <row r="1510" spans="7:8">
      <c r="G1510">
        <f t="shared" si="23"/>
        <v>0.99962195609605209</v>
      </c>
      <c r="H1510">
        <v>5.0000000000000001E-3</v>
      </c>
    </row>
    <row r="1511" spans="7:8">
      <c r="G1511">
        <f t="shared" si="23"/>
        <v>0.99962384631557177</v>
      </c>
      <c r="H1511">
        <v>5.0000000000000001E-3</v>
      </c>
    </row>
    <row r="1512" spans="7:8">
      <c r="G1512">
        <f t="shared" si="23"/>
        <v>0.99962572708399389</v>
      </c>
      <c r="H1512">
        <v>5.0000000000000001E-3</v>
      </c>
    </row>
    <row r="1513" spans="7:8">
      <c r="G1513">
        <f t="shared" si="23"/>
        <v>0.99962759844857396</v>
      </c>
      <c r="H1513">
        <v>5.0000000000000001E-3</v>
      </c>
    </row>
    <row r="1514" spans="7:8">
      <c r="G1514">
        <f t="shared" si="23"/>
        <v>0.99962946045633105</v>
      </c>
      <c r="H1514">
        <v>5.0000000000000001E-3</v>
      </c>
    </row>
    <row r="1515" spans="7:8">
      <c r="G1515">
        <f t="shared" si="23"/>
        <v>0.99963131315404941</v>
      </c>
      <c r="H1515">
        <v>5.0000000000000001E-3</v>
      </c>
    </row>
    <row r="1516" spans="7:8">
      <c r="G1516">
        <f t="shared" si="23"/>
        <v>0.99963315658827911</v>
      </c>
      <c r="H1516">
        <v>5.0000000000000001E-3</v>
      </c>
    </row>
    <row r="1517" spans="7:8">
      <c r="G1517">
        <f t="shared" si="23"/>
        <v>0.99963499080533769</v>
      </c>
      <c r="H1517">
        <v>5.0000000000000001E-3</v>
      </c>
    </row>
    <row r="1518" spans="7:8">
      <c r="G1518">
        <f t="shared" si="23"/>
        <v>0.99963681585131103</v>
      </c>
      <c r="H1518">
        <v>5.0000000000000001E-3</v>
      </c>
    </row>
    <row r="1519" spans="7:8">
      <c r="G1519">
        <f t="shared" si="23"/>
        <v>0.99963863177205448</v>
      </c>
      <c r="H1519">
        <v>5.0000000000000001E-3</v>
      </c>
    </row>
    <row r="1520" spans="7:8">
      <c r="G1520">
        <f t="shared" si="23"/>
        <v>0.99964043861319418</v>
      </c>
      <c r="H1520">
        <v>5.0000000000000001E-3</v>
      </c>
    </row>
    <row r="1521" spans="7:8">
      <c r="G1521">
        <f t="shared" si="23"/>
        <v>0.99964223642012817</v>
      </c>
      <c r="H1521">
        <v>5.0000000000000001E-3</v>
      </c>
    </row>
    <row r="1522" spans="7:8">
      <c r="G1522">
        <f t="shared" si="23"/>
        <v>0.99964402523802753</v>
      </c>
      <c r="H1522">
        <v>5.0000000000000001E-3</v>
      </c>
    </row>
    <row r="1523" spans="7:8">
      <c r="G1523">
        <f t="shared" si="23"/>
        <v>0.99964580511183743</v>
      </c>
      <c r="H1523">
        <v>5.0000000000000001E-3</v>
      </c>
    </row>
    <row r="1524" spans="7:8">
      <c r="G1524">
        <f t="shared" si="23"/>
        <v>0.99964757608627819</v>
      </c>
      <c r="H1524">
        <v>5.0000000000000001E-3</v>
      </c>
    </row>
    <row r="1525" spans="7:8">
      <c r="G1525">
        <f t="shared" si="23"/>
        <v>0.99964933820584678</v>
      </c>
      <c r="H1525">
        <v>5.0000000000000001E-3</v>
      </c>
    </row>
    <row r="1526" spans="7:8">
      <c r="G1526">
        <f t="shared" si="23"/>
        <v>0.99965109151481757</v>
      </c>
      <c r="H1526">
        <v>5.0000000000000001E-3</v>
      </c>
    </row>
    <row r="1527" spans="7:8">
      <c r="G1527">
        <f t="shared" si="23"/>
        <v>0.99965283605724353</v>
      </c>
      <c r="H1527">
        <v>5.0000000000000001E-3</v>
      </c>
    </row>
    <row r="1528" spans="7:8">
      <c r="G1528">
        <f t="shared" si="23"/>
        <v>0.99965457187695728</v>
      </c>
      <c r="H1528">
        <v>5.0000000000000001E-3</v>
      </c>
    </row>
    <row r="1529" spans="7:8">
      <c r="G1529">
        <f t="shared" si="23"/>
        <v>0.99965629901757247</v>
      </c>
      <c r="H1529">
        <v>5.0000000000000001E-3</v>
      </c>
    </row>
    <row r="1530" spans="7:8">
      <c r="G1530">
        <f t="shared" si="23"/>
        <v>0.99965801752248462</v>
      </c>
      <c r="H1530">
        <v>5.0000000000000001E-3</v>
      </c>
    </row>
    <row r="1531" spans="7:8">
      <c r="G1531">
        <f t="shared" si="23"/>
        <v>0.99965972743487219</v>
      </c>
      <c r="H1531">
        <v>5.0000000000000001E-3</v>
      </c>
    </row>
    <row r="1532" spans="7:8">
      <c r="G1532">
        <f t="shared" si="23"/>
        <v>0.99966142879769782</v>
      </c>
      <c r="H1532">
        <v>5.0000000000000001E-3</v>
      </c>
    </row>
    <row r="1533" spans="7:8">
      <c r="G1533">
        <f t="shared" si="23"/>
        <v>0.9996631216537093</v>
      </c>
      <c r="H1533">
        <v>5.0000000000000001E-3</v>
      </c>
    </row>
    <row r="1534" spans="7:8">
      <c r="G1534">
        <f t="shared" si="23"/>
        <v>0.99966480604544072</v>
      </c>
      <c r="H1534">
        <v>5.0000000000000001E-3</v>
      </c>
    </row>
    <row r="1535" spans="7:8">
      <c r="G1535">
        <f t="shared" si="23"/>
        <v>0.99966648201521358</v>
      </c>
      <c r="H1535">
        <v>5.0000000000000001E-3</v>
      </c>
    </row>
    <row r="1536" spans="7:8">
      <c r="G1536">
        <f t="shared" si="23"/>
        <v>0.9996681496051375</v>
      </c>
      <c r="H1536">
        <v>5.0000000000000001E-3</v>
      </c>
    </row>
    <row r="1537" spans="7:8">
      <c r="G1537">
        <f t="shared" si="23"/>
        <v>0.99966980885711176</v>
      </c>
      <c r="H1537">
        <v>5.0000000000000001E-3</v>
      </c>
    </row>
    <row r="1538" spans="7:8">
      <c r="G1538">
        <f t="shared" si="23"/>
        <v>0.99967145981282624</v>
      </c>
      <c r="H1538">
        <v>5.0000000000000001E-3</v>
      </c>
    </row>
    <row r="1539" spans="7:8">
      <c r="G1539">
        <f t="shared" si="23"/>
        <v>0.99967310251376207</v>
      </c>
      <c r="H1539">
        <v>5.0000000000000001E-3</v>
      </c>
    </row>
    <row r="1540" spans="7:8">
      <c r="G1540">
        <f t="shared" si="23"/>
        <v>0.99967473700119325</v>
      </c>
      <c r="H1540">
        <v>5.0000000000000001E-3</v>
      </c>
    </row>
    <row r="1541" spans="7:8">
      <c r="G1541">
        <f t="shared" si="23"/>
        <v>0.99967636331618726</v>
      </c>
      <c r="H1541">
        <v>5.0000000000000001E-3</v>
      </c>
    </row>
    <row r="1542" spans="7:8">
      <c r="G1542">
        <f t="shared" si="23"/>
        <v>0.99967798149960629</v>
      </c>
      <c r="H1542">
        <v>5.0000000000000001E-3</v>
      </c>
    </row>
    <row r="1543" spans="7:8">
      <c r="G1543">
        <f t="shared" si="23"/>
        <v>0.99967959159210829</v>
      </c>
      <c r="H1543">
        <v>5.0000000000000001E-3</v>
      </c>
    </row>
    <row r="1544" spans="7:8">
      <c r="G1544">
        <f t="shared" si="23"/>
        <v>0.99968119363414776</v>
      </c>
      <c r="H1544">
        <v>5.0000000000000001E-3</v>
      </c>
    </row>
    <row r="1545" spans="7:8">
      <c r="G1545">
        <f t="shared" si="23"/>
        <v>0.99968278766597707</v>
      </c>
      <c r="H1545">
        <v>5.0000000000000001E-3</v>
      </c>
    </row>
    <row r="1546" spans="7:8">
      <c r="G1546">
        <f t="shared" si="23"/>
        <v>0.99968437372764718</v>
      </c>
      <c r="H1546">
        <v>5.0000000000000001E-3</v>
      </c>
    </row>
    <row r="1547" spans="7:8">
      <c r="G1547">
        <f t="shared" ref="G1547:G1610" si="24">(1-H1546)*G1546+H1546</f>
        <v>0.99968595185900899</v>
      </c>
      <c r="H1547">
        <v>5.0000000000000001E-3</v>
      </c>
    </row>
    <row r="1548" spans="7:8">
      <c r="G1548">
        <f t="shared" si="24"/>
        <v>0.9996875220997139</v>
      </c>
      <c r="H1548">
        <v>5.0000000000000001E-3</v>
      </c>
    </row>
    <row r="1549" spans="7:8">
      <c r="G1549">
        <f t="shared" si="24"/>
        <v>0.99968908448921534</v>
      </c>
      <c r="H1549">
        <v>5.0000000000000001E-3</v>
      </c>
    </row>
    <row r="1550" spans="7:8">
      <c r="G1550">
        <f t="shared" si="24"/>
        <v>0.99969063906676925</v>
      </c>
      <c r="H1550">
        <v>5.0000000000000001E-3</v>
      </c>
    </row>
    <row r="1551" spans="7:8">
      <c r="G1551">
        <f t="shared" si="24"/>
        <v>0.99969218587143538</v>
      </c>
      <c r="H1551">
        <v>5.0000000000000001E-3</v>
      </c>
    </row>
    <row r="1552" spans="7:8">
      <c r="G1552">
        <f t="shared" si="24"/>
        <v>0.9996937249420782</v>
      </c>
      <c r="H1552">
        <v>5.0000000000000001E-3</v>
      </c>
    </row>
    <row r="1553" spans="7:8">
      <c r="G1553">
        <f t="shared" si="24"/>
        <v>0.99969525631736778</v>
      </c>
      <c r="H1553">
        <v>5.0000000000000001E-3</v>
      </c>
    </row>
    <row r="1554" spans="7:8">
      <c r="G1554">
        <f t="shared" si="24"/>
        <v>0.99969678003578089</v>
      </c>
      <c r="H1554">
        <v>5.0000000000000001E-3</v>
      </c>
    </row>
    <row r="1555" spans="7:8">
      <c r="G1555">
        <f t="shared" si="24"/>
        <v>0.99969829613560202</v>
      </c>
      <c r="H1555">
        <v>5.0000000000000001E-3</v>
      </c>
    </row>
    <row r="1556" spans="7:8">
      <c r="G1556">
        <f t="shared" si="24"/>
        <v>0.99969980465492403</v>
      </c>
      <c r="H1556">
        <v>5.0000000000000001E-3</v>
      </c>
    </row>
    <row r="1557" spans="7:8">
      <c r="G1557">
        <f t="shared" si="24"/>
        <v>0.99970130563164938</v>
      </c>
      <c r="H1557">
        <v>5.0000000000000001E-3</v>
      </c>
    </row>
    <row r="1558" spans="7:8">
      <c r="G1558">
        <f t="shared" si="24"/>
        <v>0.99970279910349114</v>
      </c>
      <c r="H1558">
        <v>5.0000000000000001E-3</v>
      </c>
    </row>
    <row r="1559" spans="7:8">
      <c r="G1559">
        <f t="shared" si="24"/>
        <v>0.99970428510797371</v>
      </c>
      <c r="H1559">
        <v>5.0000000000000001E-3</v>
      </c>
    </row>
    <row r="1560" spans="7:8">
      <c r="G1560">
        <f t="shared" si="24"/>
        <v>0.9997057636824338</v>
      </c>
      <c r="H1560">
        <v>5.0000000000000001E-3</v>
      </c>
    </row>
    <row r="1561" spans="7:8">
      <c r="G1561">
        <f t="shared" si="24"/>
        <v>0.99970723486402158</v>
      </c>
      <c r="H1561">
        <v>5.0000000000000001E-3</v>
      </c>
    </row>
    <row r="1562" spans="7:8">
      <c r="G1562">
        <f t="shared" si="24"/>
        <v>0.99970869868970147</v>
      </c>
      <c r="H1562">
        <v>5.0000000000000001E-3</v>
      </c>
    </row>
    <row r="1563" spans="7:8">
      <c r="G1563">
        <f t="shared" si="24"/>
        <v>0.99971015519625295</v>
      </c>
      <c r="H1563">
        <v>5.0000000000000001E-3</v>
      </c>
    </row>
    <row r="1564" spans="7:8">
      <c r="G1564">
        <f t="shared" si="24"/>
        <v>0.99971160442027174</v>
      </c>
      <c r="H1564">
        <v>5.0000000000000001E-3</v>
      </c>
    </row>
    <row r="1565" spans="7:8">
      <c r="G1565">
        <f t="shared" si="24"/>
        <v>0.99971304639817038</v>
      </c>
      <c r="H1565">
        <v>5.0000000000000001E-3</v>
      </c>
    </row>
    <row r="1566" spans="7:8">
      <c r="G1566">
        <f t="shared" si="24"/>
        <v>0.99971448116617956</v>
      </c>
      <c r="H1566">
        <v>5.0000000000000001E-3</v>
      </c>
    </row>
    <row r="1567" spans="7:8">
      <c r="G1567">
        <f t="shared" si="24"/>
        <v>0.99971590876034866</v>
      </c>
      <c r="H1567">
        <v>5.0000000000000001E-3</v>
      </c>
    </row>
    <row r="1568" spans="7:8">
      <c r="G1568">
        <f t="shared" si="24"/>
        <v>0.99971732921654688</v>
      </c>
      <c r="H1568">
        <v>5.0000000000000001E-3</v>
      </c>
    </row>
    <row r="1569" spans="7:8">
      <c r="G1569">
        <f t="shared" si="24"/>
        <v>0.99971874257046411</v>
      </c>
      <c r="H1569">
        <v>5.0000000000000001E-3</v>
      </c>
    </row>
    <row r="1570" spans="7:8">
      <c r="G1570">
        <f t="shared" si="24"/>
        <v>0.99972014885761185</v>
      </c>
      <c r="H1570">
        <v>5.0000000000000001E-3</v>
      </c>
    </row>
    <row r="1571" spans="7:8">
      <c r="G1571">
        <f t="shared" si="24"/>
        <v>0.99972154811332381</v>
      </c>
      <c r="H1571">
        <v>5.0000000000000001E-3</v>
      </c>
    </row>
    <row r="1572" spans="7:8">
      <c r="G1572">
        <f t="shared" si="24"/>
        <v>0.99972294037275722</v>
      </c>
      <c r="H1572">
        <v>5.0000000000000001E-3</v>
      </c>
    </row>
    <row r="1573" spans="7:8">
      <c r="G1573">
        <f t="shared" si="24"/>
        <v>0.99972432567089342</v>
      </c>
      <c r="H1573">
        <v>5.0000000000000001E-3</v>
      </c>
    </row>
    <row r="1574" spans="7:8">
      <c r="G1574">
        <f t="shared" si="24"/>
        <v>0.99972570404253891</v>
      </c>
      <c r="H1574">
        <v>5.0000000000000001E-3</v>
      </c>
    </row>
    <row r="1575" spans="7:8">
      <c r="G1575">
        <f t="shared" si="24"/>
        <v>0.9997270755223262</v>
      </c>
      <c r="H1575">
        <v>5.0000000000000001E-3</v>
      </c>
    </row>
    <row r="1576" spans="7:8">
      <c r="G1576">
        <f t="shared" si="24"/>
        <v>0.99972844014471463</v>
      </c>
      <c r="H1576">
        <v>5.0000000000000001E-3</v>
      </c>
    </row>
    <row r="1577" spans="7:8">
      <c r="G1577">
        <f t="shared" si="24"/>
        <v>0.99972979794399108</v>
      </c>
      <c r="H1577">
        <v>5.0000000000000001E-3</v>
      </c>
    </row>
    <row r="1578" spans="7:8">
      <c r="G1578">
        <f t="shared" si="24"/>
        <v>0.99973114895427118</v>
      </c>
      <c r="H1578">
        <v>5.0000000000000001E-3</v>
      </c>
    </row>
    <row r="1579" spans="7:8">
      <c r="G1579">
        <f t="shared" si="24"/>
        <v>0.99973249320949986</v>
      </c>
      <c r="H1579">
        <v>5.0000000000000001E-3</v>
      </c>
    </row>
    <row r="1580" spans="7:8">
      <c r="G1580">
        <f t="shared" si="24"/>
        <v>0.99973383074345235</v>
      </c>
      <c r="H1580">
        <v>5.0000000000000001E-3</v>
      </c>
    </row>
    <row r="1581" spans="7:8">
      <c r="G1581">
        <f t="shared" si="24"/>
        <v>0.99973516158973508</v>
      </c>
      <c r="H1581">
        <v>5.0000000000000001E-3</v>
      </c>
    </row>
    <row r="1582" spans="7:8">
      <c r="G1582">
        <f t="shared" si="24"/>
        <v>0.99973648578178642</v>
      </c>
      <c r="H1582">
        <v>5.0000000000000001E-3</v>
      </c>
    </row>
    <row r="1583" spans="7:8">
      <c r="G1583">
        <f t="shared" si="24"/>
        <v>0.99973780335287754</v>
      </c>
      <c r="H1583">
        <v>5.0000000000000001E-3</v>
      </c>
    </row>
    <row r="1584" spans="7:8">
      <c r="G1584">
        <f t="shared" si="24"/>
        <v>0.99973911433611318</v>
      </c>
      <c r="H1584">
        <v>5.0000000000000001E-3</v>
      </c>
    </row>
    <row r="1585" spans="7:8">
      <c r="G1585">
        <f t="shared" si="24"/>
        <v>0.99974041876443265</v>
      </c>
      <c r="H1585">
        <v>5.0000000000000001E-3</v>
      </c>
    </row>
    <row r="1586" spans="7:8">
      <c r="G1586">
        <f t="shared" si="24"/>
        <v>0.99974171667061051</v>
      </c>
      <c r="H1586">
        <v>5.0000000000000001E-3</v>
      </c>
    </row>
    <row r="1587" spans="7:8">
      <c r="G1587">
        <f t="shared" si="24"/>
        <v>0.99974300808725747</v>
      </c>
      <c r="H1587">
        <v>5.0000000000000001E-3</v>
      </c>
    </row>
    <row r="1588" spans="7:8">
      <c r="G1588">
        <f t="shared" si="24"/>
        <v>0.99974429304682122</v>
      </c>
      <c r="H1588">
        <v>5.0000000000000001E-3</v>
      </c>
    </row>
    <row r="1589" spans="7:8">
      <c r="G1589">
        <f t="shared" si="24"/>
        <v>0.99974557158158717</v>
      </c>
      <c r="H1589">
        <v>5.0000000000000001E-3</v>
      </c>
    </row>
    <row r="1590" spans="7:8">
      <c r="G1590">
        <f t="shared" si="24"/>
        <v>0.99974684372367928</v>
      </c>
      <c r="H1590">
        <v>5.0000000000000001E-3</v>
      </c>
    </row>
    <row r="1591" spans="7:8">
      <c r="G1591">
        <f t="shared" si="24"/>
        <v>0.99974810950506088</v>
      </c>
      <c r="H1591">
        <v>5.0000000000000001E-3</v>
      </c>
    </row>
    <row r="1592" spans="7:8">
      <c r="G1592">
        <f t="shared" si="24"/>
        <v>0.99974936895753552</v>
      </c>
      <c r="H1592">
        <v>5.0000000000000001E-3</v>
      </c>
    </row>
    <row r="1593" spans="7:8">
      <c r="G1593">
        <f t="shared" si="24"/>
        <v>0.9997506221127479</v>
      </c>
      <c r="H1593">
        <v>5.0000000000000001E-3</v>
      </c>
    </row>
    <row r="1594" spans="7:8">
      <c r="G1594">
        <f t="shared" si="24"/>
        <v>0.99975186900218416</v>
      </c>
      <c r="H1594">
        <v>5.0000000000000001E-3</v>
      </c>
    </row>
    <row r="1595" spans="7:8">
      <c r="G1595">
        <f t="shared" si="24"/>
        <v>0.99975310965717323</v>
      </c>
      <c r="H1595">
        <v>5.0000000000000001E-3</v>
      </c>
    </row>
    <row r="1596" spans="7:8">
      <c r="G1596">
        <f t="shared" si="24"/>
        <v>0.99975434410888742</v>
      </c>
      <c r="H1596">
        <v>5.0000000000000001E-3</v>
      </c>
    </row>
    <row r="1597" spans="7:8">
      <c r="G1597">
        <f t="shared" si="24"/>
        <v>0.99975557238834301</v>
      </c>
      <c r="H1597">
        <v>5.0000000000000001E-3</v>
      </c>
    </row>
    <row r="1598" spans="7:8">
      <c r="G1598">
        <f t="shared" si="24"/>
        <v>0.99975679452640132</v>
      </c>
      <c r="H1598">
        <v>5.0000000000000001E-3</v>
      </c>
    </row>
    <row r="1599" spans="7:8">
      <c r="G1599">
        <f t="shared" si="24"/>
        <v>0.99975801055376934</v>
      </c>
      <c r="H1599">
        <v>5.0000000000000001E-3</v>
      </c>
    </row>
    <row r="1600" spans="7:8">
      <c r="G1600">
        <f t="shared" si="24"/>
        <v>0.99975922050100052</v>
      </c>
      <c r="H1600">
        <v>5.0000000000000001E-3</v>
      </c>
    </row>
    <row r="1601" spans="7:8">
      <c r="G1601">
        <f t="shared" si="24"/>
        <v>0.99976042439849555</v>
      </c>
      <c r="H1601">
        <v>5.0000000000000001E-3</v>
      </c>
    </row>
    <row r="1602" spans="7:8">
      <c r="G1602">
        <f t="shared" si="24"/>
        <v>0.99976162227650311</v>
      </c>
      <c r="H1602">
        <v>5.0000000000000001E-3</v>
      </c>
    </row>
    <row r="1603" spans="7:8">
      <c r="G1603">
        <f t="shared" si="24"/>
        <v>0.99976281416512058</v>
      </c>
      <c r="H1603">
        <v>5.0000000000000001E-3</v>
      </c>
    </row>
    <row r="1604" spans="7:8">
      <c r="G1604">
        <f t="shared" si="24"/>
        <v>0.999764000094295</v>
      </c>
      <c r="H1604">
        <v>5.0000000000000001E-3</v>
      </c>
    </row>
    <row r="1605" spans="7:8">
      <c r="G1605">
        <f t="shared" si="24"/>
        <v>0.99976518009382354</v>
      </c>
      <c r="H1605">
        <v>5.0000000000000001E-3</v>
      </c>
    </row>
    <row r="1606" spans="7:8">
      <c r="G1606">
        <f t="shared" si="24"/>
        <v>0.99976635419335447</v>
      </c>
      <c r="H1606">
        <v>5.0000000000000001E-3</v>
      </c>
    </row>
    <row r="1607" spans="7:8">
      <c r="G1607">
        <f t="shared" si="24"/>
        <v>0.99976752242238764</v>
      </c>
      <c r="H1607">
        <v>5.0000000000000001E-3</v>
      </c>
    </row>
    <row r="1608" spans="7:8">
      <c r="G1608">
        <f t="shared" si="24"/>
        <v>0.9997686848102757</v>
      </c>
      <c r="H1608">
        <v>5.0000000000000001E-3</v>
      </c>
    </row>
    <row r="1609" spans="7:8">
      <c r="G1609">
        <f t="shared" si="24"/>
        <v>0.99976984138622427</v>
      </c>
      <c r="H1609">
        <v>5.0000000000000001E-3</v>
      </c>
    </row>
    <row r="1610" spans="7:8">
      <c r="G1610">
        <f t="shared" si="24"/>
        <v>0.99977099217929311</v>
      </c>
      <c r="H1610">
        <v>5.0000000000000001E-3</v>
      </c>
    </row>
    <row r="1611" spans="7:8">
      <c r="G1611">
        <f t="shared" ref="G1611:G1674" si="25">(1-H1610)*G1610+H1610</f>
        <v>0.99977213721839664</v>
      </c>
      <c r="H1611">
        <v>5.0000000000000001E-3</v>
      </c>
    </row>
    <row r="1612" spans="7:8">
      <c r="G1612">
        <f t="shared" si="25"/>
        <v>0.99977327653230463</v>
      </c>
      <c r="H1612">
        <v>5.0000000000000001E-3</v>
      </c>
    </row>
    <row r="1613" spans="7:8">
      <c r="G1613">
        <f t="shared" si="25"/>
        <v>0.99977441014964308</v>
      </c>
      <c r="H1613">
        <v>5.0000000000000001E-3</v>
      </c>
    </row>
    <row r="1614" spans="7:8">
      <c r="G1614">
        <f t="shared" si="25"/>
        <v>0.99977553809889486</v>
      </c>
      <c r="H1614">
        <v>5.0000000000000001E-3</v>
      </c>
    </row>
    <row r="1615" spans="7:8">
      <c r="G1615">
        <f t="shared" si="25"/>
        <v>0.99977666040840041</v>
      </c>
      <c r="H1615">
        <v>5.0000000000000001E-3</v>
      </c>
    </row>
    <row r="1616" spans="7:8">
      <c r="G1616">
        <f t="shared" si="25"/>
        <v>0.9997777771063584</v>
      </c>
      <c r="H1616">
        <v>5.0000000000000001E-3</v>
      </c>
    </row>
    <row r="1617" spans="7:8">
      <c r="G1617">
        <f t="shared" si="25"/>
        <v>0.99977888822082661</v>
      </c>
      <c r="H1617">
        <v>5.0000000000000001E-3</v>
      </c>
    </row>
    <row r="1618" spans="7:8">
      <c r="G1618">
        <f t="shared" si="25"/>
        <v>0.99977999377972249</v>
      </c>
      <c r="H1618">
        <v>5.0000000000000001E-3</v>
      </c>
    </row>
    <row r="1619" spans="7:8">
      <c r="G1619">
        <f t="shared" si="25"/>
        <v>0.99978109381082392</v>
      </c>
      <c r="H1619">
        <v>5.0000000000000001E-3</v>
      </c>
    </row>
    <row r="1620" spans="7:8">
      <c r="G1620">
        <f t="shared" si="25"/>
        <v>0.9997821883417698</v>
      </c>
      <c r="H1620">
        <v>5.0000000000000001E-3</v>
      </c>
    </row>
    <row r="1621" spans="7:8">
      <c r="G1621">
        <f t="shared" si="25"/>
        <v>0.9997832774000609</v>
      </c>
      <c r="H1621">
        <v>5.0000000000000001E-3</v>
      </c>
    </row>
    <row r="1622" spans="7:8">
      <c r="G1622">
        <f t="shared" si="25"/>
        <v>0.99978436101306056</v>
      </c>
      <c r="H1622">
        <v>5.0000000000000001E-3</v>
      </c>
    </row>
    <row r="1623" spans="7:8">
      <c r="G1623">
        <f t="shared" si="25"/>
        <v>0.99978543920799523</v>
      </c>
      <c r="H1623">
        <v>5.0000000000000001E-3</v>
      </c>
    </row>
    <row r="1624" spans="7:8">
      <c r="G1624">
        <f t="shared" si="25"/>
        <v>0.99978651201195523</v>
      </c>
      <c r="H1624">
        <v>5.0000000000000001E-3</v>
      </c>
    </row>
    <row r="1625" spans="7:8">
      <c r="G1625">
        <f t="shared" si="25"/>
        <v>0.99978757945189545</v>
      </c>
      <c r="H1625">
        <v>5.0000000000000001E-3</v>
      </c>
    </row>
    <row r="1626" spans="7:8">
      <c r="G1626">
        <f t="shared" si="25"/>
        <v>0.99978864155463598</v>
      </c>
      <c r="H1626">
        <v>5.0000000000000001E-3</v>
      </c>
    </row>
    <row r="1627" spans="7:8">
      <c r="G1627">
        <f t="shared" si="25"/>
        <v>0.99978969834686282</v>
      </c>
      <c r="H1627">
        <v>5.0000000000000001E-3</v>
      </c>
    </row>
    <row r="1628" spans="7:8">
      <c r="G1628">
        <f t="shared" si="25"/>
        <v>0.9997907498551285</v>
      </c>
      <c r="H1628">
        <v>5.0000000000000001E-3</v>
      </c>
    </row>
    <row r="1629" spans="7:8">
      <c r="G1629">
        <f t="shared" si="25"/>
        <v>0.99979179610585289</v>
      </c>
      <c r="H1629">
        <v>5.0000000000000001E-3</v>
      </c>
    </row>
    <row r="1630" spans="7:8">
      <c r="G1630">
        <f t="shared" si="25"/>
        <v>0.99979283712532363</v>
      </c>
      <c r="H1630">
        <v>5.0000000000000001E-3</v>
      </c>
    </row>
    <row r="1631" spans="7:8">
      <c r="G1631">
        <f t="shared" si="25"/>
        <v>0.99979387293969701</v>
      </c>
      <c r="H1631">
        <v>5.0000000000000001E-3</v>
      </c>
    </row>
    <row r="1632" spans="7:8">
      <c r="G1632">
        <f t="shared" si="25"/>
        <v>0.99979490357499856</v>
      </c>
      <c r="H1632">
        <v>5.0000000000000001E-3</v>
      </c>
    </row>
    <row r="1633" spans="7:8">
      <c r="G1633">
        <f t="shared" si="25"/>
        <v>0.99979592905712356</v>
      </c>
      <c r="H1633">
        <v>5.0000000000000001E-3</v>
      </c>
    </row>
    <row r="1634" spans="7:8">
      <c r="G1634">
        <f t="shared" si="25"/>
        <v>0.99979694941183794</v>
      </c>
      <c r="H1634">
        <v>5.0000000000000001E-3</v>
      </c>
    </row>
    <row r="1635" spans="7:8">
      <c r="G1635">
        <f t="shared" si="25"/>
        <v>0.99979796466477877</v>
      </c>
      <c r="H1635">
        <v>5.0000000000000001E-3</v>
      </c>
    </row>
    <row r="1636" spans="7:8">
      <c r="G1636">
        <f t="shared" si="25"/>
        <v>0.99979897484145486</v>
      </c>
      <c r="H1636">
        <v>5.0000000000000001E-3</v>
      </c>
    </row>
    <row r="1637" spans="7:8">
      <c r="G1637">
        <f t="shared" si="25"/>
        <v>0.99979997996724757</v>
      </c>
      <c r="H1637">
        <v>5.0000000000000001E-3</v>
      </c>
    </row>
    <row r="1638" spans="7:8">
      <c r="G1638">
        <f t="shared" si="25"/>
        <v>0.99980098006741136</v>
      </c>
      <c r="H1638">
        <v>5.0000000000000001E-3</v>
      </c>
    </row>
    <row r="1639" spans="7:8">
      <c r="G1639">
        <f t="shared" si="25"/>
        <v>0.99980197516707425</v>
      </c>
      <c r="H1639">
        <v>5.0000000000000001E-3</v>
      </c>
    </row>
    <row r="1640" spans="7:8">
      <c r="G1640">
        <f t="shared" si="25"/>
        <v>0.99980296529123891</v>
      </c>
      <c r="H1640">
        <v>5.0000000000000001E-3</v>
      </c>
    </row>
    <row r="1641" spans="7:8">
      <c r="G1641">
        <f t="shared" si="25"/>
        <v>0.99980395046478276</v>
      </c>
      <c r="H1641">
        <v>5.0000000000000001E-3</v>
      </c>
    </row>
    <row r="1642" spans="7:8">
      <c r="G1642">
        <f t="shared" si="25"/>
        <v>0.99980493071245891</v>
      </c>
      <c r="H1642">
        <v>5.0000000000000001E-3</v>
      </c>
    </row>
    <row r="1643" spans="7:8">
      <c r="G1643">
        <f t="shared" si="25"/>
        <v>0.99980590605889663</v>
      </c>
      <c r="H1643">
        <v>5.0000000000000001E-3</v>
      </c>
    </row>
    <row r="1644" spans="7:8">
      <c r="G1644">
        <f t="shared" si="25"/>
        <v>0.99980687652860212</v>
      </c>
      <c r="H1644">
        <v>5.0000000000000001E-3</v>
      </c>
    </row>
    <row r="1645" spans="7:8">
      <c r="G1645">
        <f t="shared" si="25"/>
        <v>0.99980784214595908</v>
      </c>
      <c r="H1645">
        <v>5.0000000000000001E-3</v>
      </c>
    </row>
    <row r="1646" spans="7:8">
      <c r="G1646">
        <f t="shared" si="25"/>
        <v>0.99980880293522933</v>
      </c>
      <c r="H1646">
        <v>5.0000000000000001E-3</v>
      </c>
    </row>
    <row r="1647" spans="7:8">
      <c r="G1647">
        <f t="shared" si="25"/>
        <v>0.99980975892055324</v>
      </c>
      <c r="H1647">
        <v>5.0000000000000001E-3</v>
      </c>
    </row>
    <row r="1648" spans="7:8">
      <c r="G1648">
        <f t="shared" si="25"/>
        <v>0.99981071012595046</v>
      </c>
      <c r="H1648">
        <v>5.0000000000000001E-3</v>
      </c>
    </row>
    <row r="1649" spans="7:8">
      <c r="G1649">
        <f t="shared" si="25"/>
        <v>0.99981165657532067</v>
      </c>
      <c r="H1649">
        <v>5.0000000000000001E-3</v>
      </c>
    </row>
    <row r="1650" spans="7:8">
      <c r="G1650">
        <f t="shared" si="25"/>
        <v>0.99981259829244407</v>
      </c>
      <c r="H1650">
        <v>5.0000000000000001E-3</v>
      </c>
    </row>
    <row r="1651" spans="7:8">
      <c r="G1651">
        <f t="shared" si="25"/>
        <v>0.99981353530098183</v>
      </c>
      <c r="H1651">
        <v>5.0000000000000001E-3</v>
      </c>
    </row>
    <row r="1652" spans="7:8">
      <c r="G1652">
        <f t="shared" si="25"/>
        <v>0.9998144676244769</v>
      </c>
      <c r="H1652">
        <v>5.0000000000000001E-3</v>
      </c>
    </row>
    <row r="1653" spans="7:8">
      <c r="G1653">
        <f t="shared" si="25"/>
        <v>0.99981539528635455</v>
      </c>
      <c r="H1653">
        <v>5.0000000000000001E-3</v>
      </c>
    </row>
    <row r="1654" spans="7:8">
      <c r="G1654">
        <f t="shared" si="25"/>
        <v>0.99981631830992279</v>
      </c>
      <c r="H1654">
        <v>5.0000000000000001E-3</v>
      </c>
    </row>
    <row r="1655" spans="7:8">
      <c r="G1655">
        <f t="shared" si="25"/>
        <v>0.99981723671837319</v>
      </c>
      <c r="H1655">
        <v>5.0000000000000001E-3</v>
      </c>
    </row>
    <row r="1656" spans="7:8">
      <c r="G1656">
        <f t="shared" si="25"/>
        <v>0.99981815053478129</v>
      </c>
      <c r="H1656">
        <v>5.0000000000000001E-3</v>
      </c>
    </row>
    <row r="1657" spans="7:8">
      <c r="G1657">
        <f t="shared" si="25"/>
        <v>0.99981905978210739</v>
      </c>
      <c r="H1657">
        <v>5.0000000000000001E-3</v>
      </c>
    </row>
    <row r="1658" spans="7:8">
      <c r="G1658">
        <f t="shared" si="25"/>
        <v>0.99981996448319688</v>
      </c>
      <c r="H1658">
        <v>5.0000000000000001E-3</v>
      </c>
    </row>
    <row r="1659" spans="7:8">
      <c r="G1659">
        <f t="shared" si="25"/>
        <v>0.99982086466078091</v>
      </c>
      <c r="H1659">
        <v>5.0000000000000001E-3</v>
      </c>
    </row>
    <row r="1660" spans="7:8">
      <c r="G1660">
        <f t="shared" si="25"/>
        <v>0.99982176033747705</v>
      </c>
      <c r="H1660">
        <v>5.0000000000000001E-3</v>
      </c>
    </row>
    <row r="1661" spans="7:8">
      <c r="G1661">
        <f t="shared" si="25"/>
        <v>0.99982265153578964</v>
      </c>
      <c r="H1661">
        <v>5.0000000000000001E-3</v>
      </c>
    </row>
    <row r="1662" spans="7:8">
      <c r="G1662">
        <f t="shared" si="25"/>
        <v>0.99982353827811066</v>
      </c>
      <c r="H1662">
        <v>5.0000000000000001E-3</v>
      </c>
    </row>
    <row r="1663" spans="7:8">
      <c r="G1663">
        <f t="shared" si="25"/>
        <v>0.99982442058672005</v>
      </c>
      <c r="H1663">
        <v>5.0000000000000001E-3</v>
      </c>
    </row>
    <row r="1664" spans="7:8">
      <c r="G1664">
        <f t="shared" si="25"/>
        <v>0.99982529848378643</v>
      </c>
      <c r="H1664">
        <v>5.0000000000000001E-3</v>
      </c>
    </row>
    <row r="1665" spans="7:8">
      <c r="G1665">
        <f t="shared" si="25"/>
        <v>0.99982617199136747</v>
      </c>
      <c r="H1665">
        <v>5.0000000000000001E-3</v>
      </c>
    </row>
    <row r="1666" spans="7:8">
      <c r="G1666">
        <f t="shared" si="25"/>
        <v>0.99982704113141063</v>
      </c>
      <c r="H1666">
        <v>5.0000000000000001E-3</v>
      </c>
    </row>
    <row r="1667" spans="7:8">
      <c r="G1667">
        <f t="shared" si="25"/>
        <v>0.99982790592575355</v>
      </c>
      <c r="H1667">
        <v>5.0000000000000001E-3</v>
      </c>
    </row>
    <row r="1668" spans="7:8">
      <c r="G1668">
        <f t="shared" si="25"/>
        <v>0.99982876639612472</v>
      </c>
      <c r="H1668">
        <v>5.0000000000000001E-3</v>
      </c>
    </row>
    <row r="1669" spans="7:8">
      <c r="G1669">
        <f t="shared" si="25"/>
        <v>0.99982962256414409</v>
      </c>
      <c r="H1669">
        <v>5.0000000000000001E-3</v>
      </c>
    </row>
    <row r="1670" spans="7:8">
      <c r="G1670">
        <f t="shared" si="25"/>
        <v>0.99983047445132334</v>
      </c>
      <c r="H1670">
        <v>5.0000000000000001E-3</v>
      </c>
    </row>
    <row r="1671" spans="7:8">
      <c r="G1671">
        <f t="shared" si="25"/>
        <v>0.99983132207906678</v>
      </c>
      <c r="H1671">
        <v>5.0000000000000001E-3</v>
      </c>
    </row>
    <row r="1672" spans="7:8">
      <c r="G1672">
        <f t="shared" si="25"/>
        <v>0.99983216546867149</v>
      </c>
      <c r="H1672">
        <v>5.0000000000000001E-3</v>
      </c>
    </row>
    <row r="1673" spans="7:8">
      <c r="G1673">
        <f t="shared" si="25"/>
        <v>0.99983300464132818</v>
      </c>
      <c r="H1673">
        <v>5.0000000000000001E-3</v>
      </c>
    </row>
    <row r="1674" spans="7:8">
      <c r="G1674">
        <f t="shared" si="25"/>
        <v>0.99983383961812156</v>
      </c>
      <c r="H1674">
        <v>5.0000000000000001E-3</v>
      </c>
    </row>
    <row r="1675" spans="7:8">
      <c r="G1675">
        <f t="shared" ref="G1675:G1738" si="26">(1-H1674)*G1674+H1674</f>
        <v>0.99983467042003094</v>
      </c>
      <c r="H1675">
        <v>5.0000000000000001E-3</v>
      </c>
    </row>
    <row r="1676" spans="7:8">
      <c r="G1676">
        <f t="shared" si="26"/>
        <v>0.99983549706793073</v>
      </c>
      <c r="H1676">
        <v>5.0000000000000001E-3</v>
      </c>
    </row>
    <row r="1677" spans="7:8">
      <c r="G1677">
        <f t="shared" si="26"/>
        <v>0.99983631958259112</v>
      </c>
      <c r="H1677">
        <v>5.0000000000000001E-3</v>
      </c>
    </row>
    <row r="1678" spans="7:8">
      <c r="G1678">
        <f t="shared" si="26"/>
        <v>0.99983713798467821</v>
      </c>
      <c r="H1678">
        <v>5.0000000000000001E-3</v>
      </c>
    </row>
    <row r="1679" spans="7:8">
      <c r="G1679">
        <f t="shared" si="26"/>
        <v>0.99983795229475481</v>
      </c>
      <c r="H1679">
        <v>5.0000000000000001E-3</v>
      </c>
    </row>
    <row r="1680" spans="7:8">
      <c r="G1680">
        <f t="shared" si="26"/>
        <v>0.99983876253328108</v>
      </c>
      <c r="H1680">
        <v>5.0000000000000001E-3</v>
      </c>
    </row>
    <row r="1681" spans="7:8">
      <c r="G1681">
        <f t="shared" si="26"/>
        <v>0.99983956872061464</v>
      </c>
      <c r="H1681">
        <v>5.0000000000000001E-3</v>
      </c>
    </row>
    <row r="1682" spans="7:8">
      <c r="G1682">
        <f t="shared" si="26"/>
        <v>0.99984037087701161</v>
      </c>
      <c r="H1682">
        <v>5.0000000000000001E-3</v>
      </c>
    </row>
    <row r="1683" spans="7:8">
      <c r="G1683">
        <f t="shared" si="26"/>
        <v>0.99984116902262654</v>
      </c>
      <c r="H1683">
        <v>5.0000000000000001E-3</v>
      </c>
    </row>
    <row r="1684" spans="7:8">
      <c r="G1684">
        <f t="shared" si="26"/>
        <v>0.99984196317751339</v>
      </c>
      <c r="H1684">
        <v>5.0000000000000001E-3</v>
      </c>
    </row>
    <row r="1685" spans="7:8">
      <c r="G1685">
        <f t="shared" si="26"/>
        <v>0.99984275336162587</v>
      </c>
      <c r="H1685">
        <v>5.0000000000000001E-3</v>
      </c>
    </row>
    <row r="1686" spans="7:8">
      <c r="G1686">
        <f t="shared" si="26"/>
        <v>0.99984353959481775</v>
      </c>
      <c r="H1686">
        <v>5.0000000000000001E-3</v>
      </c>
    </row>
    <row r="1687" spans="7:8">
      <c r="G1687">
        <f t="shared" si="26"/>
        <v>0.99984432189684369</v>
      </c>
      <c r="H1687">
        <v>5.0000000000000001E-3</v>
      </c>
    </row>
    <row r="1688" spans="7:8">
      <c r="G1688">
        <f t="shared" si="26"/>
        <v>0.99984510028735951</v>
      </c>
      <c r="H1688">
        <v>5.0000000000000001E-3</v>
      </c>
    </row>
    <row r="1689" spans="7:8">
      <c r="G1689">
        <f t="shared" si="26"/>
        <v>0.99984587478592268</v>
      </c>
      <c r="H1689">
        <v>5.0000000000000001E-3</v>
      </c>
    </row>
    <row r="1690" spans="7:8">
      <c r="G1690">
        <f t="shared" si="26"/>
        <v>0.99984664541199308</v>
      </c>
      <c r="H1690">
        <v>5.0000000000000001E-3</v>
      </c>
    </row>
    <row r="1691" spans="7:8">
      <c r="G1691">
        <f t="shared" si="26"/>
        <v>0.99984741218493312</v>
      </c>
      <c r="H1691">
        <v>5.0000000000000001E-3</v>
      </c>
    </row>
    <row r="1692" spans="7:8">
      <c r="G1692">
        <f t="shared" si="26"/>
        <v>0.99984817512400848</v>
      </c>
      <c r="H1692">
        <v>5.0000000000000001E-3</v>
      </c>
    </row>
    <row r="1693" spans="7:8">
      <c r="G1693">
        <f t="shared" si="26"/>
        <v>0.99984893424838839</v>
      </c>
      <c r="H1693">
        <v>5.0000000000000001E-3</v>
      </c>
    </row>
    <row r="1694" spans="7:8">
      <c r="G1694">
        <f t="shared" si="26"/>
        <v>0.99984968957714648</v>
      </c>
      <c r="H1694">
        <v>5.0000000000000001E-3</v>
      </c>
    </row>
    <row r="1695" spans="7:8">
      <c r="G1695">
        <f t="shared" si="26"/>
        <v>0.9998504411292608</v>
      </c>
      <c r="H1695">
        <v>5.0000000000000001E-3</v>
      </c>
    </row>
    <row r="1696" spans="7:8">
      <c r="G1696">
        <f t="shared" si="26"/>
        <v>0.99985118892361446</v>
      </c>
      <c r="H1696">
        <v>5.0000000000000001E-3</v>
      </c>
    </row>
    <row r="1697" spans="7:8">
      <c r="G1697">
        <f t="shared" si="26"/>
        <v>0.99985193297899644</v>
      </c>
      <c r="H1697">
        <v>5.0000000000000001E-3</v>
      </c>
    </row>
    <row r="1698" spans="7:8">
      <c r="G1698">
        <f t="shared" si="26"/>
        <v>0.99985267331410144</v>
      </c>
      <c r="H1698">
        <v>5.0000000000000001E-3</v>
      </c>
    </row>
    <row r="1699" spans="7:8">
      <c r="G1699">
        <f t="shared" si="26"/>
        <v>0.99985340994753091</v>
      </c>
      <c r="H1699">
        <v>5.0000000000000001E-3</v>
      </c>
    </row>
    <row r="1700" spans="7:8">
      <c r="G1700">
        <f t="shared" si="26"/>
        <v>0.99985414289779329</v>
      </c>
      <c r="H1700">
        <v>5.0000000000000001E-3</v>
      </c>
    </row>
    <row r="1701" spans="7:8">
      <c r="G1701">
        <f t="shared" si="26"/>
        <v>0.99985487218330427</v>
      </c>
      <c r="H1701">
        <v>5.0000000000000001E-3</v>
      </c>
    </row>
    <row r="1702" spans="7:8">
      <c r="G1702">
        <f t="shared" si="26"/>
        <v>0.99985559782238775</v>
      </c>
      <c r="H1702">
        <v>5.0000000000000001E-3</v>
      </c>
    </row>
    <row r="1703" spans="7:8">
      <c r="G1703">
        <f t="shared" si="26"/>
        <v>0.99985631983327583</v>
      </c>
      <c r="H1703">
        <v>5.0000000000000001E-3</v>
      </c>
    </row>
    <row r="1704" spans="7:8">
      <c r="G1704">
        <f t="shared" si="26"/>
        <v>0.99985703823410943</v>
      </c>
      <c r="H1704">
        <v>5.0000000000000001E-3</v>
      </c>
    </row>
    <row r="1705" spans="7:8">
      <c r="G1705">
        <f t="shared" si="26"/>
        <v>0.99985775304293889</v>
      </c>
      <c r="H1705">
        <v>5.0000000000000001E-3</v>
      </c>
    </row>
    <row r="1706" spans="7:8">
      <c r="G1706">
        <f t="shared" si="26"/>
        <v>0.99985846427772418</v>
      </c>
      <c r="H1706">
        <v>5.0000000000000001E-3</v>
      </c>
    </row>
    <row r="1707" spans="7:8">
      <c r="G1707">
        <f t="shared" si="26"/>
        <v>0.99985917195633556</v>
      </c>
      <c r="H1707">
        <v>5.0000000000000001E-3</v>
      </c>
    </row>
    <row r="1708" spans="7:8">
      <c r="G1708">
        <f t="shared" si="26"/>
        <v>0.99985987609655391</v>
      </c>
      <c r="H1708">
        <v>5.0000000000000001E-3</v>
      </c>
    </row>
    <row r="1709" spans="7:8">
      <c r="G1709">
        <f t="shared" si="26"/>
        <v>0.99986057671607109</v>
      </c>
      <c r="H1709">
        <v>5.0000000000000001E-3</v>
      </c>
    </row>
    <row r="1710" spans="7:8">
      <c r="G1710">
        <f t="shared" si="26"/>
        <v>0.99986127383249068</v>
      </c>
      <c r="H1710">
        <v>5.0000000000000001E-3</v>
      </c>
    </row>
    <row r="1711" spans="7:8">
      <c r="G1711">
        <f t="shared" si="26"/>
        <v>0.99986196746332823</v>
      </c>
      <c r="H1711">
        <v>5.0000000000000001E-3</v>
      </c>
    </row>
    <row r="1712" spans="7:8">
      <c r="G1712">
        <f t="shared" si="26"/>
        <v>0.99986265762601156</v>
      </c>
      <c r="H1712">
        <v>5.0000000000000001E-3</v>
      </c>
    </row>
    <row r="1713" spans="7:8">
      <c r="G1713">
        <f t="shared" si="26"/>
        <v>0.99986334433788149</v>
      </c>
      <c r="H1713">
        <v>5.0000000000000001E-3</v>
      </c>
    </row>
    <row r="1714" spans="7:8">
      <c r="G1714">
        <f t="shared" si="26"/>
        <v>0.99986402761619209</v>
      </c>
      <c r="H1714">
        <v>5.0000000000000001E-3</v>
      </c>
    </row>
    <row r="1715" spans="7:8">
      <c r="G1715">
        <f t="shared" si="26"/>
        <v>0.99986470747811118</v>
      </c>
      <c r="H1715">
        <v>5.0000000000000001E-3</v>
      </c>
    </row>
    <row r="1716" spans="7:8">
      <c r="G1716">
        <f t="shared" si="26"/>
        <v>0.99986538394072066</v>
      </c>
      <c r="H1716">
        <v>5.0000000000000001E-3</v>
      </c>
    </row>
    <row r="1717" spans="7:8">
      <c r="G1717">
        <f t="shared" si="26"/>
        <v>0.99986605702101705</v>
      </c>
      <c r="H1717">
        <v>5.0000000000000001E-3</v>
      </c>
    </row>
    <row r="1718" spans="7:8">
      <c r="G1718">
        <f t="shared" si="26"/>
        <v>0.99986672673591193</v>
      </c>
      <c r="H1718">
        <v>5.0000000000000001E-3</v>
      </c>
    </row>
    <row r="1719" spans="7:8">
      <c r="G1719">
        <f t="shared" si="26"/>
        <v>0.99986739310223238</v>
      </c>
      <c r="H1719">
        <v>5.0000000000000001E-3</v>
      </c>
    </row>
    <row r="1720" spans="7:8">
      <c r="G1720">
        <f t="shared" si="26"/>
        <v>0.99986805613672125</v>
      </c>
      <c r="H1720">
        <v>5.0000000000000001E-3</v>
      </c>
    </row>
    <row r="1721" spans="7:8">
      <c r="G1721">
        <f t="shared" si="26"/>
        <v>0.99986871585603765</v>
      </c>
      <c r="H1721">
        <v>5.0000000000000001E-3</v>
      </c>
    </row>
    <row r="1722" spans="7:8">
      <c r="G1722">
        <f t="shared" si="26"/>
        <v>0.99986937227675743</v>
      </c>
      <c r="H1722">
        <v>5.0000000000000001E-3</v>
      </c>
    </row>
    <row r="1723" spans="7:8">
      <c r="G1723">
        <f t="shared" si="26"/>
        <v>0.99987002541537362</v>
      </c>
      <c r="H1723">
        <v>5.0000000000000001E-3</v>
      </c>
    </row>
    <row r="1724" spans="7:8">
      <c r="G1724">
        <f t="shared" si="26"/>
        <v>0.99987067528829676</v>
      </c>
      <c r="H1724">
        <v>5.0000000000000001E-3</v>
      </c>
    </row>
    <row r="1725" spans="7:8">
      <c r="G1725">
        <f t="shared" si="26"/>
        <v>0.99987132191185524</v>
      </c>
      <c r="H1725">
        <v>5.0000000000000001E-3</v>
      </c>
    </row>
    <row r="1726" spans="7:8">
      <c r="G1726">
        <f t="shared" si="26"/>
        <v>0.99987196530229594</v>
      </c>
      <c r="H1726">
        <v>5.0000000000000001E-3</v>
      </c>
    </row>
    <row r="1727" spans="7:8">
      <c r="G1727">
        <f t="shared" si="26"/>
        <v>0.99987260547578449</v>
      </c>
      <c r="H1727">
        <v>5.0000000000000001E-3</v>
      </c>
    </row>
    <row r="1728" spans="7:8">
      <c r="G1728">
        <f t="shared" si="26"/>
        <v>0.99987324244840559</v>
      </c>
      <c r="H1728">
        <v>5.0000000000000001E-3</v>
      </c>
    </row>
    <row r="1729" spans="7:8">
      <c r="G1729">
        <f t="shared" si="26"/>
        <v>0.99987387623616353</v>
      </c>
      <c r="H1729">
        <v>5.0000000000000001E-3</v>
      </c>
    </row>
    <row r="1730" spans="7:8">
      <c r="G1730">
        <f t="shared" si="26"/>
        <v>0.99987450685498269</v>
      </c>
      <c r="H1730">
        <v>5.0000000000000001E-3</v>
      </c>
    </row>
    <row r="1731" spans="7:8">
      <c r="G1731">
        <f t="shared" si="26"/>
        <v>0.99987513432070774</v>
      </c>
      <c r="H1731">
        <v>5.0000000000000001E-3</v>
      </c>
    </row>
    <row r="1732" spans="7:8">
      <c r="G1732">
        <f t="shared" si="26"/>
        <v>0.99987575864910416</v>
      </c>
      <c r="H1732">
        <v>5.0000000000000001E-3</v>
      </c>
    </row>
    <row r="1733" spans="7:8">
      <c r="G1733">
        <f t="shared" si="26"/>
        <v>0.99987637985585864</v>
      </c>
      <c r="H1733">
        <v>5.0000000000000001E-3</v>
      </c>
    </row>
    <row r="1734" spans="7:8">
      <c r="G1734">
        <f t="shared" si="26"/>
        <v>0.99987699795657936</v>
      </c>
      <c r="H1734">
        <v>5.0000000000000001E-3</v>
      </c>
    </row>
    <row r="1735" spans="7:8">
      <c r="G1735">
        <f t="shared" si="26"/>
        <v>0.99987761296679645</v>
      </c>
      <c r="H1735">
        <v>5.0000000000000001E-3</v>
      </c>
    </row>
    <row r="1736" spans="7:8">
      <c r="G1736">
        <f t="shared" si="26"/>
        <v>0.99987822490196243</v>
      </c>
      <c r="H1736">
        <v>5.0000000000000001E-3</v>
      </c>
    </row>
    <row r="1737" spans="7:8">
      <c r="G1737">
        <f t="shared" si="26"/>
        <v>0.99987883377745257</v>
      </c>
      <c r="H1737">
        <v>5.0000000000000001E-3</v>
      </c>
    </row>
    <row r="1738" spans="7:8">
      <c r="G1738">
        <f t="shared" si="26"/>
        <v>0.99987943960856529</v>
      </c>
      <c r="H1738">
        <v>5.0000000000000001E-3</v>
      </c>
    </row>
    <row r="1739" spans="7:8">
      <c r="G1739">
        <f t="shared" ref="G1739:G1802" si="27">(1-H1738)*G1738+H1738</f>
        <v>0.99988004241052242</v>
      </c>
      <c r="H1739">
        <v>5.0000000000000001E-3</v>
      </c>
    </row>
    <row r="1740" spans="7:8">
      <c r="G1740">
        <f t="shared" si="27"/>
        <v>0.99988064219846984</v>
      </c>
      <c r="H1740">
        <v>5.0000000000000001E-3</v>
      </c>
    </row>
    <row r="1741" spans="7:8">
      <c r="G1741">
        <f t="shared" si="27"/>
        <v>0.99988123898747749</v>
      </c>
      <c r="H1741">
        <v>5.0000000000000001E-3</v>
      </c>
    </row>
    <row r="1742" spans="7:8">
      <c r="G1742">
        <f t="shared" si="27"/>
        <v>0.99988183279254006</v>
      </c>
      <c r="H1742">
        <v>5.0000000000000001E-3</v>
      </c>
    </row>
    <row r="1743" spans="7:8">
      <c r="G1743">
        <f t="shared" si="27"/>
        <v>0.99988242362857738</v>
      </c>
      <c r="H1743">
        <v>5.0000000000000001E-3</v>
      </c>
    </row>
    <row r="1744" spans="7:8">
      <c r="G1744">
        <f t="shared" si="27"/>
        <v>0.99988301151043446</v>
      </c>
      <c r="H1744">
        <v>5.0000000000000001E-3</v>
      </c>
    </row>
    <row r="1745" spans="7:8">
      <c r="G1745">
        <f t="shared" si="27"/>
        <v>0.99988359645288227</v>
      </c>
      <c r="H1745">
        <v>5.0000000000000001E-3</v>
      </c>
    </row>
    <row r="1746" spans="7:8">
      <c r="G1746">
        <f t="shared" si="27"/>
        <v>0.99988417847061783</v>
      </c>
      <c r="H1746">
        <v>5.0000000000000001E-3</v>
      </c>
    </row>
    <row r="1747" spans="7:8">
      <c r="G1747">
        <f t="shared" si="27"/>
        <v>0.99988475757826478</v>
      </c>
      <c r="H1747">
        <v>5.0000000000000001E-3</v>
      </c>
    </row>
    <row r="1748" spans="7:8">
      <c r="G1748">
        <f t="shared" si="27"/>
        <v>0.99988533379037348</v>
      </c>
      <c r="H1748">
        <v>5.0000000000000001E-3</v>
      </c>
    </row>
    <row r="1749" spans="7:8">
      <c r="G1749">
        <f t="shared" si="27"/>
        <v>0.99988590712142156</v>
      </c>
      <c r="H1749">
        <v>5.0000000000000001E-3</v>
      </c>
    </row>
    <row r="1750" spans="7:8">
      <c r="G1750">
        <f t="shared" si="27"/>
        <v>0.9998864775858145</v>
      </c>
      <c r="H1750">
        <v>5.0000000000000001E-3</v>
      </c>
    </row>
    <row r="1751" spans="7:8">
      <c r="G1751">
        <f t="shared" si="27"/>
        <v>0.9998870451978854</v>
      </c>
      <c r="H1751">
        <v>5.0000000000000001E-3</v>
      </c>
    </row>
    <row r="1752" spans="7:8">
      <c r="G1752">
        <f t="shared" si="27"/>
        <v>0.99988760997189596</v>
      </c>
      <c r="H1752">
        <v>5.0000000000000001E-3</v>
      </c>
    </row>
    <row r="1753" spans="7:8">
      <c r="G1753">
        <f t="shared" si="27"/>
        <v>0.99988817192203649</v>
      </c>
      <c r="H1753">
        <v>5.0000000000000001E-3</v>
      </c>
    </row>
    <row r="1754" spans="7:8">
      <c r="G1754">
        <f t="shared" si="27"/>
        <v>0.99988873106242626</v>
      </c>
      <c r="H1754">
        <v>5.0000000000000001E-3</v>
      </c>
    </row>
    <row r="1755" spans="7:8">
      <c r="G1755">
        <f t="shared" si="27"/>
        <v>0.99988928740711414</v>
      </c>
      <c r="H1755">
        <v>5.0000000000000001E-3</v>
      </c>
    </row>
    <row r="1756" spans="7:8">
      <c r="G1756">
        <f t="shared" si="27"/>
        <v>0.9998898409700786</v>
      </c>
      <c r="H1756">
        <v>5.0000000000000001E-3</v>
      </c>
    </row>
    <row r="1757" spans="7:8">
      <c r="G1757">
        <f t="shared" si="27"/>
        <v>0.9998903917652282</v>
      </c>
      <c r="H1757">
        <v>5.0000000000000001E-3</v>
      </c>
    </row>
    <row r="1758" spans="7:8">
      <c r="G1758">
        <f t="shared" si="27"/>
        <v>0.99989093980640209</v>
      </c>
      <c r="H1758">
        <v>5.0000000000000001E-3</v>
      </c>
    </row>
    <row r="1759" spans="7:8">
      <c r="G1759">
        <f t="shared" si="27"/>
        <v>0.99989148510737003</v>
      </c>
      <c r="H1759">
        <v>5.0000000000000001E-3</v>
      </c>
    </row>
    <row r="1760" spans="7:8">
      <c r="G1760">
        <f t="shared" si="27"/>
        <v>0.99989202768183316</v>
      </c>
      <c r="H1760">
        <v>5.0000000000000001E-3</v>
      </c>
    </row>
    <row r="1761" spans="7:8">
      <c r="G1761">
        <f t="shared" si="27"/>
        <v>0.99989256754342404</v>
      </c>
      <c r="H1761">
        <v>5.0000000000000001E-3</v>
      </c>
    </row>
    <row r="1762" spans="7:8">
      <c r="G1762">
        <f t="shared" si="27"/>
        <v>0.99989310470570691</v>
      </c>
      <c r="H1762">
        <v>5.0000000000000001E-3</v>
      </c>
    </row>
    <row r="1763" spans="7:8">
      <c r="G1763">
        <f t="shared" si="27"/>
        <v>0.99989363918217833</v>
      </c>
      <c r="H1763">
        <v>5.0000000000000001E-3</v>
      </c>
    </row>
    <row r="1764" spans="7:8">
      <c r="G1764">
        <f t="shared" si="27"/>
        <v>0.99989417098626743</v>
      </c>
      <c r="H1764">
        <v>5.0000000000000001E-3</v>
      </c>
    </row>
    <row r="1765" spans="7:8">
      <c r="G1765">
        <f t="shared" si="27"/>
        <v>0.99989470013133608</v>
      </c>
      <c r="H1765">
        <v>5.0000000000000001E-3</v>
      </c>
    </row>
    <row r="1766" spans="7:8">
      <c r="G1766">
        <f t="shared" si="27"/>
        <v>0.99989522663067942</v>
      </c>
      <c r="H1766">
        <v>5.0000000000000001E-3</v>
      </c>
    </row>
    <row r="1767" spans="7:8">
      <c r="G1767">
        <f t="shared" si="27"/>
        <v>0.99989575049752599</v>
      </c>
      <c r="H1767">
        <v>5.0000000000000001E-3</v>
      </c>
    </row>
    <row r="1768" spans="7:8">
      <c r="G1768">
        <f t="shared" si="27"/>
        <v>0.99989627174503837</v>
      </c>
      <c r="H1768">
        <v>5.0000000000000001E-3</v>
      </c>
    </row>
    <row r="1769" spans="7:8">
      <c r="G1769">
        <f t="shared" si="27"/>
        <v>0.99989679038631318</v>
      </c>
      <c r="H1769">
        <v>5.0000000000000001E-3</v>
      </c>
    </row>
    <row r="1770" spans="7:8">
      <c r="G1770">
        <f t="shared" si="27"/>
        <v>0.99989730643438157</v>
      </c>
      <c r="H1770">
        <v>5.0000000000000001E-3</v>
      </c>
    </row>
    <row r="1771" spans="7:8">
      <c r="G1771">
        <f t="shared" si="27"/>
        <v>0.99989781990220972</v>
      </c>
      <c r="H1771">
        <v>5.0000000000000001E-3</v>
      </c>
    </row>
    <row r="1772" spans="7:8">
      <c r="G1772">
        <f t="shared" si="27"/>
        <v>0.99989833080269863</v>
      </c>
      <c r="H1772">
        <v>5.0000000000000001E-3</v>
      </c>
    </row>
    <row r="1773" spans="7:8">
      <c r="G1773">
        <f t="shared" si="27"/>
        <v>0.99989883914868516</v>
      </c>
      <c r="H1773">
        <v>5.0000000000000001E-3</v>
      </c>
    </row>
    <row r="1774" spans="7:8">
      <c r="G1774">
        <f t="shared" si="27"/>
        <v>0.99989934495294175</v>
      </c>
      <c r="H1774">
        <v>5.0000000000000001E-3</v>
      </c>
    </row>
    <row r="1775" spans="7:8">
      <c r="G1775">
        <f t="shared" si="27"/>
        <v>0.99989984822817701</v>
      </c>
      <c r="H1775">
        <v>5.0000000000000001E-3</v>
      </c>
    </row>
    <row r="1776" spans="7:8">
      <c r="G1776">
        <f t="shared" si="27"/>
        <v>0.99990034898703617</v>
      </c>
      <c r="H1776">
        <v>5.0000000000000001E-3</v>
      </c>
    </row>
    <row r="1777" spans="7:8">
      <c r="G1777">
        <f t="shared" si="27"/>
        <v>0.99990084724210104</v>
      </c>
      <c r="H1777">
        <v>5.0000000000000001E-3</v>
      </c>
    </row>
    <row r="1778" spans="7:8">
      <c r="G1778">
        <f t="shared" si="27"/>
        <v>0.99990134300589051</v>
      </c>
      <c r="H1778">
        <v>5.0000000000000001E-3</v>
      </c>
    </row>
    <row r="1779" spans="7:8">
      <c r="G1779">
        <f t="shared" si="27"/>
        <v>0.99990183629086105</v>
      </c>
      <c r="H1779">
        <v>5.0000000000000001E-3</v>
      </c>
    </row>
    <row r="1780" spans="7:8">
      <c r="G1780">
        <f t="shared" si="27"/>
        <v>0.99990232710940674</v>
      </c>
      <c r="H1780">
        <v>5.0000000000000001E-3</v>
      </c>
    </row>
    <row r="1781" spans="7:8">
      <c r="G1781">
        <f t="shared" si="27"/>
        <v>0.99990281547385973</v>
      </c>
      <c r="H1781">
        <v>5.0000000000000001E-3</v>
      </c>
    </row>
    <row r="1782" spans="7:8">
      <c r="G1782">
        <f t="shared" si="27"/>
        <v>0.99990330139649042</v>
      </c>
      <c r="H1782">
        <v>5.0000000000000001E-3</v>
      </c>
    </row>
    <row r="1783" spans="7:8">
      <c r="G1783">
        <f t="shared" si="27"/>
        <v>0.99990378488950793</v>
      </c>
      <c r="H1783">
        <v>5.0000000000000001E-3</v>
      </c>
    </row>
    <row r="1784" spans="7:8">
      <c r="G1784">
        <f t="shared" si="27"/>
        <v>0.99990426596506043</v>
      </c>
      <c r="H1784">
        <v>5.0000000000000001E-3</v>
      </c>
    </row>
    <row r="1785" spans="7:8">
      <c r="G1785">
        <f t="shared" si="27"/>
        <v>0.99990474463523515</v>
      </c>
      <c r="H1785">
        <v>5.0000000000000001E-3</v>
      </c>
    </row>
    <row r="1786" spans="7:8">
      <c r="G1786">
        <f t="shared" si="27"/>
        <v>0.99990522091205902</v>
      </c>
      <c r="H1786">
        <v>5.0000000000000001E-3</v>
      </c>
    </row>
    <row r="1787" spans="7:8">
      <c r="G1787">
        <f t="shared" si="27"/>
        <v>0.99990569480749869</v>
      </c>
      <c r="H1787">
        <v>5.0000000000000001E-3</v>
      </c>
    </row>
    <row r="1788" spans="7:8">
      <c r="G1788">
        <f t="shared" si="27"/>
        <v>0.99990616633346119</v>
      </c>
      <c r="H1788">
        <v>5.0000000000000001E-3</v>
      </c>
    </row>
    <row r="1789" spans="7:8">
      <c r="G1789">
        <f t="shared" si="27"/>
        <v>0.99990663550179393</v>
      </c>
      <c r="H1789">
        <v>5.0000000000000001E-3</v>
      </c>
    </row>
    <row r="1790" spans="7:8">
      <c r="G1790">
        <f t="shared" si="27"/>
        <v>0.99990710232428492</v>
      </c>
      <c r="H1790">
        <v>5.0000000000000001E-3</v>
      </c>
    </row>
    <row r="1791" spans="7:8">
      <c r="G1791">
        <f t="shared" si="27"/>
        <v>0.99990756681266346</v>
      </c>
      <c r="H1791">
        <v>5.0000000000000001E-3</v>
      </c>
    </row>
    <row r="1792" spans="7:8">
      <c r="G1792">
        <f t="shared" si="27"/>
        <v>0.99990802897860009</v>
      </c>
      <c r="H1792">
        <v>5.0000000000000001E-3</v>
      </c>
    </row>
    <row r="1793" spans="7:8">
      <c r="G1793">
        <f t="shared" si="27"/>
        <v>0.99990848883370709</v>
      </c>
      <c r="H1793">
        <v>5.0000000000000001E-3</v>
      </c>
    </row>
    <row r="1794" spans="7:8">
      <c r="G1794">
        <f t="shared" si="27"/>
        <v>0.99990894638953853</v>
      </c>
      <c r="H1794">
        <v>5.0000000000000001E-3</v>
      </c>
    </row>
    <row r="1795" spans="7:8">
      <c r="G1795">
        <f t="shared" si="27"/>
        <v>0.99990940165759079</v>
      </c>
      <c r="H1795">
        <v>5.0000000000000001E-3</v>
      </c>
    </row>
    <row r="1796" spans="7:8">
      <c r="G1796">
        <f t="shared" si="27"/>
        <v>0.99990985464930282</v>
      </c>
      <c r="H1796">
        <v>5.0000000000000001E-3</v>
      </c>
    </row>
    <row r="1797" spans="7:8">
      <c r="G1797">
        <f t="shared" si="27"/>
        <v>0.9999103053760563</v>
      </c>
      <c r="H1797">
        <v>5.0000000000000001E-3</v>
      </c>
    </row>
    <row r="1798" spans="7:8">
      <c r="G1798">
        <f t="shared" si="27"/>
        <v>0.99991075384917605</v>
      </c>
      <c r="H1798">
        <v>5.0000000000000001E-3</v>
      </c>
    </row>
    <row r="1799" spans="7:8">
      <c r="G1799">
        <f t="shared" si="27"/>
        <v>0.99991120007993017</v>
      </c>
      <c r="H1799">
        <v>5.0000000000000001E-3</v>
      </c>
    </row>
    <row r="1800" spans="7:8">
      <c r="G1800">
        <f t="shared" si="27"/>
        <v>0.99991164407953048</v>
      </c>
      <c r="H1800">
        <v>5.0000000000000001E-3</v>
      </c>
    </row>
    <row r="1801" spans="7:8">
      <c r="G1801">
        <f t="shared" si="27"/>
        <v>0.99991208585913283</v>
      </c>
      <c r="H1801">
        <v>5.0000000000000001E-3</v>
      </c>
    </row>
    <row r="1802" spans="7:8">
      <c r="G1802">
        <f t="shared" si="27"/>
        <v>0.99991252542983722</v>
      </c>
      <c r="H1802">
        <v>5.0000000000000001E-3</v>
      </c>
    </row>
    <row r="1803" spans="7:8">
      <c r="G1803">
        <f t="shared" ref="G1803:G1820" si="28">(1-H1802)*G1802+H1802</f>
        <v>0.99991296280268804</v>
      </c>
      <c r="H1803">
        <v>5.0000000000000001E-3</v>
      </c>
    </row>
    <row r="1804" spans="7:8">
      <c r="G1804">
        <f t="shared" si="28"/>
        <v>0.99991339798867462</v>
      </c>
      <c r="H1804">
        <v>5.0000000000000001E-3</v>
      </c>
    </row>
    <row r="1805" spans="7:8">
      <c r="G1805">
        <f t="shared" si="28"/>
        <v>0.99991383099873121</v>
      </c>
      <c r="H1805">
        <v>5.0000000000000001E-3</v>
      </c>
    </row>
    <row r="1806" spans="7:8">
      <c r="G1806">
        <f t="shared" si="28"/>
        <v>0.99991426184373755</v>
      </c>
      <c r="H1806">
        <v>5.0000000000000001E-3</v>
      </c>
    </row>
    <row r="1807" spans="7:8">
      <c r="G1807">
        <f t="shared" si="28"/>
        <v>0.99991469053451887</v>
      </c>
      <c r="H1807">
        <v>5.0000000000000001E-3</v>
      </c>
    </row>
    <row r="1808" spans="7:8">
      <c r="G1808">
        <f t="shared" si="28"/>
        <v>0.99991511708184633</v>
      </c>
      <c r="H1808">
        <v>5.0000000000000001E-3</v>
      </c>
    </row>
    <row r="1809" spans="7:8">
      <c r="G1809">
        <f t="shared" si="28"/>
        <v>0.99991554149643713</v>
      </c>
      <c r="H1809">
        <v>5.0000000000000001E-3</v>
      </c>
    </row>
    <row r="1810" spans="7:8">
      <c r="G1810">
        <f t="shared" si="28"/>
        <v>0.99991596378895498</v>
      </c>
      <c r="H1810">
        <v>5.0000000000000001E-3</v>
      </c>
    </row>
    <row r="1811" spans="7:8">
      <c r="G1811">
        <f t="shared" si="28"/>
        <v>0.99991638397001015</v>
      </c>
      <c r="H1811">
        <v>5.0000000000000001E-3</v>
      </c>
    </row>
    <row r="1812" spans="7:8">
      <c r="G1812">
        <f t="shared" si="28"/>
        <v>0.99991680205016009</v>
      </c>
      <c r="H1812">
        <v>5.0000000000000001E-3</v>
      </c>
    </row>
    <row r="1813" spans="7:8">
      <c r="G1813">
        <f t="shared" si="28"/>
        <v>0.99991721803990929</v>
      </c>
      <c r="H1813">
        <v>5.0000000000000001E-3</v>
      </c>
    </row>
    <row r="1814" spans="7:8">
      <c r="G1814">
        <f t="shared" si="28"/>
        <v>0.99991763194970973</v>
      </c>
      <c r="H1814">
        <v>5.0000000000000001E-3</v>
      </c>
    </row>
    <row r="1815" spans="7:8">
      <c r="G1815">
        <f t="shared" si="28"/>
        <v>0.99991804378996119</v>
      </c>
      <c r="H1815">
        <v>5.0000000000000001E-3</v>
      </c>
    </row>
    <row r="1816" spans="7:8">
      <c r="G1816">
        <f t="shared" si="28"/>
        <v>0.99991845357101139</v>
      </c>
      <c r="H1816">
        <v>5.0000000000000001E-3</v>
      </c>
    </row>
    <row r="1817" spans="7:8">
      <c r="G1817">
        <f t="shared" si="28"/>
        <v>0.99991886130315633</v>
      </c>
      <c r="H1817">
        <v>5.0000000000000001E-3</v>
      </c>
    </row>
    <row r="1818" spans="7:8">
      <c r="G1818">
        <f t="shared" si="28"/>
        <v>0.99991926699664058</v>
      </c>
      <c r="H1818">
        <v>5.0000000000000001E-3</v>
      </c>
    </row>
    <row r="1819" spans="7:8">
      <c r="G1819">
        <f t="shared" si="28"/>
        <v>0.99991967066165732</v>
      </c>
      <c r="H1819">
        <v>5.0000000000000001E-3</v>
      </c>
    </row>
    <row r="1820" spans="7:8">
      <c r="G1820">
        <f t="shared" si="28"/>
        <v>0.99992007230834901</v>
      </c>
      <c r="H1820">
        <v>5.0000000000000001E-3</v>
      </c>
    </row>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
  <sheetViews>
    <sheetView workbookViewId="0">
      <selection activeCell="P32" sqref="P32"/>
    </sheetView>
  </sheetViews>
  <sheetFormatPr defaultRowHeight="14.25"/>
  <sheetData>
    <row r="1" spans="1:1">
      <c r="A1" t="s">
        <v>261</v>
      </c>
    </row>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
  <sheetViews>
    <sheetView workbookViewId="0">
      <selection activeCell="D38" sqref="D38"/>
    </sheetView>
  </sheetViews>
  <sheetFormatPr defaultRowHeight="14.25"/>
  <sheetData>
    <row r="1" spans="1:1">
      <c r="A1" t="s">
        <v>1141</v>
      </c>
    </row>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27"/>
  <sheetViews>
    <sheetView topLeftCell="H276" zoomScale="115" zoomScaleNormal="115" workbookViewId="0">
      <selection activeCell="K283" sqref="K283"/>
    </sheetView>
  </sheetViews>
  <sheetFormatPr defaultColWidth="9" defaultRowHeight="14.25"/>
  <cols>
    <col min="1" max="1" width="9" style="1"/>
    <col min="2" max="2" width="16.125" style="3" bestFit="1" customWidth="1"/>
    <col min="3" max="3" width="10.25" style="1" bestFit="1" customWidth="1"/>
    <col min="4" max="4" width="13" style="1" bestFit="1" customWidth="1"/>
    <col min="5" max="5" width="11.125" style="3" bestFit="1" customWidth="1"/>
    <col min="6" max="6" width="13.25" style="3" bestFit="1" customWidth="1"/>
    <col min="7" max="8" width="13.25" style="3" customWidth="1"/>
    <col min="9" max="9" width="28" style="1" bestFit="1" customWidth="1"/>
    <col min="10" max="10" width="69.25" style="1" customWidth="1"/>
    <col min="11" max="11" width="95.75" style="1" customWidth="1"/>
    <col min="12" max="12" width="58.125" style="1" customWidth="1"/>
    <col min="13" max="13" width="67.25" style="1" bestFit="1" customWidth="1"/>
    <col min="14" max="14" width="16.25" style="1" bestFit="1" customWidth="1"/>
    <col min="15" max="16384" width="9" style="1"/>
  </cols>
  <sheetData>
    <row r="1" spans="1:13" s="13" customFormat="1" ht="33.75" customHeight="1">
      <c r="A1" s="13" t="s">
        <v>276</v>
      </c>
      <c r="B1" s="11" t="s">
        <v>277</v>
      </c>
      <c r="C1" s="12" t="s">
        <v>278</v>
      </c>
      <c r="D1" s="12" t="s">
        <v>279</v>
      </c>
      <c r="E1" s="11" t="s">
        <v>280</v>
      </c>
      <c r="F1" s="11" t="s">
        <v>281</v>
      </c>
      <c r="G1" s="11" t="s">
        <v>282</v>
      </c>
      <c r="H1" s="11"/>
      <c r="I1" s="12"/>
      <c r="J1" s="12"/>
      <c r="K1" s="12" t="s">
        <v>283</v>
      </c>
      <c r="M1" s="13" t="s">
        <v>284</v>
      </c>
    </row>
    <row r="2" spans="1:13" hidden="1">
      <c r="I2" s="1" t="s">
        <v>285</v>
      </c>
    </row>
    <row r="3" spans="1:13" hidden="1">
      <c r="J3" s="1" t="s">
        <v>286</v>
      </c>
    </row>
    <row r="4" spans="1:13" hidden="1">
      <c r="J4" s="1" t="s">
        <v>287</v>
      </c>
    </row>
    <row r="5" spans="1:13" hidden="1">
      <c r="J5" s="1" t="s">
        <v>288</v>
      </c>
    </row>
    <row r="6" spans="1:13" ht="99.75">
      <c r="A6" s="1">
        <f>N(SUBTOTAL(3,B$2:B6))</f>
        <v>1</v>
      </c>
      <c r="B6" s="3" t="s">
        <v>289</v>
      </c>
      <c r="C6" s="3" t="s">
        <v>289</v>
      </c>
      <c r="D6" s="3" t="s">
        <v>289</v>
      </c>
      <c r="E6" s="3" t="s">
        <v>290</v>
      </c>
      <c r="F6" s="3" t="s">
        <v>290</v>
      </c>
      <c r="G6" s="3" t="s">
        <v>290</v>
      </c>
      <c r="H6" s="20" t="s">
        <v>291</v>
      </c>
      <c r="K6" s="2" t="s">
        <v>292</v>
      </c>
      <c r="M6" s="2" t="s">
        <v>293</v>
      </c>
    </row>
    <row r="7" spans="1:13" hidden="1">
      <c r="A7" s="1">
        <f>N(SUBTOTAL(3,B$2:B7))</f>
        <v>1</v>
      </c>
      <c r="B7" s="3" t="s">
        <v>290</v>
      </c>
      <c r="C7" s="3" t="s">
        <v>290</v>
      </c>
      <c r="D7" s="3" t="s">
        <v>290</v>
      </c>
      <c r="E7" s="3" t="s">
        <v>290</v>
      </c>
      <c r="F7" s="3" t="s">
        <v>290</v>
      </c>
      <c r="G7" s="3" t="s">
        <v>290</v>
      </c>
      <c r="J7" s="1" t="s">
        <v>294</v>
      </c>
    </row>
    <row r="8" spans="1:13" hidden="1">
      <c r="A8" s="1">
        <f>N(SUBTOTAL(3,B$2:B8))</f>
        <v>1</v>
      </c>
      <c r="B8" s="3" t="s">
        <v>290</v>
      </c>
      <c r="C8" s="3" t="s">
        <v>290</v>
      </c>
      <c r="D8" s="3" t="s">
        <v>290</v>
      </c>
      <c r="E8" s="3" t="s">
        <v>290</v>
      </c>
      <c r="F8" s="3" t="s">
        <v>290</v>
      </c>
      <c r="G8" s="3" t="s">
        <v>290</v>
      </c>
      <c r="J8" s="1" t="s">
        <v>295</v>
      </c>
    </row>
    <row r="9" spans="1:13" ht="28.5" hidden="1">
      <c r="A9" s="1">
        <f>N(SUBTOTAL(3,B$2:B9))</f>
        <v>1</v>
      </c>
      <c r="B9" s="3" t="s">
        <v>290</v>
      </c>
      <c r="C9" s="3" t="s">
        <v>290</v>
      </c>
      <c r="D9" s="3" t="s">
        <v>290</v>
      </c>
      <c r="E9" s="3" t="s">
        <v>290</v>
      </c>
      <c r="F9" s="3" t="s">
        <v>290</v>
      </c>
      <c r="G9" s="3" t="s">
        <v>290</v>
      </c>
      <c r="K9" s="2" t="s">
        <v>296</v>
      </c>
    </row>
    <row r="10" spans="1:13" hidden="1">
      <c r="A10" s="1">
        <f>N(SUBTOTAL(3,B$2:B10))</f>
        <v>1</v>
      </c>
      <c r="B10" s="3" t="s">
        <v>290</v>
      </c>
      <c r="C10" s="3" t="s">
        <v>290</v>
      </c>
      <c r="D10" s="3" t="s">
        <v>290</v>
      </c>
      <c r="E10" s="3" t="s">
        <v>290</v>
      </c>
      <c r="F10" s="3" t="s">
        <v>290</v>
      </c>
      <c r="G10" s="3" t="s">
        <v>290</v>
      </c>
    </row>
    <row r="11" spans="1:13" hidden="1">
      <c r="A11" s="1">
        <f>N(SUBTOTAL(3,B$2:B11))</f>
        <v>1</v>
      </c>
      <c r="B11" s="3" t="s">
        <v>290</v>
      </c>
      <c r="C11" s="3" t="s">
        <v>290</v>
      </c>
      <c r="D11" s="3" t="s">
        <v>290</v>
      </c>
      <c r="E11" s="3" t="s">
        <v>290</v>
      </c>
      <c r="F11" s="3" t="s">
        <v>290</v>
      </c>
      <c r="G11" s="3" t="s">
        <v>290</v>
      </c>
      <c r="I11" s="1" t="s">
        <v>297</v>
      </c>
    </row>
    <row r="12" spans="1:13" ht="28.5" hidden="1">
      <c r="A12" s="1">
        <f>N(SUBTOTAL(3,B$2:B12))</f>
        <v>1</v>
      </c>
      <c r="B12" s="3" t="s">
        <v>290</v>
      </c>
      <c r="C12" s="3" t="s">
        <v>290</v>
      </c>
      <c r="D12" s="3" t="s">
        <v>290</v>
      </c>
      <c r="E12" s="3" t="s">
        <v>290</v>
      </c>
      <c r="F12" s="3" t="s">
        <v>290</v>
      </c>
      <c r="G12" s="3" t="s">
        <v>290</v>
      </c>
      <c r="J12" s="2" t="s">
        <v>298</v>
      </c>
    </row>
    <row r="13" spans="1:13" ht="28.5" hidden="1">
      <c r="A13" s="1">
        <f>N(SUBTOTAL(3,B$2:B13))</f>
        <v>1</v>
      </c>
      <c r="B13" s="3" t="s">
        <v>290</v>
      </c>
      <c r="C13" s="3" t="s">
        <v>290</v>
      </c>
      <c r="D13" s="3" t="s">
        <v>290</v>
      </c>
      <c r="E13" s="3" t="s">
        <v>290</v>
      </c>
      <c r="F13" s="3" t="s">
        <v>290</v>
      </c>
      <c r="G13" s="3" t="s">
        <v>290</v>
      </c>
      <c r="K13" s="2" t="s">
        <v>299</v>
      </c>
    </row>
    <row r="14" spans="1:13" ht="71.25">
      <c r="A14" s="1">
        <f>N(SUBTOTAL(3,B$2:B14))</f>
        <v>2</v>
      </c>
      <c r="B14" s="3" t="s">
        <v>289</v>
      </c>
      <c r="C14" s="3" t="s">
        <v>289</v>
      </c>
      <c r="D14" s="3" t="s">
        <v>289</v>
      </c>
      <c r="E14" s="3" t="s">
        <v>290</v>
      </c>
      <c r="F14" s="3" t="s">
        <v>290</v>
      </c>
      <c r="G14" s="3" t="s">
        <v>290</v>
      </c>
      <c r="H14" s="23" t="s">
        <v>300</v>
      </c>
      <c r="K14" s="2" t="s">
        <v>301</v>
      </c>
      <c r="M14" s="2" t="s">
        <v>302</v>
      </c>
    </row>
    <row r="15" spans="1:13" ht="42.75" hidden="1">
      <c r="A15" s="1">
        <f>N(SUBTOTAL(3,B$2:B15))</f>
        <v>2</v>
      </c>
      <c r="B15" s="3" t="s">
        <v>290</v>
      </c>
      <c r="C15" s="3" t="s">
        <v>290</v>
      </c>
      <c r="D15" s="3" t="s">
        <v>290</v>
      </c>
      <c r="E15" s="3" t="s">
        <v>290</v>
      </c>
      <c r="F15" s="3" t="s">
        <v>290</v>
      </c>
      <c r="G15" s="3" t="s">
        <v>290</v>
      </c>
      <c r="J15" s="2" t="s">
        <v>303</v>
      </c>
    </row>
    <row r="16" spans="1:13" ht="28.5" hidden="1">
      <c r="A16" s="1">
        <f>N(SUBTOTAL(3,B$2:B16))</f>
        <v>2</v>
      </c>
      <c r="B16" s="3" t="s">
        <v>290</v>
      </c>
      <c r="C16" s="3" t="s">
        <v>290</v>
      </c>
      <c r="D16" s="3" t="s">
        <v>290</v>
      </c>
      <c r="E16" s="3" t="s">
        <v>290</v>
      </c>
      <c r="F16" s="3" t="s">
        <v>290</v>
      </c>
      <c r="G16" s="3" t="s">
        <v>290</v>
      </c>
      <c r="K16" s="2" t="s">
        <v>304</v>
      </c>
    </row>
    <row r="17" spans="1:13" ht="28.5" hidden="1">
      <c r="A17" s="1">
        <f>N(SUBTOTAL(3,B$2:B17))</f>
        <v>2</v>
      </c>
      <c r="B17" s="3" t="s">
        <v>290</v>
      </c>
      <c r="C17" s="3" t="s">
        <v>290</v>
      </c>
      <c r="D17" s="3" t="s">
        <v>290</v>
      </c>
      <c r="E17" s="3" t="s">
        <v>290</v>
      </c>
      <c r="F17" s="3" t="s">
        <v>290</v>
      </c>
      <c r="G17" s="3" t="s">
        <v>290</v>
      </c>
      <c r="K17" s="2" t="s">
        <v>305</v>
      </c>
    </row>
    <row r="18" spans="1:13" ht="28.5" hidden="1">
      <c r="A18" s="1">
        <f>N(SUBTOTAL(3,B$2:B18))</f>
        <v>2</v>
      </c>
      <c r="B18" s="3" t="s">
        <v>290</v>
      </c>
      <c r="C18" s="3" t="s">
        <v>290</v>
      </c>
      <c r="D18" s="3" t="s">
        <v>290</v>
      </c>
      <c r="E18" s="3" t="s">
        <v>290</v>
      </c>
      <c r="F18" s="3" t="s">
        <v>290</v>
      </c>
      <c r="G18" s="3" t="s">
        <v>290</v>
      </c>
      <c r="K18" s="2" t="s">
        <v>306</v>
      </c>
    </row>
    <row r="19" spans="1:13" hidden="1">
      <c r="A19" s="1">
        <f>N(SUBTOTAL(3,B$2:B19))</f>
        <v>2</v>
      </c>
      <c r="B19" s="3" t="s">
        <v>290</v>
      </c>
      <c r="C19" s="3" t="s">
        <v>290</v>
      </c>
      <c r="D19" s="3" t="s">
        <v>290</v>
      </c>
      <c r="E19" s="3" t="s">
        <v>290</v>
      </c>
      <c r="F19" s="3" t="s">
        <v>290</v>
      </c>
      <c r="G19" s="3" t="s">
        <v>290</v>
      </c>
      <c r="K19" s="2" t="s">
        <v>307</v>
      </c>
    </row>
    <row r="20" spans="1:13" ht="28.5" hidden="1">
      <c r="A20" s="1">
        <f>N(SUBTOTAL(3,B$2:B20))</f>
        <v>2</v>
      </c>
      <c r="B20" s="3" t="s">
        <v>290</v>
      </c>
      <c r="C20" s="3" t="s">
        <v>290</v>
      </c>
      <c r="D20" s="3" t="s">
        <v>290</v>
      </c>
      <c r="E20" s="3" t="s">
        <v>290</v>
      </c>
      <c r="F20" s="3" t="s">
        <v>290</v>
      </c>
      <c r="G20" s="3" t="s">
        <v>290</v>
      </c>
      <c r="K20" s="2" t="s">
        <v>308</v>
      </c>
    </row>
    <row r="21" spans="1:13" hidden="1">
      <c r="A21" s="1">
        <f>N(SUBTOTAL(3,B$2:B21))</f>
        <v>2</v>
      </c>
      <c r="B21" s="3" t="s">
        <v>290</v>
      </c>
      <c r="C21" s="3" t="s">
        <v>290</v>
      </c>
      <c r="D21" s="3" t="s">
        <v>290</v>
      </c>
      <c r="E21" s="3" t="s">
        <v>290</v>
      </c>
      <c r="F21" s="3" t="s">
        <v>290</v>
      </c>
      <c r="G21" s="3" t="s">
        <v>290</v>
      </c>
    </row>
    <row r="22" spans="1:13" ht="28.5" hidden="1">
      <c r="A22" s="1">
        <f>N(SUBTOTAL(3,B$2:B22))</f>
        <v>2</v>
      </c>
      <c r="B22" s="3" t="s">
        <v>290</v>
      </c>
      <c r="C22" s="3" t="s">
        <v>290</v>
      </c>
      <c r="D22" s="3" t="s">
        <v>290</v>
      </c>
      <c r="E22" s="3" t="s">
        <v>290</v>
      </c>
      <c r="F22" s="3" t="s">
        <v>290</v>
      </c>
      <c r="G22" s="3" t="s">
        <v>290</v>
      </c>
      <c r="J22" s="2" t="s">
        <v>309</v>
      </c>
    </row>
    <row r="23" spans="1:13" ht="28.5">
      <c r="A23" s="1">
        <f>N(SUBTOTAL(3,B$2:B23))</f>
        <v>3</v>
      </c>
      <c r="B23" s="3" t="s">
        <v>289</v>
      </c>
      <c r="C23" s="3" t="s">
        <v>289</v>
      </c>
      <c r="D23" s="3" t="s">
        <v>289</v>
      </c>
      <c r="E23" s="3" t="s">
        <v>289</v>
      </c>
      <c r="F23" s="3" t="s">
        <v>290</v>
      </c>
      <c r="G23" s="3" t="s">
        <v>290</v>
      </c>
      <c r="H23" s="20" t="s">
        <v>310</v>
      </c>
      <c r="K23" s="2" t="s">
        <v>311</v>
      </c>
      <c r="M23" s="2" t="s">
        <v>312</v>
      </c>
    </row>
    <row r="24" spans="1:13" ht="28.5">
      <c r="A24" s="1">
        <f>N(SUBTOTAL(3,B$2:B24))</f>
        <v>4</v>
      </c>
      <c r="B24" s="3" t="s">
        <v>289</v>
      </c>
      <c r="C24" s="3" t="s">
        <v>289</v>
      </c>
      <c r="D24" s="3" t="s">
        <v>289</v>
      </c>
      <c r="E24" s="3" t="s">
        <v>289</v>
      </c>
      <c r="F24" s="3" t="s">
        <v>290</v>
      </c>
      <c r="G24" s="3" t="s">
        <v>290</v>
      </c>
      <c r="H24" s="20" t="s">
        <v>313</v>
      </c>
      <c r="K24" s="2" t="s">
        <v>314</v>
      </c>
      <c r="M24" s="2" t="s">
        <v>315</v>
      </c>
    </row>
    <row r="25" spans="1:13" s="5" customFormat="1" ht="28.5">
      <c r="A25" s="1">
        <f>N(SUBTOTAL(3,B$2:B25))</f>
        <v>5</v>
      </c>
      <c r="B25" s="4" t="s">
        <v>289</v>
      </c>
      <c r="C25" s="4" t="s">
        <v>289</v>
      </c>
      <c r="D25" s="4" t="s">
        <v>290</v>
      </c>
      <c r="E25" s="4" t="s">
        <v>289</v>
      </c>
      <c r="F25" s="4" t="s">
        <v>290</v>
      </c>
      <c r="G25" s="4" t="s">
        <v>289</v>
      </c>
      <c r="H25" s="20" t="s">
        <v>313</v>
      </c>
      <c r="K25" s="5" t="s">
        <v>316</v>
      </c>
      <c r="M25" s="6" t="s">
        <v>317</v>
      </c>
    </row>
    <row r="26" spans="1:13" s="5" customFormat="1" ht="57">
      <c r="A26" s="1">
        <f>N(SUBTOTAL(3,B$2:B26))</f>
        <v>6</v>
      </c>
      <c r="B26" s="4" t="s">
        <v>289</v>
      </c>
      <c r="C26" s="4" t="s">
        <v>290</v>
      </c>
      <c r="D26" s="4" t="s">
        <v>289</v>
      </c>
      <c r="E26" s="4" t="s">
        <v>289</v>
      </c>
      <c r="F26" s="4" t="s">
        <v>290</v>
      </c>
      <c r="G26" s="4" t="s">
        <v>289</v>
      </c>
      <c r="H26" s="20" t="s">
        <v>318</v>
      </c>
      <c r="K26" s="6" t="s">
        <v>319</v>
      </c>
      <c r="M26" s="6" t="s">
        <v>320</v>
      </c>
    </row>
    <row r="27" spans="1:13" ht="42.75">
      <c r="A27" s="1">
        <f>N(SUBTOTAL(3,B$2:B27))</f>
        <v>7</v>
      </c>
      <c r="B27" s="3" t="s">
        <v>289</v>
      </c>
      <c r="C27" s="3" t="s">
        <v>289</v>
      </c>
      <c r="D27" s="3" t="s">
        <v>289</v>
      </c>
      <c r="E27" s="3" t="s">
        <v>289</v>
      </c>
      <c r="F27" s="3" t="s">
        <v>289</v>
      </c>
      <c r="G27" s="3" t="s">
        <v>290</v>
      </c>
      <c r="H27" s="20" t="s">
        <v>321</v>
      </c>
      <c r="K27" s="2" t="s">
        <v>322</v>
      </c>
      <c r="M27" s="2" t="s">
        <v>323</v>
      </c>
    </row>
    <row r="28" spans="1:13" hidden="1">
      <c r="A28" s="1">
        <f>N(SUBTOTAL(3,B$2:B28))</f>
        <v>7</v>
      </c>
      <c r="B28" s="3" t="s">
        <v>290</v>
      </c>
      <c r="C28" s="3" t="s">
        <v>290</v>
      </c>
      <c r="D28" s="3" t="s">
        <v>290</v>
      </c>
      <c r="E28" s="3" t="s">
        <v>290</v>
      </c>
      <c r="F28" s="3" t="s">
        <v>290</v>
      </c>
      <c r="G28" s="3" t="s">
        <v>290</v>
      </c>
    </row>
    <row r="29" spans="1:13" hidden="1">
      <c r="A29" s="1">
        <f>N(SUBTOTAL(3,B$2:B29))</f>
        <v>7</v>
      </c>
      <c r="B29" s="3" t="s">
        <v>290</v>
      </c>
      <c r="C29" s="3" t="s">
        <v>290</v>
      </c>
      <c r="D29" s="3" t="s">
        <v>290</v>
      </c>
      <c r="E29" s="3" t="s">
        <v>290</v>
      </c>
      <c r="F29" s="3" t="s">
        <v>290</v>
      </c>
      <c r="G29" s="3" t="s">
        <v>290</v>
      </c>
      <c r="I29" s="1" t="s">
        <v>324</v>
      </c>
    </row>
    <row r="30" spans="1:13" ht="57" hidden="1">
      <c r="A30" s="1">
        <f>N(SUBTOTAL(3,B$2:B30))</f>
        <v>7</v>
      </c>
      <c r="B30" s="3" t="s">
        <v>290</v>
      </c>
      <c r="C30" s="3" t="s">
        <v>290</v>
      </c>
      <c r="D30" s="3" t="s">
        <v>290</v>
      </c>
      <c r="E30" s="3" t="s">
        <v>290</v>
      </c>
      <c r="F30" s="3" t="s">
        <v>290</v>
      </c>
      <c r="G30" s="3" t="s">
        <v>290</v>
      </c>
      <c r="J30" s="2" t="s">
        <v>325</v>
      </c>
    </row>
    <row r="31" spans="1:13" hidden="1">
      <c r="A31" s="1">
        <f>N(SUBTOTAL(3,B$2:B31))</f>
        <v>7</v>
      </c>
      <c r="B31" s="3" t="s">
        <v>290</v>
      </c>
      <c r="C31" s="3" t="s">
        <v>290</v>
      </c>
      <c r="D31" s="3" t="s">
        <v>290</v>
      </c>
      <c r="E31" s="3" t="s">
        <v>290</v>
      </c>
      <c r="F31" s="3" t="s">
        <v>290</v>
      </c>
      <c r="G31" s="3" t="s">
        <v>290</v>
      </c>
      <c r="J31" s="2"/>
    </row>
    <row r="32" spans="1:13" ht="42.75">
      <c r="A32" s="1">
        <f>N(SUBTOTAL(3,B$2:B32))</f>
        <v>8</v>
      </c>
      <c r="B32" s="3" t="s">
        <v>289</v>
      </c>
      <c r="C32" s="3" t="s">
        <v>289</v>
      </c>
      <c r="D32" s="3" t="s">
        <v>289</v>
      </c>
      <c r="E32" s="3" t="s">
        <v>290</v>
      </c>
      <c r="F32" s="3" t="s">
        <v>290</v>
      </c>
      <c r="G32" s="3" t="s">
        <v>290</v>
      </c>
      <c r="H32" s="19">
        <v>9.1</v>
      </c>
      <c r="J32" s="1" t="s">
        <v>326</v>
      </c>
      <c r="M32" s="2" t="s">
        <v>327</v>
      </c>
    </row>
    <row r="33" spans="1:13" ht="42.75">
      <c r="A33" s="1">
        <f>N(SUBTOTAL(3,B$2:B33))</f>
        <v>9</v>
      </c>
      <c r="B33" s="3" t="s">
        <v>289</v>
      </c>
      <c r="C33" s="3" t="s">
        <v>289</v>
      </c>
      <c r="D33" s="3" t="s">
        <v>289</v>
      </c>
      <c r="E33" s="3" t="s">
        <v>290</v>
      </c>
      <c r="F33" s="3" t="s">
        <v>290</v>
      </c>
      <c r="G33" s="3" t="s">
        <v>290</v>
      </c>
      <c r="H33" s="19">
        <v>9.1999999999999993</v>
      </c>
      <c r="J33" s="1" t="s">
        <v>328</v>
      </c>
      <c r="M33" s="2" t="s">
        <v>329</v>
      </c>
    </row>
    <row r="34" spans="1:13" ht="42.75">
      <c r="A34" s="1">
        <f>N(SUBTOTAL(3,B$2:B34))</f>
        <v>10</v>
      </c>
      <c r="B34" s="3" t="s">
        <v>289</v>
      </c>
      <c r="C34" s="3" t="s">
        <v>289</v>
      </c>
      <c r="D34" s="3" t="s">
        <v>289</v>
      </c>
      <c r="E34" s="3" t="s">
        <v>290</v>
      </c>
      <c r="F34" s="3" t="s">
        <v>290</v>
      </c>
      <c r="G34" s="3" t="s">
        <v>290</v>
      </c>
      <c r="H34" s="19">
        <v>9.3000000000000007</v>
      </c>
      <c r="J34" s="2" t="s">
        <v>330</v>
      </c>
      <c r="M34" s="2" t="s">
        <v>331</v>
      </c>
    </row>
    <row r="35" spans="1:13" s="5" customFormat="1" ht="42.75">
      <c r="A35" s="1">
        <f>N(SUBTOTAL(3,B$2:B35))</f>
        <v>11</v>
      </c>
      <c r="B35" s="4" t="s">
        <v>289</v>
      </c>
      <c r="C35" s="4" t="s">
        <v>290</v>
      </c>
      <c r="D35" s="4" t="s">
        <v>289</v>
      </c>
      <c r="E35" s="4" t="s">
        <v>290</v>
      </c>
      <c r="F35" s="4" t="s">
        <v>290</v>
      </c>
      <c r="G35" s="4" t="s">
        <v>289</v>
      </c>
      <c r="H35" s="19">
        <v>9.4</v>
      </c>
      <c r="J35" s="6" t="s">
        <v>332</v>
      </c>
      <c r="M35" s="6" t="s">
        <v>333</v>
      </c>
    </row>
    <row r="36" spans="1:13" hidden="1">
      <c r="A36" s="1">
        <f>N(SUBTOTAL(3,B$2:B36))</f>
        <v>11</v>
      </c>
      <c r="B36" s="3" t="s">
        <v>290</v>
      </c>
      <c r="C36" s="3" t="s">
        <v>290</v>
      </c>
      <c r="D36" s="3" t="s">
        <v>290</v>
      </c>
      <c r="E36" s="3" t="s">
        <v>290</v>
      </c>
      <c r="F36" s="3" t="s">
        <v>290</v>
      </c>
      <c r="G36" s="3" t="s">
        <v>290</v>
      </c>
      <c r="K36" s="1" t="s">
        <v>334</v>
      </c>
    </row>
    <row r="37" spans="1:13" s="5" customFormat="1">
      <c r="A37" s="1">
        <f>N(SUBTOTAL(3,B$2:B37))</f>
        <v>12</v>
      </c>
      <c r="B37" s="4" t="s">
        <v>289</v>
      </c>
      <c r="C37" s="4" t="s">
        <v>290</v>
      </c>
      <c r="D37" s="4" t="s">
        <v>289</v>
      </c>
      <c r="E37" s="4" t="s">
        <v>290</v>
      </c>
      <c r="F37" s="4" t="s">
        <v>290</v>
      </c>
      <c r="G37" s="4" t="s">
        <v>289</v>
      </c>
      <c r="H37" s="19" t="s">
        <v>335</v>
      </c>
      <c r="J37" s="5" t="s">
        <v>336</v>
      </c>
    </row>
    <row r="38" spans="1:13" hidden="1">
      <c r="A38" s="1">
        <f>N(SUBTOTAL(3,B$2:B38))</f>
        <v>12</v>
      </c>
      <c r="B38" s="3" t="s">
        <v>290</v>
      </c>
      <c r="C38" s="3" t="s">
        <v>290</v>
      </c>
      <c r="D38" s="3" t="s">
        <v>290</v>
      </c>
      <c r="E38" s="3" t="s">
        <v>290</v>
      </c>
      <c r="F38" s="3" t="s">
        <v>290</v>
      </c>
      <c r="G38" s="3" t="s">
        <v>290</v>
      </c>
      <c r="J38" s="1" t="s">
        <v>337</v>
      </c>
    </row>
    <row r="39" spans="1:13" hidden="1">
      <c r="A39" s="1">
        <f>N(SUBTOTAL(3,B$2:B39))</f>
        <v>12</v>
      </c>
      <c r="B39" s="3" t="s">
        <v>290</v>
      </c>
      <c r="C39" s="3" t="s">
        <v>290</v>
      </c>
      <c r="D39" s="3" t="s">
        <v>290</v>
      </c>
      <c r="E39" s="3" t="s">
        <v>290</v>
      </c>
      <c r="F39" s="3" t="s">
        <v>290</v>
      </c>
      <c r="G39" s="3" t="s">
        <v>290</v>
      </c>
    </row>
    <row r="40" spans="1:13" hidden="1">
      <c r="A40" s="1">
        <f>N(SUBTOTAL(3,B$2:B40))</f>
        <v>12</v>
      </c>
      <c r="B40" s="3" t="s">
        <v>290</v>
      </c>
      <c r="C40" s="3" t="s">
        <v>290</v>
      </c>
      <c r="D40" s="3" t="s">
        <v>290</v>
      </c>
      <c r="E40" s="3" t="s">
        <v>290</v>
      </c>
      <c r="F40" s="3" t="s">
        <v>290</v>
      </c>
      <c r="G40" s="3" t="s">
        <v>290</v>
      </c>
      <c r="I40" s="1" t="s">
        <v>338</v>
      </c>
    </row>
    <row r="41" spans="1:13" ht="42.75" hidden="1">
      <c r="A41" s="1">
        <f>N(SUBTOTAL(3,B$2:B41))</f>
        <v>12</v>
      </c>
      <c r="B41" s="3" t="s">
        <v>290</v>
      </c>
      <c r="C41" s="3" t="s">
        <v>290</v>
      </c>
      <c r="D41" s="3" t="s">
        <v>290</v>
      </c>
      <c r="E41" s="3" t="s">
        <v>290</v>
      </c>
      <c r="F41" s="3" t="s">
        <v>290</v>
      </c>
      <c r="G41" s="3" t="s">
        <v>290</v>
      </c>
      <c r="J41" s="2" t="s">
        <v>339</v>
      </c>
    </row>
    <row r="42" spans="1:13" ht="42.75">
      <c r="A42" s="1">
        <f>N(SUBTOTAL(3,B$2:B42))</f>
        <v>13</v>
      </c>
      <c r="B42" s="3" t="s">
        <v>289</v>
      </c>
      <c r="C42" s="3" t="s">
        <v>290</v>
      </c>
      <c r="D42" s="3" t="s">
        <v>289</v>
      </c>
      <c r="E42" s="3" t="s">
        <v>290</v>
      </c>
      <c r="F42" s="3" t="s">
        <v>290</v>
      </c>
      <c r="G42" s="3" t="s">
        <v>290</v>
      </c>
      <c r="H42" s="19">
        <v>9.5</v>
      </c>
      <c r="J42" s="1" t="s">
        <v>340</v>
      </c>
      <c r="M42" s="2" t="s">
        <v>341</v>
      </c>
    </row>
    <row r="43" spans="1:13" ht="42.75">
      <c r="A43" s="1">
        <f>N(SUBTOTAL(3,B$2:B43))</f>
        <v>14</v>
      </c>
      <c r="B43" s="3" t="s">
        <v>289</v>
      </c>
      <c r="C43" s="3" t="s">
        <v>290</v>
      </c>
      <c r="D43" s="3" t="s">
        <v>289</v>
      </c>
      <c r="E43" s="3" t="s">
        <v>290</v>
      </c>
      <c r="F43" s="3" t="s">
        <v>290</v>
      </c>
      <c r="G43" s="3" t="s">
        <v>290</v>
      </c>
      <c r="H43" s="19">
        <v>9.6</v>
      </c>
      <c r="J43" s="1" t="s">
        <v>342</v>
      </c>
      <c r="M43" s="2" t="s">
        <v>343</v>
      </c>
    </row>
    <row r="44" spans="1:13" ht="42.75">
      <c r="A44" s="1">
        <f>N(SUBTOTAL(3,B$2:B44))</f>
        <v>15</v>
      </c>
      <c r="B44" s="3" t="s">
        <v>289</v>
      </c>
      <c r="C44" s="3" t="s">
        <v>289</v>
      </c>
      <c r="D44" s="3" t="s">
        <v>289</v>
      </c>
      <c r="E44" s="3" t="s">
        <v>290</v>
      </c>
      <c r="F44" s="3" t="s">
        <v>290</v>
      </c>
      <c r="G44" s="3" t="s">
        <v>290</v>
      </c>
      <c r="H44" s="20" t="s">
        <v>344</v>
      </c>
      <c r="K44" s="1" t="s">
        <v>345</v>
      </c>
      <c r="M44" s="2" t="s">
        <v>346</v>
      </c>
    </row>
    <row r="45" spans="1:13" ht="42.75">
      <c r="A45" s="1">
        <f>N(SUBTOTAL(3,B$2:B45))</f>
        <v>16</v>
      </c>
      <c r="B45" s="3" t="s">
        <v>289</v>
      </c>
      <c r="C45" s="3" t="s">
        <v>289</v>
      </c>
      <c r="D45" s="3" t="s">
        <v>289</v>
      </c>
      <c r="E45" s="3" t="s">
        <v>290</v>
      </c>
      <c r="F45" s="3" t="s">
        <v>290</v>
      </c>
      <c r="G45" s="3" t="s">
        <v>290</v>
      </c>
      <c r="H45" s="20">
        <v>9.6999999999999993</v>
      </c>
      <c r="J45" s="2" t="s">
        <v>347</v>
      </c>
      <c r="M45" s="2" t="s">
        <v>346</v>
      </c>
    </row>
    <row r="46" spans="1:13" hidden="1">
      <c r="A46" s="1">
        <f>N(SUBTOTAL(3,B$2:B46))</f>
        <v>16</v>
      </c>
      <c r="B46" s="3" t="s">
        <v>290</v>
      </c>
      <c r="C46" s="3" t="s">
        <v>290</v>
      </c>
      <c r="D46" s="3" t="s">
        <v>290</v>
      </c>
      <c r="E46" s="3" t="s">
        <v>290</v>
      </c>
      <c r="F46" s="3" t="s">
        <v>290</v>
      </c>
      <c r="G46" s="3" t="s">
        <v>290</v>
      </c>
      <c r="J46" s="1" t="s">
        <v>348</v>
      </c>
    </row>
    <row r="47" spans="1:13" ht="57">
      <c r="A47" s="1">
        <f>N(SUBTOTAL(3,B$2:B47))</f>
        <v>17</v>
      </c>
      <c r="B47" s="3" t="s">
        <v>289</v>
      </c>
      <c r="C47" s="3" t="s">
        <v>290</v>
      </c>
      <c r="D47" s="3" t="s">
        <v>289</v>
      </c>
      <c r="E47" s="3" t="s">
        <v>290</v>
      </c>
      <c r="F47" s="3" t="s">
        <v>289</v>
      </c>
      <c r="G47" s="3" t="s">
        <v>290</v>
      </c>
      <c r="H47" s="20" t="s">
        <v>349</v>
      </c>
      <c r="K47" s="1" t="s">
        <v>350</v>
      </c>
      <c r="M47" s="2" t="s">
        <v>351</v>
      </c>
    </row>
    <row r="48" spans="1:13">
      <c r="A48" s="1">
        <f>N(SUBTOTAL(3,B$2:B48))</f>
        <v>18</v>
      </c>
      <c r="B48" s="3" t="s">
        <v>289</v>
      </c>
      <c r="C48" s="3" t="s">
        <v>290</v>
      </c>
      <c r="D48" s="3" t="s">
        <v>289</v>
      </c>
      <c r="E48" s="3" t="s">
        <v>290</v>
      </c>
      <c r="F48" s="3" t="s">
        <v>289</v>
      </c>
      <c r="G48" s="3" t="s">
        <v>290</v>
      </c>
      <c r="H48" s="20" t="s">
        <v>352</v>
      </c>
      <c r="K48" s="1" t="s">
        <v>353</v>
      </c>
      <c r="M48" s="1" t="s">
        <v>354</v>
      </c>
    </row>
    <row r="49" spans="1:14" ht="28.5">
      <c r="A49" s="1">
        <f>N(SUBTOTAL(3,B$2:B49))</f>
        <v>19</v>
      </c>
      <c r="B49" s="3" t="s">
        <v>289</v>
      </c>
      <c r="C49" s="3" t="s">
        <v>290</v>
      </c>
      <c r="D49" s="3" t="s">
        <v>289</v>
      </c>
      <c r="E49" s="3" t="s">
        <v>290</v>
      </c>
      <c r="F49" s="3" t="s">
        <v>289</v>
      </c>
      <c r="G49" s="3" t="s">
        <v>290</v>
      </c>
      <c r="H49" s="20" t="s">
        <v>355</v>
      </c>
      <c r="K49" s="2" t="s">
        <v>356</v>
      </c>
      <c r="M49" s="1" t="s">
        <v>357</v>
      </c>
      <c r="N49" s="1" t="s">
        <v>358</v>
      </c>
    </row>
    <row r="50" spans="1:14">
      <c r="A50" s="1">
        <f>N(SUBTOTAL(3,B$2:B50))</f>
        <v>20</v>
      </c>
      <c r="B50" s="3" t="s">
        <v>289</v>
      </c>
      <c r="C50" s="3" t="s">
        <v>290</v>
      </c>
      <c r="D50" s="3" t="s">
        <v>290</v>
      </c>
      <c r="E50" s="3" t="s">
        <v>290</v>
      </c>
      <c r="F50" s="3" t="s">
        <v>289</v>
      </c>
      <c r="G50" s="3" t="s">
        <v>290</v>
      </c>
      <c r="H50" s="20" t="s">
        <v>359</v>
      </c>
      <c r="K50" s="1" t="s">
        <v>360</v>
      </c>
      <c r="M50" s="1" t="s">
        <v>361</v>
      </c>
    </row>
    <row r="51" spans="1:14" s="5" customFormat="1" ht="28.5">
      <c r="A51" s="1">
        <f>N(SUBTOTAL(3,B$2:B51))</f>
        <v>21</v>
      </c>
      <c r="B51" s="4" t="s">
        <v>289</v>
      </c>
      <c r="C51" s="4" t="s">
        <v>290</v>
      </c>
      <c r="D51" s="4" t="s">
        <v>290</v>
      </c>
      <c r="E51" s="4" t="s">
        <v>290</v>
      </c>
      <c r="F51" s="4" t="s">
        <v>289</v>
      </c>
      <c r="G51" s="4" t="s">
        <v>289</v>
      </c>
      <c r="H51" s="20" t="s">
        <v>362</v>
      </c>
      <c r="K51" s="5" t="s">
        <v>363</v>
      </c>
      <c r="M51" s="6" t="s">
        <v>364</v>
      </c>
      <c r="N51" s="5" t="s">
        <v>365</v>
      </c>
    </row>
    <row r="52" spans="1:14" s="5" customFormat="1" ht="28.5">
      <c r="A52" s="1">
        <f>N(SUBTOTAL(3,B$2:B52))</f>
        <v>22</v>
      </c>
      <c r="B52" s="4" t="s">
        <v>289</v>
      </c>
      <c r="C52" s="4" t="s">
        <v>290</v>
      </c>
      <c r="D52" s="4" t="s">
        <v>290</v>
      </c>
      <c r="E52" s="4" t="s">
        <v>290</v>
      </c>
      <c r="F52" s="4" t="s">
        <v>289</v>
      </c>
      <c r="G52" s="4" t="s">
        <v>289</v>
      </c>
      <c r="H52" s="20" t="s">
        <v>366</v>
      </c>
      <c r="K52" s="6" t="s">
        <v>367</v>
      </c>
      <c r="M52" s="6" t="s">
        <v>368</v>
      </c>
      <c r="N52" s="5" t="s">
        <v>365</v>
      </c>
    </row>
    <row r="53" spans="1:14" ht="28.5">
      <c r="A53" s="1">
        <f>N(SUBTOTAL(3,B$2:B53))</f>
        <v>23</v>
      </c>
      <c r="B53" s="3" t="s">
        <v>289</v>
      </c>
      <c r="C53" s="3" t="s">
        <v>289</v>
      </c>
      <c r="D53" s="3" t="s">
        <v>289</v>
      </c>
      <c r="E53" s="3" t="s">
        <v>290</v>
      </c>
      <c r="F53" s="3" t="s">
        <v>289</v>
      </c>
      <c r="G53" s="3" t="s">
        <v>290</v>
      </c>
      <c r="H53" s="20" t="s">
        <v>369</v>
      </c>
      <c r="K53" s="1" t="s">
        <v>370</v>
      </c>
      <c r="M53" s="2" t="s">
        <v>371</v>
      </c>
    </row>
    <row r="54" spans="1:14" ht="28.5">
      <c r="A54" s="1">
        <f>N(SUBTOTAL(3,B$2:B54))</f>
        <v>24</v>
      </c>
      <c r="B54" s="3" t="s">
        <v>289</v>
      </c>
      <c r="C54" s="3" t="s">
        <v>290</v>
      </c>
      <c r="D54" s="3" t="s">
        <v>289</v>
      </c>
      <c r="E54" s="3" t="s">
        <v>290</v>
      </c>
      <c r="F54" s="3" t="s">
        <v>289</v>
      </c>
      <c r="G54" s="3" t="s">
        <v>290</v>
      </c>
      <c r="H54" s="20" t="s">
        <v>372</v>
      </c>
      <c r="K54" s="1" t="s">
        <v>373</v>
      </c>
      <c r="M54" s="2" t="s">
        <v>374</v>
      </c>
    </row>
    <row r="55" spans="1:14" ht="28.5">
      <c r="A55" s="1">
        <f>N(SUBTOTAL(3,B$2:B55))</f>
        <v>25</v>
      </c>
      <c r="B55" s="3" t="s">
        <v>289</v>
      </c>
      <c r="C55" s="3" t="s">
        <v>290</v>
      </c>
      <c r="D55" s="3" t="s">
        <v>289</v>
      </c>
      <c r="E55" s="3" t="s">
        <v>290</v>
      </c>
      <c r="F55" s="3" t="s">
        <v>289</v>
      </c>
      <c r="G55" s="3" t="s">
        <v>290</v>
      </c>
      <c r="H55" s="20" t="s">
        <v>372</v>
      </c>
      <c r="K55" s="1" t="s">
        <v>375</v>
      </c>
      <c r="M55" s="2" t="s">
        <v>374</v>
      </c>
    </row>
    <row r="56" spans="1:14" ht="28.5">
      <c r="A56" s="1">
        <f>N(SUBTOTAL(3,B$2:B56))</f>
        <v>26</v>
      </c>
      <c r="B56" s="3" t="s">
        <v>289</v>
      </c>
      <c r="C56" s="3" t="s">
        <v>290</v>
      </c>
      <c r="D56" s="3" t="s">
        <v>289</v>
      </c>
      <c r="E56" s="3" t="s">
        <v>290</v>
      </c>
      <c r="F56" s="3" t="s">
        <v>289</v>
      </c>
      <c r="G56" s="3" t="s">
        <v>290</v>
      </c>
      <c r="H56" s="20" t="s">
        <v>372</v>
      </c>
      <c r="K56" s="1" t="s">
        <v>376</v>
      </c>
      <c r="M56" s="2" t="s">
        <v>374</v>
      </c>
    </row>
    <row r="57" spans="1:14" ht="28.5">
      <c r="A57" s="1">
        <f>N(SUBTOTAL(3,B$2:B57))</f>
        <v>27</v>
      </c>
      <c r="B57" s="3" t="s">
        <v>289</v>
      </c>
      <c r="C57" s="3" t="s">
        <v>290</v>
      </c>
      <c r="D57" s="3" t="s">
        <v>289</v>
      </c>
      <c r="E57" s="3" t="s">
        <v>290</v>
      </c>
      <c r="F57" s="3" t="s">
        <v>289</v>
      </c>
      <c r="G57" s="3" t="s">
        <v>290</v>
      </c>
      <c r="H57" s="20" t="s">
        <v>372</v>
      </c>
      <c r="K57" s="1" t="s">
        <v>377</v>
      </c>
      <c r="M57" s="2" t="s">
        <v>374</v>
      </c>
    </row>
    <row r="58" spans="1:14">
      <c r="A58" s="1">
        <f>N(SUBTOTAL(3,B$2:B58))</f>
        <v>28</v>
      </c>
      <c r="B58" s="3" t="s">
        <v>289</v>
      </c>
      <c r="C58" s="3" t="s">
        <v>289</v>
      </c>
      <c r="D58" s="3" t="s">
        <v>290</v>
      </c>
      <c r="E58" s="3" t="s">
        <v>290</v>
      </c>
      <c r="F58" s="3" t="s">
        <v>289</v>
      </c>
      <c r="G58" s="3" t="s">
        <v>290</v>
      </c>
      <c r="H58" s="20" t="s">
        <v>378</v>
      </c>
      <c r="K58" s="1" t="s">
        <v>379</v>
      </c>
    </row>
    <row r="59" spans="1:14" ht="85.5">
      <c r="A59" s="1">
        <f>N(SUBTOTAL(3,B$2:B59))</f>
        <v>29</v>
      </c>
      <c r="B59" s="3" t="s">
        <v>289</v>
      </c>
      <c r="C59" s="3" t="s">
        <v>289</v>
      </c>
      <c r="D59" s="3" t="s">
        <v>290</v>
      </c>
      <c r="E59" s="3" t="s">
        <v>290</v>
      </c>
      <c r="F59" s="3" t="s">
        <v>289</v>
      </c>
      <c r="G59" s="3" t="s">
        <v>290</v>
      </c>
      <c r="H59" s="20" t="s">
        <v>378</v>
      </c>
      <c r="L59" s="2" t="s">
        <v>380</v>
      </c>
      <c r="M59" s="2" t="s">
        <v>381</v>
      </c>
    </row>
    <row r="60" spans="1:14" s="5" customFormat="1">
      <c r="A60" s="1">
        <f>N(SUBTOTAL(3,B$2:B60))</f>
        <v>30</v>
      </c>
      <c r="B60" s="4" t="s">
        <v>289</v>
      </c>
      <c r="C60" s="4" t="s">
        <v>289</v>
      </c>
      <c r="D60" s="4" t="s">
        <v>289</v>
      </c>
      <c r="E60" s="4" t="s">
        <v>290</v>
      </c>
      <c r="F60" s="4" t="s">
        <v>290</v>
      </c>
      <c r="G60" s="4" t="s">
        <v>289</v>
      </c>
      <c r="H60" s="20" t="s">
        <v>382</v>
      </c>
      <c r="K60" s="6" t="s">
        <v>383</v>
      </c>
      <c r="M60" s="5" t="s">
        <v>384</v>
      </c>
    </row>
    <row r="61" spans="1:14" ht="28.5">
      <c r="A61" s="1">
        <f>N(SUBTOTAL(3,B$2:B61))</f>
        <v>31</v>
      </c>
      <c r="B61" s="3" t="s">
        <v>289</v>
      </c>
      <c r="C61" s="3" t="s">
        <v>290</v>
      </c>
      <c r="D61" s="3" t="s">
        <v>289</v>
      </c>
      <c r="E61" s="3" t="s">
        <v>290</v>
      </c>
      <c r="F61" s="3" t="s">
        <v>290</v>
      </c>
      <c r="G61" s="3" t="s">
        <v>290</v>
      </c>
      <c r="H61" s="20" t="s">
        <v>385</v>
      </c>
      <c r="K61" s="1" t="s">
        <v>386</v>
      </c>
      <c r="M61" s="2" t="s">
        <v>387</v>
      </c>
    </row>
    <row r="62" spans="1:14" hidden="1">
      <c r="A62" s="1">
        <f>N(SUBTOTAL(3,B$2:B62))</f>
        <v>31</v>
      </c>
      <c r="B62" s="3" t="s">
        <v>290</v>
      </c>
      <c r="C62" s="3" t="s">
        <v>290</v>
      </c>
      <c r="D62" s="3" t="s">
        <v>290</v>
      </c>
      <c r="E62" s="3" t="s">
        <v>290</v>
      </c>
      <c r="F62" s="3" t="s">
        <v>290</v>
      </c>
      <c r="G62" s="3" t="s">
        <v>290</v>
      </c>
      <c r="J62" s="1" t="s">
        <v>388</v>
      </c>
    </row>
    <row r="63" spans="1:14" ht="28.5">
      <c r="A63" s="1">
        <f>N(SUBTOTAL(3,B$2:B63))</f>
        <v>32</v>
      </c>
      <c r="B63" s="3" t="s">
        <v>289</v>
      </c>
      <c r="C63" s="3" t="s">
        <v>289</v>
      </c>
      <c r="D63" s="3" t="s">
        <v>290</v>
      </c>
      <c r="E63" s="3" t="s">
        <v>289</v>
      </c>
      <c r="F63" s="3" t="s">
        <v>290</v>
      </c>
      <c r="G63" s="3" t="s">
        <v>290</v>
      </c>
      <c r="H63" s="20" t="s">
        <v>389</v>
      </c>
      <c r="K63" s="2" t="s">
        <v>390</v>
      </c>
    </row>
    <row r="64" spans="1:14" ht="42.75">
      <c r="A64" s="1">
        <f>N(SUBTOTAL(3,B$2:B64))</f>
        <v>33</v>
      </c>
      <c r="B64" s="3" t="s">
        <v>289</v>
      </c>
      <c r="C64" s="3" t="s">
        <v>290</v>
      </c>
      <c r="D64" s="3" t="s">
        <v>289</v>
      </c>
      <c r="E64" s="3" t="s">
        <v>289</v>
      </c>
      <c r="F64" s="3" t="s">
        <v>290</v>
      </c>
      <c r="G64" s="3" t="s">
        <v>290</v>
      </c>
      <c r="H64" s="20" t="s">
        <v>391</v>
      </c>
      <c r="K64" s="1" t="s">
        <v>392</v>
      </c>
      <c r="M64" s="2" t="s">
        <v>393</v>
      </c>
    </row>
    <row r="65" spans="1:13" s="5" customFormat="1" ht="28.5">
      <c r="A65" s="1">
        <f>N(SUBTOTAL(3,B$2:B65))</f>
        <v>34</v>
      </c>
      <c r="B65" s="4" t="s">
        <v>394</v>
      </c>
      <c r="C65" s="4" t="s">
        <v>289</v>
      </c>
      <c r="D65" s="4" t="s">
        <v>289</v>
      </c>
      <c r="E65" s="4" t="s">
        <v>289</v>
      </c>
      <c r="F65" s="4" t="s">
        <v>290</v>
      </c>
      <c r="G65" s="4" t="s">
        <v>290</v>
      </c>
      <c r="H65" s="20" t="s">
        <v>395</v>
      </c>
      <c r="K65" s="6" t="s">
        <v>396</v>
      </c>
      <c r="M65" s="6" t="s">
        <v>397</v>
      </c>
    </row>
    <row r="66" spans="1:13" ht="28.5">
      <c r="A66" s="1">
        <f>N(SUBTOTAL(3,B$2:B66))</f>
        <v>35</v>
      </c>
      <c r="B66" s="3" t="s">
        <v>289</v>
      </c>
      <c r="C66" s="3" t="s">
        <v>289</v>
      </c>
      <c r="D66" s="3" t="s">
        <v>289</v>
      </c>
      <c r="E66" s="3" t="s">
        <v>289</v>
      </c>
      <c r="F66" s="3" t="s">
        <v>290</v>
      </c>
      <c r="G66" s="3" t="s">
        <v>290</v>
      </c>
      <c r="H66" s="20" t="s">
        <v>389</v>
      </c>
      <c r="K66" s="2" t="s">
        <v>398</v>
      </c>
      <c r="M66" s="1" t="s">
        <v>399</v>
      </c>
    </row>
    <row r="67" spans="1:13" ht="28.5">
      <c r="A67" s="1">
        <f>N(SUBTOTAL(3,B$2:B67))</f>
        <v>36</v>
      </c>
      <c r="B67" s="3" t="s">
        <v>289</v>
      </c>
      <c r="C67" s="3" t="s">
        <v>289</v>
      </c>
      <c r="D67" s="3" t="s">
        <v>289</v>
      </c>
      <c r="E67" s="3" t="s">
        <v>289</v>
      </c>
      <c r="F67" s="3" t="s">
        <v>290</v>
      </c>
      <c r="G67" s="3" t="s">
        <v>290</v>
      </c>
      <c r="H67" s="21" t="s">
        <v>400</v>
      </c>
      <c r="K67" s="2" t="s">
        <v>401</v>
      </c>
      <c r="M67" s="2" t="s">
        <v>402</v>
      </c>
    </row>
    <row r="68" spans="1:13" s="5" customFormat="1" ht="28.5">
      <c r="A68" s="1">
        <f>N(SUBTOTAL(3,B$2:B68))</f>
        <v>37</v>
      </c>
      <c r="B68" s="4" t="s">
        <v>289</v>
      </c>
      <c r="C68" s="4" t="s">
        <v>289</v>
      </c>
      <c r="D68" s="4" t="s">
        <v>289</v>
      </c>
      <c r="E68" s="4" t="s">
        <v>394</v>
      </c>
      <c r="F68" s="4" t="s">
        <v>290</v>
      </c>
      <c r="G68" s="4" t="s">
        <v>289</v>
      </c>
      <c r="H68" s="21" t="s">
        <v>403</v>
      </c>
      <c r="K68" s="5" t="s">
        <v>404</v>
      </c>
      <c r="M68" s="6" t="s">
        <v>405</v>
      </c>
    </row>
    <row r="69" spans="1:13" ht="42.75">
      <c r="A69" s="1">
        <f>N(SUBTOTAL(3,B$2:B69))</f>
        <v>38</v>
      </c>
      <c r="B69" s="3" t="s">
        <v>289</v>
      </c>
      <c r="C69" s="3" t="s">
        <v>289</v>
      </c>
      <c r="D69" s="3" t="s">
        <v>289</v>
      </c>
      <c r="E69" s="3" t="s">
        <v>289</v>
      </c>
      <c r="F69" s="3" t="s">
        <v>290</v>
      </c>
      <c r="G69" s="3" t="s">
        <v>290</v>
      </c>
      <c r="H69" s="21" t="s">
        <v>406</v>
      </c>
      <c r="K69" s="1" t="s">
        <v>407</v>
      </c>
      <c r="M69" s="2" t="s">
        <v>408</v>
      </c>
    </row>
    <row r="70" spans="1:13" ht="42.75">
      <c r="A70" s="1">
        <f>N(SUBTOTAL(3,B$2:B70))</f>
        <v>39</v>
      </c>
      <c r="B70" s="3" t="s">
        <v>289</v>
      </c>
      <c r="C70" s="3" t="s">
        <v>289</v>
      </c>
      <c r="D70" s="3" t="s">
        <v>289</v>
      </c>
      <c r="E70" s="3" t="s">
        <v>289</v>
      </c>
      <c r="F70" s="3" t="s">
        <v>290</v>
      </c>
      <c r="G70" s="3" t="s">
        <v>290</v>
      </c>
      <c r="H70" s="21" t="s">
        <v>409</v>
      </c>
      <c r="K70" s="1" t="s">
        <v>410</v>
      </c>
      <c r="M70" s="2" t="s">
        <v>411</v>
      </c>
    </row>
    <row r="71" spans="1:13" ht="28.5">
      <c r="A71" s="1">
        <f>N(SUBTOTAL(3,B$2:B71))</f>
        <v>40</v>
      </c>
      <c r="B71" s="3" t="s">
        <v>289</v>
      </c>
      <c r="C71" s="3" t="s">
        <v>289</v>
      </c>
      <c r="D71" s="3" t="s">
        <v>289</v>
      </c>
      <c r="E71" s="3" t="s">
        <v>289</v>
      </c>
      <c r="F71" s="3" t="s">
        <v>290</v>
      </c>
      <c r="G71" s="3" t="s">
        <v>290</v>
      </c>
      <c r="H71" s="21" t="s">
        <v>412</v>
      </c>
      <c r="K71" s="1" t="s">
        <v>413</v>
      </c>
      <c r="M71" s="2" t="s">
        <v>414</v>
      </c>
    </row>
    <row r="72" spans="1:13" ht="28.5">
      <c r="A72" s="1">
        <f>N(SUBTOTAL(3,B$2:B72))</f>
        <v>41</v>
      </c>
      <c r="B72" s="3" t="s">
        <v>289</v>
      </c>
      <c r="C72" s="3" t="s">
        <v>289</v>
      </c>
      <c r="D72" s="3" t="s">
        <v>289</v>
      </c>
      <c r="E72" s="3" t="s">
        <v>289</v>
      </c>
      <c r="F72" s="3" t="s">
        <v>290</v>
      </c>
      <c r="G72" s="3" t="s">
        <v>290</v>
      </c>
      <c r="H72" s="21" t="s">
        <v>415</v>
      </c>
      <c r="K72" s="1" t="s">
        <v>416</v>
      </c>
      <c r="M72" s="2" t="s">
        <v>414</v>
      </c>
    </row>
    <row r="73" spans="1:13">
      <c r="A73" s="1">
        <f>N(SUBTOTAL(3,B$2:B73))</f>
        <v>42</v>
      </c>
      <c r="B73" s="3" t="s">
        <v>289</v>
      </c>
      <c r="C73" s="3" t="s">
        <v>289</v>
      </c>
      <c r="D73" s="3" t="s">
        <v>289</v>
      </c>
      <c r="E73" s="3" t="s">
        <v>289</v>
      </c>
      <c r="F73" s="3" t="s">
        <v>289</v>
      </c>
      <c r="G73" s="3" t="s">
        <v>290</v>
      </c>
      <c r="H73" s="21" t="s">
        <v>417</v>
      </c>
      <c r="K73" s="1" t="s">
        <v>418</v>
      </c>
    </row>
    <row r="74" spans="1:13" ht="85.5">
      <c r="A74" s="1">
        <f>N(SUBTOTAL(3,B$2:B74))</f>
        <v>43</v>
      </c>
      <c r="B74" s="3" t="s">
        <v>289</v>
      </c>
      <c r="C74" s="3" t="s">
        <v>289</v>
      </c>
      <c r="D74" s="3" t="s">
        <v>289</v>
      </c>
      <c r="E74" s="3" t="s">
        <v>289</v>
      </c>
      <c r="F74" s="3" t="s">
        <v>290</v>
      </c>
      <c r="G74" s="3" t="s">
        <v>290</v>
      </c>
      <c r="H74" s="21" t="s">
        <v>417</v>
      </c>
      <c r="L74" s="2" t="s">
        <v>419</v>
      </c>
      <c r="M74" s="2" t="s">
        <v>420</v>
      </c>
    </row>
    <row r="75" spans="1:13" ht="28.5">
      <c r="A75" s="1">
        <f>N(SUBTOTAL(3,B$2:B75))</f>
        <v>44</v>
      </c>
      <c r="B75" s="3" t="s">
        <v>289</v>
      </c>
      <c r="C75" s="3" t="s">
        <v>289</v>
      </c>
      <c r="D75" s="3" t="s">
        <v>289</v>
      </c>
      <c r="E75" s="3" t="s">
        <v>289</v>
      </c>
      <c r="F75" s="3" t="s">
        <v>290</v>
      </c>
      <c r="G75" s="3" t="s">
        <v>290</v>
      </c>
      <c r="H75" s="21" t="s">
        <v>421</v>
      </c>
      <c r="K75" s="1" t="s">
        <v>422</v>
      </c>
      <c r="M75" s="2" t="s">
        <v>423</v>
      </c>
    </row>
    <row r="76" spans="1:13" ht="28.5">
      <c r="A76" s="1">
        <f>N(SUBTOTAL(3,B$2:B76))</f>
        <v>45</v>
      </c>
      <c r="B76" s="3" t="s">
        <v>289</v>
      </c>
      <c r="C76" s="3" t="s">
        <v>289</v>
      </c>
      <c r="D76" s="3" t="s">
        <v>289</v>
      </c>
      <c r="E76" s="3" t="s">
        <v>289</v>
      </c>
      <c r="F76" s="3" t="s">
        <v>290</v>
      </c>
      <c r="G76" s="3" t="s">
        <v>290</v>
      </c>
      <c r="H76" s="21" t="s">
        <v>424</v>
      </c>
      <c r="K76" s="1" t="s">
        <v>425</v>
      </c>
      <c r="M76" s="2" t="s">
        <v>423</v>
      </c>
    </row>
    <row r="77" spans="1:13" ht="28.5">
      <c r="A77" s="1">
        <f>N(SUBTOTAL(3,B$2:B77))</f>
        <v>46</v>
      </c>
      <c r="B77" s="3" t="s">
        <v>289</v>
      </c>
      <c r="C77" s="3" t="s">
        <v>289</v>
      </c>
      <c r="D77" s="3" t="s">
        <v>289</v>
      </c>
      <c r="E77" s="3" t="s">
        <v>289</v>
      </c>
      <c r="F77" s="3" t="s">
        <v>290</v>
      </c>
      <c r="G77" s="3" t="s">
        <v>290</v>
      </c>
      <c r="H77" s="21" t="s">
        <v>426</v>
      </c>
      <c r="K77" s="1" t="s">
        <v>427</v>
      </c>
      <c r="M77" s="2" t="s">
        <v>423</v>
      </c>
    </row>
    <row r="78" spans="1:13">
      <c r="A78" s="1">
        <f>N(SUBTOTAL(3,B$2:B78))</f>
        <v>47</v>
      </c>
      <c r="B78" s="3" t="s">
        <v>289</v>
      </c>
      <c r="C78" s="3" t="s">
        <v>289</v>
      </c>
      <c r="D78" s="3" t="s">
        <v>290</v>
      </c>
      <c r="E78" s="3" t="s">
        <v>290</v>
      </c>
      <c r="F78" s="3" t="s">
        <v>290</v>
      </c>
      <c r="G78" s="3" t="s">
        <v>290</v>
      </c>
      <c r="I78" s="1" t="s">
        <v>428</v>
      </c>
    </row>
    <row r="79" spans="1:13" ht="57">
      <c r="A79" s="1">
        <f>N(SUBTOTAL(3,B$2:B79))</f>
        <v>48</v>
      </c>
      <c r="B79" s="3" t="s">
        <v>394</v>
      </c>
      <c r="C79" s="3" t="s">
        <v>289</v>
      </c>
      <c r="D79" s="3" t="s">
        <v>289</v>
      </c>
      <c r="E79" s="3" t="s">
        <v>290</v>
      </c>
      <c r="F79" s="3" t="s">
        <v>290</v>
      </c>
      <c r="G79" s="3" t="s">
        <v>290</v>
      </c>
      <c r="H79" s="21" t="s">
        <v>429</v>
      </c>
      <c r="J79" s="2" t="s">
        <v>430</v>
      </c>
      <c r="M79" s="2" t="s">
        <v>431</v>
      </c>
    </row>
    <row r="80" spans="1:13">
      <c r="A80" s="1">
        <f>N(SUBTOTAL(3,B$2:B80))</f>
        <v>49</v>
      </c>
      <c r="B80" s="3" t="s">
        <v>289</v>
      </c>
      <c r="C80" s="3" t="s">
        <v>289</v>
      </c>
      <c r="D80" s="3" t="s">
        <v>290</v>
      </c>
      <c r="E80" s="3" t="s">
        <v>290</v>
      </c>
      <c r="F80" s="3" t="s">
        <v>290</v>
      </c>
      <c r="G80" s="3" t="s">
        <v>290</v>
      </c>
      <c r="H80" s="21" t="s">
        <v>432</v>
      </c>
      <c r="J80" s="1" t="s">
        <v>433</v>
      </c>
    </row>
    <row r="81" spans="1:13" ht="28.5">
      <c r="A81" s="1">
        <f>N(SUBTOTAL(3,B$2:B81))</f>
        <v>50</v>
      </c>
      <c r="B81" s="3" t="s">
        <v>289</v>
      </c>
      <c r="C81" s="3" t="s">
        <v>289</v>
      </c>
      <c r="D81" s="3" t="s">
        <v>289</v>
      </c>
      <c r="E81" s="3" t="s">
        <v>290</v>
      </c>
      <c r="F81" s="3" t="s">
        <v>290</v>
      </c>
      <c r="G81" s="3" t="s">
        <v>290</v>
      </c>
      <c r="H81" s="21" t="s">
        <v>429</v>
      </c>
      <c r="J81" s="2" t="s">
        <v>434</v>
      </c>
      <c r="M81" s="1" t="s">
        <v>435</v>
      </c>
    </row>
    <row r="82" spans="1:13" ht="42.75">
      <c r="A82" s="1">
        <f>N(SUBTOTAL(3,B$2:B82))</f>
        <v>51</v>
      </c>
      <c r="B82" s="3" t="s">
        <v>289</v>
      </c>
      <c r="C82" s="3" t="s">
        <v>289</v>
      </c>
      <c r="D82" s="3" t="s">
        <v>290</v>
      </c>
      <c r="E82" s="3" t="s">
        <v>290</v>
      </c>
      <c r="F82" s="3" t="s">
        <v>290</v>
      </c>
      <c r="G82" s="3" t="s">
        <v>290</v>
      </c>
      <c r="H82" s="3" t="s">
        <v>436</v>
      </c>
      <c r="J82" s="2" t="s">
        <v>437</v>
      </c>
    </row>
    <row r="83" spans="1:13" ht="28.5" hidden="1">
      <c r="A83" s="1">
        <f>N(SUBTOTAL(3,B$2:B83))</f>
        <v>51</v>
      </c>
      <c r="B83" s="3" t="s">
        <v>290</v>
      </c>
      <c r="C83" s="3" t="s">
        <v>290</v>
      </c>
      <c r="D83" s="3" t="s">
        <v>290</v>
      </c>
      <c r="E83" s="3" t="s">
        <v>290</v>
      </c>
      <c r="F83" s="3" t="s">
        <v>290</v>
      </c>
      <c r="G83" s="3" t="s">
        <v>290</v>
      </c>
      <c r="J83" s="2" t="s">
        <v>438</v>
      </c>
    </row>
    <row r="84" spans="1:13" ht="42.75">
      <c r="A84" s="1">
        <f>N(SUBTOTAL(3,B$2:B84))</f>
        <v>52</v>
      </c>
      <c r="B84" s="3" t="s">
        <v>289</v>
      </c>
      <c r="C84" s="3" t="s">
        <v>290</v>
      </c>
      <c r="D84" s="3" t="s">
        <v>289</v>
      </c>
      <c r="E84" s="3" t="s">
        <v>290</v>
      </c>
      <c r="F84" s="3" t="s">
        <v>290</v>
      </c>
      <c r="G84" s="3" t="s">
        <v>290</v>
      </c>
      <c r="H84" s="3" t="s">
        <v>436</v>
      </c>
      <c r="J84" s="2" t="s">
        <v>439</v>
      </c>
    </row>
    <row r="85" spans="1:13" hidden="1">
      <c r="A85" s="1">
        <f>N(SUBTOTAL(3,B$2:B85))</f>
        <v>52</v>
      </c>
      <c r="B85" s="3" t="s">
        <v>290</v>
      </c>
      <c r="C85" s="3" t="s">
        <v>290</v>
      </c>
      <c r="D85" s="3" t="s">
        <v>290</v>
      </c>
      <c r="E85" s="3" t="s">
        <v>290</v>
      </c>
      <c r="F85" s="3" t="s">
        <v>290</v>
      </c>
      <c r="G85" s="3" t="s">
        <v>290</v>
      </c>
      <c r="K85" s="2" t="s">
        <v>440</v>
      </c>
    </row>
    <row r="86" spans="1:13" ht="42.75" hidden="1">
      <c r="A86" s="1">
        <f>N(SUBTOTAL(3,B$2:B86))</f>
        <v>52</v>
      </c>
      <c r="B86" s="3" t="s">
        <v>290</v>
      </c>
      <c r="C86" s="3" t="s">
        <v>290</v>
      </c>
      <c r="D86" s="3" t="s">
        <v>290</v>
      </c>
      <c r="E86" s="3" t="s">
        <v>290</v>
      </c>
      <c r="F86" s="3" t="s">
        <v>290</v>
      </c>
      <c r="G86" s="3" t="s">
        <v>290</v>
      </c>
      <c r="J86" s="2" t="s">
        <v>441</v>
      </c>
    </row>
    <row r="87" spans="1:13" hidden="1">
      <c r="A87" s="1">
        <f>N(SUBTOTAL(3,B$2:B87))</f>
        <v>52</v>
      </c>
      <c r="B87" s="3" t="s">
        <v>290</v>
      </c>
      <c r="C87" s="3" t="s">
        <v>290</v>
      </c>
      <c r="D87" s="3" t="s">
        <v>290</v>
      </c>
      <c r="E87" s="3" t="s">
        <v>290</v>
      </c>
      <c r="F87" s="3" t="s">
        <v>290</v>
      </c>
      <c r="G87" s="3" t="s">
        <v>290</v>
      </c>
    </row>
    <row r="88" spans="1:13" hidden="1">
      <c r="A88" s="1">
        <f>N(SUBTOTAL(3,B$2:B88))</f>
        <v>52</v>
      </c>
      <c r="B88" s="3" t="s">
        <v>290</v>
      </c>
      <c r="C88" s="3" t="s">
        <v>290</v>
      </c>
      <c r="D88" s="3" t="s">
        <v>290</v>
      </c>
      <c r="E88" s="3" t="s">
        <v>290</v>
      </c>
      <c r="F88" s="3" t="s">
        <v>290</v>
      </c>
      <c r="G88" s="3" t="s">
        <v>290</v>
      </c>
      <c r="I88" s="1" t="s">
        <v>442</v>
      </c>
    </row>
    <row r="89" spans="1:13">
      <c r="A89" s="1">
        <f>N(SUBTOTAL(3,B$2:B89))</f>
        <v>53</v>
      </c>
      <c r="B89" s="3" t="s">
        <v>289</v>
      </c>
      <c r="C89" s="3" t="s">
        <v>289</v>
      </c>
      <c r="D89" s="3" t="s">
        <v>289</v>
      </c>
      <c r="E89" s="3" t="s">
        <v>289</v>
      </c>
      <c r="F89" s="3" t="s">
        <v>290</v>
      </c>
      <c r="G89" s="3" t="s">
        <v>290</v>
      </c>
      <c r="H89" s="21">
        <v>8.3000000000000007</v>
      </c>
      <c r="J89" s="1" t="s">
        <v>443</v>
      </c>
    </row>
    <row r="90" spans="1:13" hidden="1">
      <c r="A90" s="1">
        <f>N(SUBTOTAL(3,B$2:B90))</f>
        <v>53</v>
      </c>
      <c r="B90" s="3" t="s">
        <v>290</v>
      </c>
      <c r="C90" s="3" t="s">
        <v>290</v>
      </c>
      <c r="D90" s="3" t="s">
        <v>290</v>
      </c>
      <c r="E90" s="3" t="s">
        <v>290</v>
      </c>
      <c r="F90" s="3" t="s">
        <v>290</v>
      </c>
      <c r="G90" s="3" t="s">
        <v>290</v>
      </c>
      <c r="K90" s="1" t="s">
        <v>444</v>
      </c>
    </row>
    <row r="91" spans="1:13" hidden="1">
      <c r="A91" s="1">
        <f>N(SUBTOTAL(3,B$2:B91))</f>
        <v>53</v>
      </c>
      <c r="B91" s="3" t="s">
        <v>290</v>
      </c>
      <c r="C91" s="3" t="s">
        <v>290</v>
      </c>
      <c r="D91" s="3" t="s">
        <v>290</v>
      </c>
      <c r="E91" s="3" t="s">
        <v>290</v>
      </c>
      <c r="F91" s="3" t="s">
        <v>290</v>
      </c>
      <c r="G91" s="3" t="s">
        <v>290</v>
      </c>
      <c r="J91" s="1" t="s">
        <v>445</v>
      </c>
    </row>
    <row r="92" spans="1:13" s="5" customFormat="1" ht="42.75">
      <c r="A92" s="1">
        <f>N(SUBTOTAL(3,B$2:B92))</f>
        <v>54</v>
      </c>
      <c r="B92" s="4" t="s">
        <v>289</v>
      </c>
      <c r="C92" s="4" t="s">
        <v>290</v>
      </c>
      <c r="D92" s="4" t="s">
        <v>289</v>
      </c>
      <c r="E92" s="4" t="s">
        <v>290</v>
      </c>
      <c r="F92" s="4" t="s">
        <v>290</v>
      </c>
      <c r="G92" s="4" t="s">
        <v>289</v>
      </c>
      <c r="H92" s="4" t="s">
        <v>446</v>
      </c>
      <c r="K92" s="5" t="s">
        <v>447</v>
      </c>
      <c r="M92" s="6" t="s">
        <v>448</v>
      </c>
    </row>
    <row r="93" spans="1:13" ht="28.5">
      <c r="A93" s="1">
        <f>N(SUBTOTAL(3,B$2:B93))</f>
        <v>55</v>
      </c>
      <c r="B93" s="3" t="s">
        <v>289</v>
      </c>
      <c r="C93" s="3" t="s">
        <v>289</v>
      </c>
      <c r="D93" s="3" t="s">
        <v>289</v>
      </c>
      <c r="E93" s="3" t="s">
        <v>290</v>
      </c>
      <c r="F93" s="3" t="s">
        <v>289</v>
      </c>
      <c r="G93" s="3" t="s">
        <v>290</v>
      </c>
      <c r="H93" s="14" t="s">
        <v>449</v>
      </c>
      <c r="K93" s="1" t="s">
        <v>450</v>
      </c>
    </row>
    <row r="94" spans="1:13" hidden="1">
      <c r="A94" s="1">
        <f>N(SUBTOTAL(3,B$2:B94))</f>
        <v>55</v>
      </c>
      <c r="B94" s="3" t="s">
        <v>290</v>
      </c>
      <c r="C94" s="3" t="s">
        <v>290</v>
      </c>
      <c r="D94" s="3" t="s">
        <v>290</v>
      </c>
      <c r="E94" s="3" t="s">
        <v>290</v>
      </c>
      <c r="F94" s="3" t="s">
        <v>290</v>
      </c>
      <c r="G94" s="3" t="s">
        <v>290</v>
      </c>
      <c r="J94" s="1" t="s">
        <v>451</v>
      </c>
    </row>
    <row r="95" spans="1:13" ht="42.75">
      <c r="A95" s="1">
        <f>N(SUBTOTAL(3,B$2:B95))</f>
        <v>56</v>
      </c>
      <c r="B95" s="3" t="s">
        <v>289</v>
      </c>
      <c r="C95" s="3" t="s">
        <v>290</v>
      </c>
      <c r="D95" s="3" t="s">
        <v>289</v>
      </c>
      <c r="E95" s="3" t="s">
        <v>452</v>
      </c>
      <c r="F95" s="3" t="s">
        <v>290</v>
      </c>
      <c r="G95" s="3" t="s">
        <v>290</v>
      </c>
      <c r="H95" s="3" t="s">
        <v>453</v>
      </c>
      <c r="K95" s="2" t="s">
        <v>454</v>
      </c>
      <c r="M95" s="2" t="s">
        <v>455</v>
      </c>
    </row>
    <row r="96" spans="1:13" hidden="1">
      <c r="A96" s="1">
        <f>N(SUBTOTAL(3,B$2:B96))</f>
        <v>56</v>
      </c>
      <c r="B96" s="3" t="s">
        <v>290</v>
      </c>
      <c r="C96" s="3" t="s">
        <v>290</v>
      </c>
      <c r="D96" s="3" t="s">
        <v>290</v>
      </c>
      <c r="E96" s="3" t="s">
        <v>290</v>
      </c>
      <c r="F96" s="3" t="s">
        <v>290</v>
      </c>
      <c r="G96" s="3" t="s">
        <v>290</v>
      </c>
      <c r="L96" s="1" t="s">
        <v>456</v>
      </c>
    </row>
    <row r="97" spans="1:13" s="5" customFormat="1" ht="57">
      <c r="A97" s="1">
        <f>N(SUBTOTAL(3,B$2:B97))</f>
        <v>57</v>
      </c>
      <c r="B97" s="4" t="s">
        <v>289</v>
      </c>
      <c r="C97" s="4" t="s">
        <v>290</v>
      </c>
      <c r="D97" s="4" t="s">
        <v>289</v>
      </c>
      <c r="E97" s="4" t="s">
        <v>290</v>
      </c>
      <c r="F97" s="4" t="s">
        <v>290</v>
      </c>
      <c r="G97" s="4" t="s">
        <v>289</v>
      </c>
      <c r="H97" s="4" t="s">
        <v>453</v>
      </c>
      <c r="K97" s="6" t="s">
        <v>457</v>
      </c>
      <c r="M97" s="6" t="s">
        <v>458</v>
      </c>
    </row>
    <row r="98" spans="1:13" s="5" customFormat="1" ht="42.75">
      <c r="A98" s="1">
        <f>N(SUBTOTAL(3,B$2:B98))</f>
        <v>58</v>
      </c>
      <c r="B98" s="4" t="s">
        <v>289</v>
      </c>
      <c r="C98" s="4" t="s">
        <v>452</v>
      </c>
      <c r="D98" s="4" t="s">
        <v>289</v>
      </c>
      <c r="E98" s="4" t="s">
        <v>452</v>
      </c>
      <c r="F98" s="4" t="s">
        <v>290</v>
      </c>
      <c r="G98" s="4" t="s">
        <v>289</v>
      </c>
      <c r="H98" s="21" t="s">
        <v>459</v>
      </c>
      <c r="K98" s="6" t="s">
        <v>460</v>
      </c>
      <c r="M98" s="6" t="s">
        <v>461</v>
      </c>
    </row>
    <row r="99" spans="1:13" s="5" customFormat="1" ht="28.5">
      <c r="A99" s="1">
        <f>N(SUBTOTAL(3,B$2:B99))</f>
        <v>59</v>
      </c>
      <c r="B99" s="4" t="s">
        <v>289</v>
      </c>
      <c r="C99" s="4" t="s">
        <v>290</v>
      </c>
      <c r="D99" s="4" t="s">
        <v>289</v>
      </c>
      <c r="E99" s="4" t="s">
        <v>290</v>
      </c>
      <c r="F99" s="4" t="s">
        <v>290</v>
      </c>
      <c r="G99" s="4" t="s">
        <v>289</v>
      </c>
      <c r="H99" s="21" t="s">
        <v>349</v>
      </c>
      <c r="K99" s="6" t="s">
        <v>462</v>
      </c>
      <c r="M99" s="5" t="s">
        <v>463</v>
      </c>
    </row>
    <row r="100" spans="1:13" s="5" customFormat="1" ht="28.5">
      <c r="A100" s="1">
        <f>N(SUBTOTAL(3,B$2:B100))</f>
        <v>60</v>
      </c>
      <c r="B100" s="4" t="s">
        <v>289</v>
      </c>
      <c r="C100" s="4" t="s">
        <v>290</v>
      </c>
      <c r="D100" s="4" t="s">
        <v>289</v>
      </c>
      <c r="E100" s="4" t="s">
        <v>290</v>
      </c>
      <c r="F100" s="4" t="s">
        <v>290</v>
      </c>
      <c r="G100" s="4" t="s">
        <v>289</v>
      </c>
      <c r="H100" s="21" t="s">
        <v>349</v>
      </c>
      <c r="L100" s="6" t="s">
        <v>464</v>
      </c>
      <c r="M100" s="5" t="s">
        <v>463</v>
      </c>
    </row>
    <row r="101" spans="1:13" s="5" customFormat="1" ht="42.75">
      <c r="A101" s="1">
        <f>N(SUBTOTAL(3,B$2:B101))</f>
        <v>61</v>
      </c>
      <c r="B101" s="4" t="s">
        <v>289</v>
      </c>
      <c r="C101" s="4" t="s">
        <v>290</v>
      </c>
      <c r="D101" s="4" t="s">
        <v>289</v>
      </c>
      <c r="E101" s="4" t="s">
        <v>290</v>
      </c>
      <c r="F101" s="4" t="s">
        <v>290</v>
      </c>
      <c r="G101" s="4" t="s">
        <v>289</v>
      </c>
      <c r="H101" s="21" t="s">
        <v>349</v>
      </c>
      <c r="L101" s="6" t="s">
        <v>465</v>
      </c>
      <c r="M101" s="6" t="s">
        <v>466</v>
      </c>
    </row>
    <row r="102" spans="1:13">
      <c r="A102" s="1">
        <f>N(SUBTOTAL(3,B$2:B102))</f>
        <v>62</v>
      </c>
      <c r="B102" s="3" t="s">
        <v>289</v>
      </c>
      <c r="C102" s="3" t="s">
        <v>290</v>
      </c>
      <c r="D102" s="3" t="s">
        <v>289</v>
      </c>
      <c r="E102" s="3" t="s">
        <v>290</v>
      </c>
      <c r="F102" s="3" t="s">
        <v>290</v>
      </c>
      <c r="G102" s="3" t="s">
        <v>290</v>
      </c>
      <c r="H102" s="21" t="s">
        <v>467</v>
      </c>
      <c r="K102" s="1" t="s">
        <v>468</v>
      </c>
    </row>
    <row r="103" spans="1:13" ht="28.5">
      <c r="A103" s="1">
        <f>N(SUBTOTAL(3,B$2:B103))</f>
        <v>63</v>
      </c>
      <c r="B103" s="3" t="s">
        <v>289</v>
      </c>
      <c r="C103" s="3" t="s">
        <v>290</v>
      </c>
      <c r="D103" s="3" t="s">
        <v>289</v>
      </c>
      <c r="E103" s="3" t="s">
        <v>290</v>
      </c>
      <c r="F103" s="3" t="s">
        <v>290</v>
      </c>
      <c r="G103" s="3" t="s">
        <v>290</v>
      </c>
      <c r="H103" s="21" t="s">
        <v>467</v>
      </c>
      <c r="L103" s="1" t="s">
        <v>469</v>
      </c>
      <c r="M103" s="2" t="s">
        <v>470</v>
      </c>
    </row>
    <row r="104" spans="1:13" ht="28.5" hidden="1">
      <c r="A104" s="1">
        <f>N(SUBTOTAL(3,B$2:B104))</f>
        <v>63</v>
      </c>
      <c r="B104" s="3" t="s">
        <v>290</v>
      </c>
      <c r="C104" s="3" t="s">
        <v>290</v>
      </c>
      <c r="D104" s="3" t="s">
        <v>290</v>
      </c>
      <c r="E104" s="3" t="s">
        <v>290</v>
      </c>
      <c r="F104" s="3" t="s">
        <v>290</v>
      </c>
      <c r="G104" s="3" t="s">
        <v>290</v>
      </c>
      <c r="K104" s="2" t="s">
        <v>471</v>
      </c>
      <c r="M104" s="2" t="s">
        <v>472</v>
      </c>
    </row>
    <row r="105" spans="1:13" hidden="1">
      <c r="A105" s="1">
        <f>N(SUBTOTAL(3,B$2:B105))</f>
        <v>63</v>
      </c>
      <c r="B105" s="3" t="s">
        <v>290</v>
      </c>
      <c r="C105" s="3" t="s">
        <v>290</v>
      </c>
      <c r="D105" s="3" t="s">
        <v>290</v>
      </c>
      <c r="E105" s="3" t="s">
        <v>290</v>
      </c>
      <c r="F105" s="3" t="s">
        <v>290</v>
      </c>
      <c r="G105" s="3" t="s">
        <v>290</v>
      </c>
      <c r="K105" s="1" t="s">
        <v>473</v>
      </c>
    </row>
    <row r="106" spans="1:13" hidden="1">
      <c r="A106" s="1">
        <f>N(SUBTOTAL(3,B$2:B106))</f>
        <v>63</v>
      </c>
      <c r="B106" s="3" t="s">
        <v>290</v>
      </c>
      <c r="C106" s="3" t="s">
        <v>290</v>
      </c>
      <c r="D106" s="3" t="s">
        <v>290</v>
      </c>
      <c r="E106" s="3" t="s">
        <v>290</v>
      </c>
      <c r="F106" s="3" t="s">
        <v>290</v>
      </c>
      <c r="G106" s="3" t="s">
        <v>290</v>
      </c>
      <c r="K106" s="1" t="s">
        <v>474</v>
      </c>
      <c r="L106" s="2"/>
    </row>
    <row r="107" spans="1:13" hidden="1">
      <c r="A107" s="1">
        <f>N(SUBTOTAL(3,B$2:B107))</f>
        <v>63</v>
      </c>
      <c r="B107" s="3" t="s">
        <v>290</v>
      </c>
      <c r="C107" s="3" t="s">
        <v>290</v>
      </c>
      <c r="D107" s="3" t="s">
        <v>290</v>
      </c>
      <c r="E107" s="3" t="s">
        <v>290</v>
      </c>
      <c r="F107" s="3" t="s">
        <v>290</v>
      </c>
      <c r="G107" s="3" t="s">
        <v>290</v>
      </c>
      <c r="L107" s="1" t="s">
        <v>475</v>
      </c>
    </row>
    <row r="108" spans="1:13" hidden="1">
      <c r="A108" s="1">
        <f>N(SUBTOTAL(3,B$2:B108))</f>
        <v>63</v>
      </c>
      <c r="B108" s="3" t="s">
        <v>290</v>
      </c>
      <c r="C108" s="3" t="s">
        <v>290</v>
      </c>
      <c r="D108" s="3" t="s">
        <v>290</v>
      </c>
      <c r="E108" s="3" t="s">
        <v>290</v>
      </c>
      <c r="F108" s="3" t="s">
        <v>290</v>
      </c>
      <c r="G108" s="3" t="s">
        <v>290</v>
      </c>
      <c r="K108" s="1" t="s">
        <v>476</v>
      </c>
      <c r="L108" s="2"/>
    </row>
    <row r="109" spans="1:13" ht="42.75" hidden="1">
      <c r="A109" s="1">
        <f>N(SUBTOTAL(3,B$2:B109))</f>
        <v>63</v>
      </c>
      <c r="B109" s="3" t="s">
        <v>290</v>
      </c>
      <c r="C109" s="3" t="s">
        <v>290</v>
      </c>
      <c r="D109" s="3" t="s">
        <v>290</v>
      </c>
      <c r="E109" s="3" t="s">
        <v>290</v>
      </c>
      <c r="F109" s="3" t="s">
        <v>290</v>
      </c>
      <c r="G109" s="3" t="s">
        <v>290</v>
      </c>
      <c r="L109" s="2" t="s">
        <v>477</v>
      </c>
    </row>
    <row r="110" spans="1:13" s="5" customFormat="1" ht="42.75">
      <c r="A110" s="1">
        <f>N(SUBTOTAL(3,B$2:B110))</f>
        <v>64</v>
      </c>
      <c r="B110" s="4" t="s">
        <v>289</v>
      </c>
      <c r="C110" s="4" t="s">
        <v>289</v>
      </c>
      <c r="D110" s="4" t="s">
        <v>289</v>
      </c>
      <c r="E110" s="4" t="s">
        <v>290</v>
      </c>
      <c r="F110" s="4" t="s">
        <v>290</v>
      </c>
      <c r="G110" s="4" t="s">
        <v>289</v>
      </c>
      <c r="H110" s="21" t="s">
        <v>344</v>
      </c>
      <c r="K110" s="5" t="s">
        <v>478</v>
      </c>
      <c r="M110" s="6" t="s">
        <v>479</v>
      </c>
    </row>
    <row r="111" spans="1:13" s="5" customFormat="1" ht="57">
      <c r="A111" s="1">
        <f>N(SUBTOTAL(3,B$2:B111))</f>
        <v>65</v>
      </c>
      <c r="B111" s="4" t="s">
        <v>289</v>
      </c>
      <c r="C111" s="4" t="s">
        <v>289</v>
      </c>
      <c r="D111" s="4" t="s">
        <v>289</v>
      </c>
      <c r="E111" s="4" t="s">
        <v>290</v>
      </c>
      <c r="F111" s="4" t="s">
        <v>290</v>
      </c>
      <c r="G111" s="4" t="s">
        <v>289</v>
      </c>
      <c r="H111" s="21" t="s">
        <v>344</v>
      </c>
      <c r="L111" s="6" t="s">
        <v>480</v>
      </c>
      <c r="M111" s="6" t="s">
        <v>481</v>
      </c>
    </row>
    <row r="112" spans="1:13" hidden="1">
      <c r="A112" s="1">
        <f>N(SUBTOTAL(3,B$2:B112))</f>
        <v>65</v>
      </c>
      <c r="B112" s="3" t="s">
        <v>290</v>
      </c>
      <c r="C112" s="3" t="s">
        <v>290</v>
      </c>
      <c r="D112" s="3" t="s">
        <v>290</v>
      </c>
      <c r="E112" s="3" t="s">
        <v>290</v>
      </c>
      <c r="F112" s="3" t="s">
        <v>290</v>
      </c>
      <c r="G112" s="3" t="s">
        <v>290</v>
      </c>
      <c r="J112" s="1" t="s">
        <v>482</v>
      </c>
    </row>
    <row r="113" spans="1:13" s="5" customFormat="1" ht="42.75">
      <c r="A113" s="1">
        <f>N(SUBTOTAL(3,B$2:B113))</f>
        <v>66</v>
      </c>
      <c r="B113" s="4" t="s">
        <v>289</v>
      </c>
      <c r="C113" s="4" t="s">
        <v>289</v>
      </c>
      <c r="D113" s="4" t="s">
        <v>289</v>
      </c>
      <c r="E113" s="4" t="s">
        <v>290</v>
      </c>
      <c r="F113" s="4" t="s">
        <v>289</v>
      </c>
      <c r="G113" s="4" t="s">
        <v>289</v>
      </c>
      <c r="H113" s="21" t="s">
        <v>483</v>
      </c>
      <c r="K113" s="5" t="s">
        <v>484</v>
      </c>
      <c r="M113" s="6" t="s">
        <v>485</v>
      </c>
    </row>
    <row r="114" spans="1:13" ht="28.5" hidden="1">
      <c r="A114" s="1">
        <f>N(SUBTOTAL(3,B$2:B114))</f>
        <v>66</v>
      </c>
      <c r="B114" s="3" t="s">
        <v>290</v>
      </c>
      <c r="C114" s="3" t="s">
        <v>290</v>
      </c>
      <c r="D114" s="3" t="s">
        <v>290</v>
      </c>
      <c r="E114" s="3" t="s">
        <v>290</v>
      </c>
      <c r="F114" s="3" t="s">
        <v>290</v>
      </c>
      <c r="G114" s="3" t="s">
        <v>290</v>
      </c>
      <c r="K114" s="2" t="s">
        <v>486</v>
      </c>
    </row>
    <row r="115" spans="1:13" hidden="1">
      <c r="A115" s="1">
        <f>N(SUBTOTAL(3,B$2:B115))</f>
        <v>66</v>
      </c>
      <c r="B115" s="3" t="s">
        <v>290</v>
      </c>
      <c r="C115" s="3" t="s">
        <v>290</v>
      </c>
      <c r="D115" s="3" t="s">
        <v>290</v>
      </c>
      <c r="E115" s="3" t="s">
        <v>290</v>
      </c>
      <c r="F115" s="3" t="s">
        <v>290</v>
      </c>
      <c r="G115" s="3" t="s">
        <v>290</v>
      </c>
      <c r="J115" s="1" t="s">
        <v>487</v>
      </c>
    </row>
    <row r="116" spans="1:13" ht="28.5" hidden="1">
      <c r="A116" s="1">
        <f>N(SUBTOTAL(3,B$2:B116))</f>
        <v>66</v>
      </c>
      <c r="B116" s="3" t="s">
        <v>290</v>
      </c>
      <c r="C116" s="3" t="s">
        <v>290</v>
      </c>
      <c r="D116" s="3" t="s">
        <v>290</v>
      </c>
      <c r="E116" s="3" t="s">
        <v>290</v>
      </c>
      <c r="F116" s="3" t="s">
        <v>290</v>
      </c>
      <c r="G116" s="3" t="s">
        <v>290</v>
      </c>
      <c r="L116" s="2" t="s">
        <v>488</v>
      </c>
    </row>
    <row r="117" spans="1:13" ht="42.75" hidden="1">
      <c r="A117" s="1">
        <f>N(SUBTOTAL(3,B$2:B117))</f>
        <v>66</v>
      </c>
      <c r="B117" s="3" t="s">
        <v>290</v>
      </c>
      <c r="C117" s="3" t="s">
        <v>290</v>
      </c>
      <c r="D117" s="3" t="s">
        <v>290</v>
      </c>
      <c r="E117" s="3" t="s">
        <v>290</v>
      </c>
      <c r="F117" s="3" t="s">
        <v>290</v>
      </c>
      <c r="G117" s="3" t="s">
        <v>290</v>
      </c>
      <c r="K117" s="2"/>
      <c r="L117" s="2" t="s">
        <v>489</v>
      </c>
    </row>
    <row r="118" spans="1:13" s="5" customFormat="1" ht="42.75">
      <c r="A118" s="1">
        <f>N(SUBTOTAL(3,B$2:B118))</f>
        <v>67</v>
      </c>
      <c r="B118" s="4" t="s">
        <v>289</v>
      </c>
      <c r="C118" s="4" t="s">
        <v>394</v>
      </c>
      <c r="D118" s="4" t="s">
        <v>289</v>
      </c>
      <c r="E118" s="4" t="s">
        <v>289</v>
      </c>
      <c r="F118" s="4" t="s">
        <v>289</v>
      </c>
      <c r="G118" s="4" t="s">
        <v>289</v>
      </c>
      <c r="H118" s="21" t="s">
        <v>490</v>
      </c>
      <c r="L118" s="6" t="s">
        <v>491</v>
      </c>
      <c r="M118" s="6" t="s">
        <v>492</v>
      </c>
    </row>
    <row r="119" spans="1:13" ht="28.5" hidden="1">
      <c r="A119" s="1">
        <f>N(SUBTOTAL(3,B$2:B119))</f>
        <v>67</v>
      </c>
      <c r="B119" s="3" t="s">
        <v>290</v>
      </c>
      <c r="C119" s="3" t="s">
        <v>290</v>
      </c>
      <c r="D119" s="3" t="s">
        <v>290</v>
      </c>
      <c r="E119" s="3" t="s">
        <v>290</v>
      </c>
      <c r="F119" s="3" t="s">
        <v>290</v>
      </c>
      <c r="G119" s="3" t="s">
        <v>290</v>
      </c>
      <c r="L119" s="2" t="s">
        <v>493</v>
      </c>
    </row>
    <row r="120" spans="1:13" ht="28.5" hidden="1">
      <c r="A120" s="1">
        <f>N(SUBTOTAL(3,B$2:B120))</f>
        <v>67</v>
      </c>
      <c r="B120" s="3" t="s">
        <v>290</v>
      </c>
      <c r="C120" s="3" t="s">
        <v>290</v>
      </c>
      <c r="D120" s="3" t="s">
        <v>290</v>
      </c>
      <c r="E120" s="3" t="s">
        <v>290</v>
      </c>
      <c r="F120" s="3" t="s">
        <v>290</v>
      </c>
      <c r="G120" s="3" t="s">
        <v>290</v>
      </c>
      <c r="L120" s="2" t="s">
        <v>494</v>
      </c>
      <c r="M120" s="2"/>
    </row>
    <row r="121" spans="1:13" hidden="1">
      <c r="A121" s="1">
        <f>N(SUBTOTAL(3,B$2:B121))</f>
        <v>67</v>
      </c>
      <c r="B121" s="3" t="s">
        <v>290</v>
      </c>
      <c r="C121" s="3" t="s">
        <v>290</v>
      </c>
      <c r="D121" s="3" t="s">
        <v>290</v>
      </c>
      <c r="E121" s="3" t="s">
        <v>290</v>
      </c>
      <c r="F121" s="3" t="s">
        <v>290</v>
      </c>
      <c r="G121" s="3" t="s">
        <v>290</v>
      </c>
      <c r="J121" s="1" t="s">
        <v>495</v>
      </c>
    </row>
    <row r="122" spans="1:13" s="5" customFormat="1" ht="28.5">
      <c r="A122" s="1">
        <f>N(SUBTOTAL(3,B$2:B122))</f>
        <v>68</v>
      </c>
      <c r="B122" s="4" t="s">
        <v>289</v>
      </c>
      <c r="C122" s="4" t="s">
        <v>290</v>
      </c>
      <c r="D122" s="4" t="s">
        <v>290</v>
      </c>
      <c r="E122" s="4" t="s">
        <v>290</v>
      </c>
      <c r="F122" s="4" t="s">
        <v>290</v>
      </c>
      <c r="G122" s="4" t="s">
        <v>289</v>
      </c>
      <c r="H122" s="4" t="s">
        <v>496</v>
      </c>
      <c r="K122" s="5" t="s">
        <v>497</v>
      </c>
      <c r="M122" s="6" t="s">
        <v>498</v>
      </c>
    </row>
    <row r="123" spans="1:13" hidden="1">
      <c r="A123" s="1">
        <f>N(SUBTOTAL(3,B$2:B123))</f>
        <v>68</v>
      </c>
      <c r="B123" s="3" t="s">
        <v>290</v>
      </c>
      <c r="C123" s="3" t="s">
        <v>290</v>
      </c>
      <c r="D123" s="3" t="s">
        <v>290</v>
      </c>
      <c r="E123" s="3" t="s">
        <v>290</v>
      </c>
      <c r="F123" s="3" t="s">
        <v>290</v>
      </c>
      <c r="G123" s="3" t="s">
        <v>290</v>
      </c>
      <c r="K123" s="1" t="s">
        <v>499</v>
      </c>
    </row>
    <row r="124" spans="1:13" hidden="1">
      <c r="A124" s="1">
        <f>N(SUBTOTAL(3,B$2:B124))</f>
        <v>68</v>
      </c>
      <c r="B124" s="3" t="s">
        <v>290</v>
      </c>
      <c r="C124" s="3" t="s">
        <v>290</v>
      </c>
      <c r="D124" s="3" t="s">
        <v>290</v>
      </c>
      <c r="E124" s="3" t="s">
        <v>290</v>
      </c>
      <c r="F124" s="3" t="s">
        <v>290</v>
      </c>
      <c r="G124" s="3" t="s">
        <v>290</v>
      </c>
      <c r="K124" s="1" t="s">
        <v>500</v>
      </c>
    </row>
    <row r="125" spans="1:13" s="5" customFormat="1" ht="28.5">
      <c r="A125" s="1">
        <f>N(SUBTOTAL(3,B$2:B125))</f>
        <v>69</v>
      </c>
      <c r="B125" s="4" t="s">
        <v>289</v>
      </c>
      <c r="C125" s="4" t="s">
        <v>290</v>
      </c>
      <c r="D125" s="4" t="s">
        <v>290</v>
      </c>
      <c r="E125" s="4" t="s">
        <v>290</v>
      </c>
      <c r="F125" s="4" t="s">
        <v>290</v>
      </c>
      <c r="G125" s="4" t="s">
        <v>290</v>
      </c>
      <c r="H125" s="21" t="s">
        <v>501</v>
      </c>
      <c r="K125" s="5" t="s">
        <v>502</v>
      </c>
      <c r="M125" s="6" t="s">
        <v>503</v>
      </c>
    </row>
    <row r="126" spans="1:13" s="5" customFormat="1" ht="42.75" hidden="1">
      <c r="A126" s="1">
        <f>N(SUBTOTAL(3,B$2:B126))</f>
        <v>69</v>
      </c>
      <c r="B126" s="4" t="s">
        <v>290</v>
      </c>
      <c r="C126" s="4" t="s">
        <v>290</v>
      </c>
      <c r="D126" s="4" t="s">
        <v>290</v>
      </c>
      <c r="E126" s="4" t="s">
        <v>290</v>
      </c>
      <c r="F126" s="4" t="s">
        <v>290</v>
      </c>
      <c r="G126" s="4" t="s">
        <v>290</v>
      </c>
      <c r="H126" s="4"/>
      <c r="K126" s="6" t="s">
        <v>504</v>
      </c>
      <c r="M126" s="6" t="s">
        <v>505</v>
      </c>
    </row>
    <row r="127" spans="1:13" ht="28.5" hidden="1">
      <c r="A127" s="1">
        <f>N(SUBTOTAL(3,B$2:B127))</f>
        <v>69</v>
      </c>
      <c r="B127" s="3" t="s">
        <v>290</v>
      </c>
      <c r="C127" s="3" t="s">
        <v>290</v>
      </c>
      <c r="D127" s="3" t="s">
        <v>290</v>
      </c>
      <c r="E127" s="3" t="s">
        <v>290</v>
      </c>
      <c r="F127" s="3" t="s">
        <v>290</v>
      </c>
      <c r="G127" s="3" t="s">
        <v>290</v>
      </c>
      <c r="K127" s="2" t="s">
        <v>506</v>
      </c>
    </row>
    <row r="128" spans="1:13" hidden="1">
      <c r="A128" s="1">
        <f>N(SUBTOTAL(3,B$2:B128))</f>
        <v>69</v>
      </c>
      <c r="B128" s="3" t="s">
        <v>290</v>
      </c>
      <c r="C128" s="3" t="s">
        <v>290</v>
      </c>
      <c r="D128" s="3" t="s">
        <v>290</v>
      </c>
      <c r="E128" s="3" t="s">
        <v>290</v>
      </c>
      <c r="F128" s="3" t="s">
        <v>290</v>
      </c>
      <c r="G128" s="3" t="s">
        <v>290</v>
      </c>
      <c r="J128" s="1" t="s">
        <v>507</v>
      </c>
    </row>
    <row r="129" spans="1:13" ht="28.5">
      <c r="A129" s="1">
        <f>N(SUBTOTAL(3,B$2:B129))</f>
        <v>70</v>
      </c>
      <c r="B129" s="3" t="s">
        <v>289</v>
      </c>
      <c r="C129" s="3" t="s">
        <v>290</v>
      </c>
      <c r="D129" s="3" t="s">
        <v>289</v>
      </c>
      <c r="E129" s="3" t="s">
        <v>290</v>
      </c>
      <c r="F129" s="3" t="s">
        <v>290</v>
      </c>
      <c r="G129" s="3" t="s">
        <v>290</v>
      </c>
      <c r="H129" s="3" t="s">
        <v>496</v>
      </c>
      <c r="K129" s="2" t="s">
        <v>508</v>
      </c>
      <c r="M129" s="2" t="s">
        <v>509</v>
      </c>
    </row>
    <row r="130" spans="1:13" ht="28.5" hidden="1">
      <c r="A130" s="1">
        <f>N(SUBTOTAL(3,B$2:B130))</f>
        <v>70</v>
      </c>
      <c r="B130" s="3" t="s">
        <v>290</v>
      </c>
      <c r="C130" s="3" t="s">
        <v>290</v>
      </c>
      <c r="D130" s="3" t="s">
        <v>290</v>
      </c>
      <c r="E130" s="3" t="s">
        <v>290</v>
      </c>
      <c r="F130" s="3" t="s">
        <v>290</v>
      </c>
      <c r="G130" s="3" t="s">
        <v>290</v>
      </c>
      <c r="L130" s="2" t="s">
        <v>510</v>
      </c>
    </row>
    <row r="131" spans="1:13" ht="28.5" hidden="1">
      <c r="A131" s="1">
        <f>N(SUBTOTAL(3,B$2:B131))</f>
        <v>70</v>
      </c>
      <c r="B131" s="3" t="s">
        <v>290</v>
      </c>
      <c r="C131" s="3" t="s">
        <v>290</v>
      </c>
      <c r="D131" s="3" t="s">
        <v>290</v>
      </c>
      <c r="E131" s="3" t="s">
        <v>290</v>
      </c>
      <c r="F131" s="3" t="s">
        <v>290</v>
      </c>
      <c r="G131" s="3" t="s">
        <v>290</v>
      </c>
      <c r="L131" s="2" t="s">
        <v>511</v>
      </c>
    </row>
    <row r="132" spans="1:13" hidden="1">
      <c r="A132" s="1">
        <f>N(SUBTOTAL(3,B$2:B132))</f>
        <v>70</v>
      </c>
      <c r="B132" s="3" t="s">
        <v>290</v>
      </c>
      <c r="C132" s="3" t="s">
        <v>290</v>
      </c>
      <c r="D132" s="3" t="s">
        <v>290</v>
      </c>
      <c r="E132" s="3" t="s">
        <v>290</v>
      </c>
      <c r="F132" s="3" t="s">
        <v>290</v>
      </c>
      <c r="G132" s="3" t="s">
        <v>290</v>
      </c>
      <c r="K132" s="1" t="s">
        <v>512</v>
      </c>
    </row>
    <row r="133" spans="1:13" hidden="1">
      <c r="A133" s="1">
        <f>N(SUBTOTAL(3,B$2:B133))</f>
        <v>70</v>
      </c>
      <c r="B133" s="3" t="s">
        <v>290</v>
      </c>
      <c r="C133" s="3" t="s">
        <v>290</v>
      </c>
      <c r="D133" s="3" t="s">
        <v>290</v>
      </c>
      <c r="E133" s="3" t="s">
        <v>290</v>
      </c>
      <c r="F133" s="3" t="s">
        <v>290</v>
      </c>
      <c r="G133" s="3" t="s">
        <v>290</v>
      </c>
      <c r="J133" s="1" t="s">
        <v>513</v>
      </c>
    </row>
    <row r="134" spans="1:13">
      <c r="A134" s="1">
        <f>N(SUBTOTAL(3,B$2:B134))</f>
        <v>71</v>
      </c>
      <c r="B134" s="3" t="s">
        <v>289</v>
      </c>
      <c r="C134" s="3" t="s">
        <v>290</v>
      </c>
      <c r="D134" s="3" t="s">
        <v>289</v>
      </c>
      <c r="E134" s="3" t="s">
        <v>290</v>
      </c>
      <c r="F134" s="3" t="s">
        <v>290</v>
      </c>
      <c r="G134" s="3" t="s">
        <v>290</v>
      </c>
      <c r="H134" s="3" t="s">
        <v>496</v>
      </c>
      <c r="K134" s="1" t="s">
        <v>514</v>
      </c>
    </row>
    <row r="135" spans="1:13" ht="42.75" hidden="1">
      <c r="A135" s="1">
        <f>N(SUBTOTAL(3,B$2:B135))</f>
        <v>71</v>
      </c>
      <c r="B135" s="3" t="s">
        <v>290</v>
      </c>
      <c r="C135" s="3" t="s">
        <v>290</v>
      </c>
      <c r="D135" s="3" t="s">
        <v>290</v>
      </c>
      <c r="E135" s="3" t="s">
        <v>290</v>
      </c>
      <c r="F135" s="3" t="s">
        <v>290</v>
      </c>
      <c r="G135" s="3" t="s">
        <v>290</v>
      </c>
      <c r="L135" s="2" t="s">
        <v>515</v>
      </c>
      <c r="M135" s="2" t="s">
        <v>516</v>
      </c>
    </row>
    <row r="136" spans="1:13" s="5" customFormat="1" hidden="1">
      <c r="A136" s="1">
        <f>N(SUBTOTAL(3,B$2:B136))</f>
        <v>71</v>
      </c>
      <c r="B136" s="4" t="s">
        <v>290</v>
      </c>
      <c r="C136" s="4" t="s">
        <v>289</v>
      </c>
      <c r="D136" s="4" t="s">
        <v>290</v>
      </c>
      <c r="E136" s="4" t="s">
        <v>289</v>
      </c>
      <c r="F136" s="4" t="s">
        <v>290</v>
      </c>
      <c r="G136" s="4" t="s">
        <v>289</v>
      </c>
      <c r="H136" s="4"/>
      <c r="K136" s="5" t="s">
        <v>517</v>
      </c>
      <c r="M136" s="5" t="s">
        <v>518</v>
      </c>
    </row>
    <row r="137" spans="1:13" hidden="1">
      <c r="A137" s="1">
        <f>N(SUBTOTAL(3,B$2:B137))</f>
        <v>71</v>
      </c>
      <c r="B137" s="3" t="s">
        <v>290</v>
      </c>
      <c r="C137" s="3" t="s">
        <v>290</v>
      </c>
      <c r="D137" s="3" t="s">
        <v>290</v>
      </c>
      <c r="E137" s="3" t="s">
        <v>290</v>
      </c>
      <c r="F137" s="3" t="s">
        <v>290</v>
      </c>
      <c r="G137" s="3" t="s">
        <v>290</v>
      </c>
      <c r="J137" s="1" t="s">
        <v>519</v>
      </c>
    </row>
    <row r="138" spans="1:13">
      <c r="A138" s="1">
        <f>N(SUBTOTAL(3,B$2:B138))</f>
        <v>72</v>
      </c>
      <c r="B138" s="3" t="s">
        <v>289</v>
      </c>
      <c r="C138" s="3" t="s">
        <v>289</v>
      </c>
      <c r="D138" s="3" t="s">
        <v>290</v>
      </c>
      <c r="E138" s="3" t="s">
        <v>290</v>
      </c>
      <c r="F138" s="3" t="s">
        <v>290</v>
      </c>
      <c r="G138" s="3" t="s">
        <v>290</v>
      </c>
      <c r="H138" s="21">
        <v>9.1</v>
      </c>
      <c r="K138" s="1" t="s">
        <v>520</v>
      </c>
      <c r="M138" s="1" t="s">
        <v>521</v>
      </c>
    </row>
    <row r="139" spans="1:13" hidden="1">
      <c r="A139" s="1">
        <f>N(SUBTOTAL(3,B$2:B139))</f>
        <v>72</v>
      </c>
      <c r="B139" s="3" t="s">
        <v>290</v>
      </c>
      <c r="C139" s="3" t="s">
        <v>290</v>
      </c>
      <c r="D139" s="3" t="s">
        <v>290</v>
      </c>
      <c r="E139" s="3" t="s">
        <v>290</v>
      </c>
      <c r="F139" s="3" t="s">
        <v>290</v>
      </c>
      <c r="G139" s="3" t="s">
        <v>290</v>
      </c>
      <c r="L139" s="1" t="s">
        <v>522</v>
      </c>
    </row>
    <row r="140" spans="1:13" s="5" customFormat="1" ht="42.75">
      <c r="A140" s="1">
        <f>N(SUBTOTAL(3,B$2:B140))</f>
        <v>73</v>
      </c>
      <c r="B140" s="4" t="s">
        <v>289</v>
      </c>
      <c r="C140" s="4" t="s">
        <v>289</v>
      </c>
      <c r="D140" s="4" t="s">
        <v>289</v>
      </c>
      <c r="E140" s="4" t="s">
        <v>290</v>
      </c>
      <c r="F140" s="4" t="s">
        <v>290</v>
      </c>
      <c r="G140" s="4" t="s">
        <v>289</v>
      </c>
      <c r="H140" s="24" t="s">
        <v>523</v>
      </c>
      <c r="K140" s="5" t="s">
        <v>524</v>
      </c>
      <c r="M140" s="6" t="s">
        <v>525</v>
      </c>
    </row>
    <row r="141" spans="1:13" ht="28.5">
      <c r="A141" s="1">
        <f>N(SUBTOTAL(3,B$2:B141))</f>
        <v>74</v>
      </c>
      <c r="B141" s="3" t="s">
        <v>289</v>
      </c>
      <c r="C141" s="3" t="s">
        <v>289</v>
      </c>
      <c r="D141" s="3" t="s">
        <v>290</v>
      </c>
      <c r="E141" s="3" t="s">
        <v>290</v>
      </c>
      <c r="F141" s="3" t="s">
        <v>290</v>
      </c>
      <c r="G141" s="3" t="s">
        <v>290</v>
      </c>
      <c r="H141" s="26" t="s">
        <v>526</v>
      </c>
      <c r="K141" s="2" t="s">
        <v>527</v>
      </c>
      <c r="M141" s="1" t="s">
        <v>528</v>
      </c>
    </row>
    <row r="142" spans="1:13" ht="28.5" hidden="1">
      <c r="A142" s="1">
        <f>N(SUBTOTAL(3,B$2:B142))</f>
        <v>74</v>
      </c>
      <c r="B142" s="3" t="s">
        <v>290</v>
      </c>
      <c r="C142" s="3" t="s">
        <v>290</v>
      </c>
      <c r="D142" s="3" t="s">
        <v>290</v>
      </c>
      <c r="E142" s="3" t="s">
        <v>290</v>
      </c>
      <c r="F142" s="3" t="s">
        <v>290</v>
      </c>
      <c r="G142" s="3" t="s">
        <v>290</v>
      </c>
      <c r="L142" s="2" t="s">
        <v>529</v>
      </c>
    </row>
    <row r="143" spans="1:13">
      <c r="A143" s="1">
        <f>N(SUBTOTAL(3,B$2:B143))</f>
        <v>75</v>
      </c>
      <c r="B143" s="3" t="s">
        <v>289</v>
      </c>
      <c r="C143" s="3" t="s">
        <v>289</v>
      </c>
      <c r="D143" s="3" t="s">
        <v>290</v>
      </c>
      <c r="E143" s="3" t="s">
        <v>290</v>
      </c>
      <c r="F143" s="3" t="s">
        <v>290</v>
      </c>
      <c r="G143" s="3" t="s">
        <v>290</v>
      </c>
      <c r="H143" s="22">
        <v>9.2100000000000009</v>
      </c>
      <c r="K143" s="1" t="s">
        <v>530</v>
      </c>
    </row>
    <row r="144" spans="1:13">
      <c r="A144" s="1">
        <f>N(SUBTOTAL(3,B$2:B144))</f>
        <v>76</v>
      </c>
      <c r="B144" s="3" t="s">
        <v>289</v>
      </c>
      <c r="C144" s="3" t="s">
        <v>289</v>
      </c>
      <c r="D144" s="3" t="s">
        <v>290</v>
      </c>
      <c r="E144" s="3" t="s">
        <v>290</v>
      </c>
      <c r="F144" s="3" t="s">
        <v>290</v>
      </c>
      <c r="G144" s="3" t="s">
        <v>290</v>
      </c>
      <c r="H144" s="22" t="s">
        <v>531</v>
      </c>
      <c r="L144" s="1" t="s">
        <v>532</v>
      </c>
      <c r="M144" s="1" t="s">
        <v>533</v>
      </c>
    </row>
    <row r="145" spans="1:13" ht="42.75">
      <c r="A145" s="1">
        <f>N(SUBTOTAL(3,B$2:B145))</f>
        <v>77</v>
      </c>
      <c r="B145" s="3" t="s">
        <v>289</v>
      </c>
      <c r="C145" s="3" t="s">
        <v>289</v>
      </c>
      <c r="D145" s="3" t="s">
        <v>289</v>
      </c>
      <c r="E145" s="3" t="s">
        <v>290</v>
      </c>
      <c r="F145" s="3" t="s">
        <v>290</v>
      </c>
      <c r="G145" s="3" t="s">
        <v>290</v>
      </c>
      <c r="H145" s="22">
        <v>9.8000000000000007</v>
      </c>
      <c r="K145" s="1" t="s">
        <v>534</v>
      </c>
      <c r="M145" s="2" t="s">
        <v>535</v>
      </c>
    </row>
    <row r="146" spans="1:13" hidden="1">
      <c r="A146" s="1">
        <f>N(SUBTOTAL(3,B$2:B146))</f>
        <v>77</v>
      </c>
      <c r="B146" s="3" t="s">
        <v>290</v>
      </c>
      <c r="C146" s="3" t="s">
        <v>290</v>
      </c>
      <c r="D146" s="3" t="s">
        <v>290</v>
      </c>
      <c r="E146" s="3" t="s">
        <v>290</v>
      </c>
      <c r="F146" s="3" t="s">
        <v>290</v>
      </c>
      <c r="G146" s="3" t="s">
        <v>290</v>
      </c>
      <c r="K146" s="1" t="s">
        <v>536</v>
      </c>
    </row>
    <row r="147" spans="1:13" s="5" customFormat="1" ht="28.5">
      <c r="A147" s="1">
        <f>N(SUBTOTAL(3,B$2:B147))</f>
        <v>78</v>
      </c>
      <c r="B147" s="4" t="s">
        <v>289</v>
      </c>
      <c r="C147" s="4" t="s">
        <v>290</v>
      </c>
      <c r="D147" s="4" t="s">
        <v>290</v>
      </c>
      <c r="E147" s="4" t="s">
        <v>290</v>
      </c>
      <c r="F147" s="4" t="s">
        <v>290</v>
      </c>
      <c r="G147" s="4" t="s">
        <v>289</v>
      </c>
      <c r="H147" s="22">
        <v>9.2200000000000006</v>
      </c>
      <c r="K147" s="6" t="s">
        <v>537</v>
      </c>
      <c r="M147" s="5" t="s">
        <v>538</v>
      </c>
    </row>
    <row r="148" spans="1:13" ht="28.5" hidden="1">
      <c r="A148" s="1">
        <f>N(SUBTOTAL(3,B$2:B148))</f>
        <v>78</v>
      </c>
      <c r="B148" s="3" t="s">
        <v>290</v>
      </c>
      <c r="C148" s="3" t="s">
        <v>290</v>
      </c>
      <c r="D148" s="3" t="s">
        <v>290</v>
      </c>
      <c r="E148" s="3" t="s">
        <v>290</v>
      </c>
      <c r="F148" s="3" t="s">
        <v>290</v>
      </c>
      <c r="G148" s="3" t="s">
        <v>290</v>
      </c>
      <c r="L148" s="2" t="s">
        <v>539</v>
      </c>
    </row>
    <row r="149" spans="1:13" hidden="1">
      <c r="A149" s="1">
        <f>N(SUBTOTAL(3,B$2:B149))</f>
        <v>78</v>
      </c>
      <c r="B149" s="3" t="s">
        <v>290</v>
      </c>
      <c r="C149" s="3" t="s">
        <v>290</v>
      </c>
      <c r="D149" s="3" t="s">
        <v>290</v>
      </c>
      <c r="E149" s="3" t="s">
        <v>290</v>
      </c>
      <c r="F149" s="3" t="s">
        <v>290</v>
      </c>
      <c r="G149" s="3" t="s">
        <v>290</v>
      </c>
      <c r="J149" s="1" t="s">
        <v>540</v>
      </c>
    </row>
    <row r="150" spans="1:13" s="5" customFormat="1" ht="42.75">
      <c r="A150" s="1">
        <f>N(SUBTOTAL(3,B$2:B150))</f>
        <v>79</v>
      </c>
      <c r="B150" s="4" t="s">
        <v>289</v>
      </c>
      <c r="C150" s="4" t="s">
        <v>290</v>
      </c>
      <c r="D150" s="4" t="s">
        <v>290</v>
      </c>
      <c r="E150" s="4" t="s">
        <v>289</v>
      </c>
      <c r="F150" s="4" t="s">
        <v>290</v>
      </c>
      <c r="G150" s="4" t="s">
        <v>289</v>
      </c>
      <c r="H150" s="24" t="s">
        <v>541</v>
      </c>
      <c r="K150" s="5" t="s">
        <v>542</v>
      </c>
      <c r="M150" s="6" t="s">
        <v>543</v>
      </c>
    </row>
    <row r="151" spans="1:13" ht="42.75">
      <c r="A151" s="1">
        <f>N(SUBTOTAL(3,B$2:B151))</f>
        <v>80</v>
      </c>
      <c r="B151" s="3" t="s">
        <v>289</v>
      </c>
      <c r="C151" s="3" t="s">
        <v>289</v>
      </c>
      <c r="D151" s="3" t="s">
        <v>289</v>
      </c>
      <c r="E151" s="3" t="s">
        <v>289</v>
      </c>
      <c r="F151" s="3" t="s">
        <v>290</v>
      </c>
      <c r="G151" s="3" t="s">
        <v>290</v>
      </c>
      <c r="H151" s="22" t="s">
        <v>544</v>
      </c>
      <c r="L151" s="2" t="s">
        <v>545</v>
      </c>
      <c r="M151" s="2" t="s">
        <v>546</v>
      </c>
    </row>
    <row r="152" spans="1:13" s="5" customFormat="1" ht="42.75">
      <c r="A152" s="1">
        <f>N(SUBTOTAL(3,B$2:B152))</f>
        <v>81</v>
      </c>
      <c r="B152" s="4" t="s">
        <v>289</v>
      </c>
      <c r="C152" s="4" t="s">
        <v>289</v>
      </c>
      <c r="D152" s="4" t="s">
        <v>289</v>
      </c>
      <c r="E152" s="4" t="s">
        <v>290</v>
      </c>
      <c r="F152" s="4" t="s">
        <v>290</v>
      </c>
      <c r="G152" s="4" t="s">
        <v>289</v>
      </c>
      <c r="H152" s="24" t="s">
        <v>547</v>
      </c>
      <c r="K152" s="6" t="s">
        <v>548</v>
      </c>
      <c r="M152" s="6" t="s">
        <v>549</v>
      </c>
    </row>
    <row r="153" spans="1:13" hidden="1">
      <c r="A153" s="1">
        <f>N(SUBTOTAL(3,B$2:B153))</f>
        <v>81</v>
      </c>
      <c r="B153" s="3" t="s">
        <v>290</v>
      </c>
      <c r="C153" s="3" t="s">
        <v>290</v>
      </c>
      <c r="D153" s="3" t="s">
        <v>290</v>
      </c>
      <c r="E153" s="3" t="s">
        <v>290</v>
      </c>
      <c r="F153" s="3" t="s">
        <v>290</v>
      </c>
      <c r="G153" s="3" t="s">
        <v>290</v>
      </c>
      <c r="K153" s="2" t="s">
        <v>550</v>
      </c>
    </row>
    <row r="154" spans="1:13" s="5" customFormat="1">
      <c r="A154" s="1">
        <f>N(SUBTOTAL(3,B$2:B154))</f>
        <v>82</v>
      </c>
      <c r="B154" s="4" t="s">
        <v>289</v>
      </c>
      <c r="C154" s="4" t="s">
        <v>289</v>
      </c>
      <c r="D154" s="4" t="s">
        <v>289</v>
      </c>
      <c r="E154" s="4" t="s">
        <v>290</v>
      </c>
      <c r="F154" s="4" t="s">
        <v>290</v>
      </c>
      <c r="G154" s="4" t="s">
        <v>289</v>
      </c>
      <c r="H154" s="22" t="s">
        <v>551</v>
      </c>
      <c r="K154" s="5" t="s">
        <v>552</v>
      </c>
    </row>
    <row r="155" spans="1:13" ht="71.25">
      <c r="A155" s="1">
        <f>N(SUBTOTAL(3,B$2:B155))</f>
        <v>83</v>
      </c>
      <c r="B155" s="3" t="s">
        <v>289</v>
      </c>
      <c r="C155" s="3" t="s">
        <v>289</v>
      </c>
      <c r="D155" s="3" t="s">
        <v>289</v>
      </c>
      <c r="E155" s="3" t="s">
        <v>290</v>
      </c>
      <c r="F155" s="3" t="s">
        <v>290</v>
      </c>
      <c r="G155" s="3" t="s">
        <v>290</v>
      </c>
      <c r="H155" s="24" t="s">
        <v>553</v>
      </c>
      <c r="L155" s="2" t="s">
        <v>554</v>
      </c>
      <c r="M155" s="2" t="s">
        <v>555</v>
      </c>
    </row>
    <row r="156" spans="1:13" ht="28.5">
      <c r="A156" s="1">
        <f>N(SUBTOTAL(3,B$2:B156))</f>
        <v>84</v>
      </c>
      <c r="B156" s="3" t="s">
        <v>289</v>
      </c>
      <c r="C156" s="3" t="s">
        <v>289</v>
      </c>
      <c r="D156" s="3" t="s">
        <v>289</v>
      </c>
      <c r="E156" s="3" t="s">
        <v>290</v>
      </c>
      <c r="F156" s="3" t="s">
        <v>290</v>
      </c>
      <c r="G156" s="3" t="s">
        <v>290</v>
      </c>
      <c r="H156" s="24" t="s">
        <v>556</v>
      </c>
      <c r="L156" s="2" t="s">
        <v>557</v>
      </c>
      <c r="M156" s="2" t="s">
        <v>558</v>
      </c>
    </row>
    <row r="157" spans="1:13" ht="42.75">
      <c r="A157" s="1">
        <f>N(SUBTOTAL(3,B$2:B157))</f>
        <v>85</v>
      </c>
      <c r="B157" s="3" t="s">
        <v>289</v>
      </c>
      <c r="C157" s="3" t="s">
        <v>289</v>
      </c>
      <c r="D157" s="3" t="s">
        <v>289</v>
      </c>
      <c r="E157" s="3" t="s">
        <v>290</v>
      </c>
      <c r="F157" s="3" t="s">
        <v>290</v>
      </c>
      <c r="G157" s="3" t="s">
        <v>290</v>
      </c>
      <c r="H157" s="24" t="s">
        <v>559</v>
      </c>
      <c r="L157" s="2" t="s">
        <v>560</v>
      </c>
      <c r="M157" s="2" t="s">
        <v>561</v>
      </c>
    </row>
    <row r="158" spans="1:13" s="5" customFormat="1" ht="42.75">
      <c r="A158" s="1">
        <f>N(SUBTOTAL(3,B$2:B158))</f>
        <v>86</v>
      </c>
      <c r="B158" s="4" t="s">
        <v>289</v>
      </c>
      <c r="C158" s="4" t="s">
        <v>290</v>
      </c>
      <c r="D158" s="4" t="s">
        <v>289</v>
      </c>
      <c r="E158" s="4" t="s">
        <v>290</v>
      </c>
      <c r="F158" s="4" t="s">
        <v>290</v>
      </c>
      <c r="G158" s="4" t="s">
        <v>289</v>
      </c>
      <c r="H158" s="22" t="s">
        <v>562</v>
      </c>
      <c r="L158" s="5" t="s">
        <v>563</v>
      </c>
      <c r="M158" s="6" t="s">
        <v>564</v>
      </c>
    </row>
    <row r="159" spans="1:13" ht="28.5">
      <c r="A159" s="1">
        <f>N(SUBTOTAL(3,B$2:B159))</f>
        <v>87</v>
      </c>
      <c r="B159" s="3" t="s">
        <v>289</v>
      </c>
      <c r="C159" s="3" t="s">
        <v>289</v>
      </c>
      <c r="D159" s="3" t="s">
        <v>289</v>
      </c>
      <c r="E159" s="3" t="s">
        <v>290</v>
      </c>
      <c r="F159" s="3" t="s">
        <v>290</v>
      </c>
      <c r="G159" s="3" t="s">
        <v>290</v>
      </c>
      <c r="H159" s="24" t="s">
        <v>565</v>
      </c>
      <c r="L159" s="2" t="s">
        <v>566</v>
      </c>
      <c r="M159" s="2" t="s">
        <v>567</v>
      </c>
    </row>
    <row r="160" spans="1:13" ht="42.75">
      <c r="A160" s="1">
        <f>N(SUBTOTAL(3,B$2:B160))</f>
        <v>88</v>
      </c>
      <c r="B160" s="3" t="s">
        <v>289</v>
      </c>
      <c r="C160" s="3" t="s">
        <v>289</v>
      </c>
      <c r="D160" s="3" t="s">
        <v>289</v>
      </c>
      <c r="E160" s="3" t="s">
        <v>290</v>
      </c>
      <c r="F160" s="3" t="s">
        <v>290</v>
      </c>
      <c r="G160" s="3" t="s">
        <v>290</v>
      </c>
      <c r="H160" s="22" t="s">
        <v>568</v>
      </c>
      <c r="L160" s="2" t="s">
        <v>569</v>
      </c>
      <c r="M160" s="2" t="s">
        <v>570</v>
      </c>
    </row>
    <row r="161" spans="1:13" hidden="1">
      <c r="A161" s="1">
        <f>N(SUBTOTAL(3,B$2:B161))</f>
        <v>88</v>
      </c>
      <c r="B161" s="3" t="s">
        <v>290</v>
      </c>
      <c r="C161" s="3" t="s">
        <v>290</v>
      </c>
      <c r="D161" s="3" t="s">
        <v>290</v>
      </c>
      <c r="E161" s="3" t="s">
        <v>290</v>
      </c>
      <c r="F161" s="3" t="s">
        <v>290</v>
      </c>
      <c r="G161" s="3" t="s">
        <v>290</v>
      </c>
      <c r="J161" s="1" t="s">
        <v>571</v>
      </c>
    </row>
    <row r="162" spans="1:13" hidden="1">
      <c r="A162" s="1">
        <f>N(SUBTOTAL(3,B$2:B162))</f>
        <v>88</v>
      </c>
      <c r="B162" s="3" t="s">
        <v>290</v>
      </c>
      <c r="C162" s="3" t="s">
        <v>290</v>
      </c>
      <c r="D162" s="3" t="s">
        <v>290</v>
      </c>
      <c r="E162" s="3" t="s">
        <v>290</v>
      </c>
      <c r="F162" s="3" t="s">
        <v>290</v>
      </c>
      <c r="G162" s="3" t="s">
        <v>290</v>
      </c>
      <c r="K162" s="1" t="s">
        <v>572</v>
      </c>
    </row>
    <row r="163" spans="1:13" ht="28.5" hidden="1">
      <c r="A163" s="1">
        <f>N(SUBTOTAL(3,B$2:B163))</f>
        <v>88</v>
      </c>
      <c r="B163" s="3" t="s">
        <v>290</v>
      </c>
      <c r="C163" s="3" t="s">
        <v>290</v>
      </c>
      <c r="D163" s="3" t="s">
        <v>290</v>
      </c>
      <c r="E163" s="3" t="s">
        <v>290</v>
      </c>
      <c r="F163" s="3" t="s">
        <v>290</v>
      </c>
      <c r="G163" s="3" t="s">
        <v>290</v>
      </c>
      <c r="K163" s="2" t="s">
        <v>573</v>
      </c>
    </row>
    <row r="164" spans="1:13" ht="28.5" hidden="1">
      <c r="A164" s="1">
        <f>N(SUBTOTAL(3,B$2:B164))</f>
        <v>88</v>
      </c>
      <c r="B164" s="3" t="s">
        <v>290</v>
      </c>
      <c r="C164" s="3" t="s">
        <v>290</v>
      </c>
      <c r="D164" s="3" t="s">
        <v>290</v>
      </c>
      <c r="E164" s="3" t="s">
        <v>290</v>
      </c>
      <c r="F164" s="3" t="s">
        <v>290</v>
      </c>
      <c r="G164" s="3" t="s">
        <v>290</v>
      </c>
      <c r="K164" s="2" t="s">
        <v>574</v>
      </c>
    </row>
    <row r="165" spans="1:13" hidden="1">
      <c r="A165" s="1">
        <f>N(SUBTOTAL(3,B$2:B165))</f>
        <v>88</v>
      </c>
      <c r="B165" s="3" t="s">
        <v>290</v>
      </c>
      <c r="C165" s="3" t="s">
        <v>290</v>
      </c>
      <c r="D165" s="3" t="s">
        <v>290</v>
      </c>
      <c r="E165" s="3" t="s">
        <v>290</v>
      </c>
      <c r="F165" s="3" t="s">
        <v>290</v>
      </c>
      <c r="G165" s="3" t="s">
        <v>290</v>
      </c>
      <c r="K165" s="1" t="s">
        <v>575</v>
      </c>
    </row>
    <row r="166" spans="1:13" hidden="1">
      <c r="A166" s="1">
        <f>N(SUBTOTAL(3,B$2:B166))</f>
        <v>88</v>
      </c>
      <c r="B166" s="3" t="s">
        <v>290</v>
      </c>
      <c r="C166" s="3" t="s">
        <v>290</v>
      </c>
      <c r="D166" s="3" t="s">
        <v>290</v>
      </c>
      <c r="E166" s="3" t="s">
        <v>290</v>
      </c>
      <c r="F166" s="3" t="s">
        <v>290</v>
      </c>
      <c r="G166" s="3" t="s">
        <v>290</v>
      </c>
      <c r="L166" s="1" t="s">
        <v>576</v>
      </c>
    </row>
    <row r="167" spans="1:13" hidden="1">
      <c r="A167" s="1">
        <f>N(SUBTOTAL(3,B$2:B167))</f>
        <v>88</v>
      </c>
      <c r="B167" s="3" t="s">
        <v>290</v>
      </c>
      <c r="C167" s="3" t="s">
        <v>290</v>
      </c>
      <c r="D167" s="3" t="s">
        <v>290</v>
      </c>
      <c r="E167" s="3" t="s">
        <v>290</v>
      </c>
      <c r="F167" s="3" t="s">
        <v>290</v>
      </c>
      <c r="G167" s="3" t="s">
        <v>290</v>
      </c>
      <c r="K167" s="1" t="s">
        <v>577</v>
      </c>
    </row>
    <row r="168" spans="1:13" hidden="1">
      <c r="A168" s="1">
        <f>N(SUBTOTAL(3,B$2:B168))</f>
        <v>88</v>
      </c>
      <c r="B168" s="3" t="s">
        <v>290</v>
      </c>
      <c r="C168" s="3" t="s">
        <v>290</v>
      </c>
      <c r="D168" s="3" t="s">
        <v>290</v>
      </c>
      <c r="E168" s="3" t="s">
        <v>290</v>
      </c>
      <c r="F168" s="3" t="s">
        <v>290</v>
      </c>
      <c r="G168" s="3" t="s">
        <v>290</v>
      </c>
      <c r="L168" s="1" t="s">
        <v>578</v>
      </c>
    </row>
    <row r="169" spans="1:13" hidden="1">
      <c r="A169" s="1">
        <f>N(SUBTOTAL(3,B$2:B169))</f>
        <v>88</v>
      </c>
      <c r="B169" s="3" t="s">
        <v>290</v>
      </c>
      <c r="C169" s="3" t="s">
        <v>290</v>
      </c>
      <c r="D169" s="3" t="s">
        <v>290</v>
      </c>
      <c r="E169" s="3" t="s">
        <v>290</v>
      </c>
      <c r="F169" s="3" t="s">
        <v>290</v>
      </c>
      <c r="G169" s="3" t="s">
        <v>290</v>
      </c>
      <c r="K169" s="1" t="s">
        <v>579</v>
      </c>
    </row>
    <row r="170" spans="1:13" hidden="1">
      <c r="A170" s="1">
        <f>N(SUBTOTAL(3,B$2:B170))</f>
        <v>88</v>
      </c>
      <c r="B170" s="3" t="s">
        <v>290</v>
      </c>
      <c r="C170" s="3" t="s">
        <v>290</v>
      </c>
      <c r="D170" s="3" t="s">
        <v>290</v>
      </c>
      <c r="E170" s="3" t="s">
        <v>290</v>
      </c>
      <c r="F170" s="3" t="s">
        <v>290</v>
      </c>
      <c r="G170" s="3" t="s">
        <v>290</v>
      </c>
      <c r="J170" s="1" t="s">
        <v>580</v>
      </c>
    </row>
    <row r="171" spans="1:13" ht="28.5" hidden="1">
      <c r="A171" s="1">
        <f>N(SUBTOTAL(3,B$2:B171))</f>
        <v>88</v>
      </c>
      <c r="B171" s="3" t="s">
        <v>290</v>
      </c>
      <c r="C171" s="3" t="s">
        <v>290</v>
      </c>
      <c r="D171" s="3" t="s">
        <v>290</v>
      </c>
      <c r="E171" s="3" t="s">
        <v>290</v>
      </c>
      <c r="F171" s="3" t="s">
        <v>290</v>
      </c>
      <c r="G171" s="3" t="s">
        <v>290</v>
      </c>
      <c r="K171" s="2" t="s">
        <v>581</v>
      </c>
    </row>
    <row r="172" spans="1:13">
      <c r="A172" s="1">
        <f>N(SUBTOTAL(3,B$2:B172))</f>
        <v>89</v>
      </c>
      <c r="B172" s="3" t="s">
        <v>289</v>
      </c>
      <c r="C172" s="3" t="s">
        <v>290</v>
      </c>
      <c r="D172" s="3" t="s">
        <v>289</v>
      </c>
      <c r="E172" s="3" t="s">
        <v>290</v>
      </c>
      <c r="F172" s="3" t="s">
        <v>290</v>
      </c>
      <c r="G172" s="3" t="s">
        <v>290</v>
      </c>
      <c r="H172" s="22" t="s">
        <v>582</v>
      </c>
      <c r="L172" s="1" t="s">
        <v>583</v>
      </c>
      <c r="M172" s="1" t="s">
        <v>584</v>
      </c>
    </row>
    <row r="173" spans="1:13" hidden="1">
      <c r="A173" s="1">
        <f>N(SUBTOTAL(3,B$2:B173))</f>
        <v>89</v>
      </c>
      <c r="B173" s="3" t="s">
        <v>290</v>
      </c>
      <c r="C173" s="3" t="s">
        <v>290</v>
      </c>
      <c r="D173" s="3" t="s">
        <v>290</v>
      </c>
      <c r="E173" s="3" t="s">
        <v>290</v>
      </c>
      <c r="F173" s="3" t="s">
        <v>290</v>
      </c>
      <c r="G173" s="3" t="s">
        <v>290</v>
      </c>
      <c r="L173" s="1" t="s">
        <v>585</v>
      </c>
    </row>
    <row r="174" spans="1:13" s="5" customFormat="1" ht="57">
      <c r="A174" s="1">
        <f>N(SUBTOTAL(3,B$2:B174))</f>
        <v>90</v>
      </c>
      <c r="B174" s="4" t="s">
        <v>289</v>
      </c>
      <c r="C174" s="4" t="s">
        <v>289</v>
      </c>
      <c r="D174" s="4" t="s">
        <v>289</v>
      </c>
      <c r="E174" s="4" t="s">
        <v>290</v>
      </c>
      <c r="F174" s="4" t="s">
        <v>290</v>
      </c>
      <c r="G174" s="4" t="s">
        <v>289</v>
      </c>
      <c r="H174" s="24" t="s">
        <v>586</v>
      </c>
      <c r="K174" s="6" t="s">
        <v>587</v>
      </c>
      <c r="M174" s="6" t="s">
        <v>588</v>
      </c>
    </row>
    <row r="175" spans="1:13" s="5" customFormat="1" ht="28.5">
      <c r="A175" s="1">
        <f>N(SUBTOTAL(3,B$2:B175))</f>
        <v>91</v>
      </c>
      <c r="B175" s="4" t="s">
        <v>289</v>
      </c>
      <c r="C175" s="4" t="s">
        <v>289</v>
      </c>
      <c r="D175" s="4" t="s">
        <v>289</v>
      </c>
      <c r="E175" s="4" t="s">
        <v>290</v>
      </c>
      <c r="F175" s="4" t="s">
        <v>290</v>
      </c>
      <c r="G175" s="4" t="s">
        <v>289</v>
      </c>
      <c r="H175" s="22" t="s">
        <v>589</v>
      </c>
      <c r="L175" s="6" t="s">
        <v>590</v>
      </c>
      <c r="M175" s="6" t="s">
        <v>591</v>
      </c>
    </row>
    <row r="176" spans="1:13" ht="42.75" hidden="1">
      <c r="A176" s="1">
        <f>N(SUBTOTAL(3,B$2:B176))</f>
        <v>91</v>
      </c>
      <c r="B176" s="3" t="s">
        <v>290</v>
      </c>
      <c r="C176" s="3" t="s">
        <v>290</v>
      </c>
      <c r="D176" s="3" t="s">
        <v>290</v>
      </c>
      <c r="E176" s="3" t="s">
        <v>290</v>
      </c>
      <c r="F176" s="3" t="s">
        <v>290</v>
      </c>
      <c r="G176" s="3" t="s">
        <v>290</v>
      </c>
      <c r="K176" s="2" t="s">
        <v>592</v>
      </c>
      <c r="M176" s="2" t="s">
        <v>593</v>
      </c>
    </row>
    <row r="177" spans="1:13" hidden="1">
      <c r="A177" s="1">
        <f>N(SUBTOTAL(3,B$2:B177))</f>
        <v>91</v>
      </c>
      <c r="B177" s="3" t="s">
        <v>290</v>
      </c>
      <c r="C177" s="3" t="s">
        <v>290</v>
      </c>
      <c r="D177" s="3" t="s">
        <v>290</v>
      </c>
      <c r="E177" s="3" t="s">
        <v>290</v>
      </c>
      <c r="F177" s="3" t="s">
        <v>290</v>
      </c>
      <c r="G177" s="3" t="s">
        <v>290</v>
      </c>
      <c r="L177" s="1" t="s">
        <v>594</v>
      </c>
      <c r="M177" s="1" t="s">
        <v>595</v>
      </c>
    </row>
    <row r="178" spans="1:13" s="5" customFormat="1" ht="105.6" customHeight="1">
      <c r="A178" s="1">
        <f>N(SUBTOTAL(3,B$2:B178))</f>
        <v>92</v>
      </c>
      <c r="B178" s="4" t="s">
        <v>289</v>
      </c>
      <c r="C178" s="4" t="s">
        <v>290</v>
      </c>
      <c r="D178" s="4" t="s">
        <v>289</v>
      </c>
      <c r="E178" s="4" t="s">
        <v>290</v>
      </c>
      <c r="F178" s="4" t="s">
        <v>289</v>
      </c>
      <c r="G178" s="4" t="s">
        <v>289</v>
      </c>
      <c r="H178" s="22" t="s">
        <v>596</v>
      </c>
      <c r="L178" s="6" t="s">
        <v>597</v>
      </c>
      <c r="M178" s="6" t="s">
        <v>598</v>
      </c>
    </row>
    <row r="179" spans="1:13" s="5" customFormat="1" ht="20.25">
      <c r="A179" s="1">
        <f>N(SUBTOTAL(3,B$2:B179))</f>
        <v>93</v>
      </c>
      <c r="B179" s="4" t="s">
        <v>289</v>
      </c>
      <c r="C179" s="4" t="s">
        <v>290</v>
      </c>
      <c r="D179" s="4" t="s">
        <v>289</v>
      </c>
      <c r="E179" s="4" t="s">
        <v>290</v>
      </c>
      <c r="F179" s="4" t="s">
        <v>290</v>
      </c>
      <c r="G179" s="4" t="s">
        <v>289</v>
      </c>
      <c r="H179" s="22">
        <v>9.24</v>
      </c>
      <c r="K179" s="15" t="s">
        <v>599</v>
      </c>
      <c r="M179" s="6" t="s">
        <v>600</v>
      </c>
    </row>
    <row r="180" spans="1:13" hidden="1">
      <c r="A180" s="1">
        <f>N(SUBTOTAL(3,B$2:B180))</f>
        <v>93</v>
      </c>
      <c r="B180" s="3" t="s">
        <v>290</v>
      </c>
      <c r="C180" s="3" t="s">
        <v>290</v>
      </c>
      <c r="D180" s="3" t="s">
        <v>290</v>
      </c>
      <c r="E180" s="3" t="s">
        <v>290</v>
      </c>
      <c r="F180" s="3" t="s">
        <v>290</v>
      </c>
      <c r="G180" s="3" t="s">
        <v>290</v>
      </c>
      <c r="J180" s="1" t="s">
        <v>601</v>
      </c>
    </row>
    <row r="181" spans="1:13" ht="28.5" hidden="1">
      <c r="A181" s="1">
        <f>N(SUBTOTAL(3,B$2:B181))</f>
        <v>93</v>
      </c>
      <c r="B181" s="3" t="s">
        <v>290</v>
      </c>
      <c r="C181" s="3" t="s">
        <v>290</v>
      </c>
      <c r="D181" s="3" t="s">
        <v>290</v>
      </c>
      <c r="E181" s="3" t="s">
        <v>290</v>
      </c>
      <c r="F181" s="3" t="s">
        <v>290</v>
      </c>
      <c r="G181" s="3" t="s">
        <v>290</v>
      </c>
      <c r="K181" s="2" t="s">
        <v>602</v>
      </c>
    </row>
    <row r="182" spans="1:13" s="8" customFormat="1" ht="42.75" hidden="1">
      <c r="A182" s="1">
        <f>N(SUBTOTAL(3,B$2:B182))</f>
        <v>93</v>
      </c>
      <c r="B182" s="7" t="s">
        <v>290</v>
      </c>
      <c r="C182" s="7" t="s">
        <v>289</v>
      </c>
      <c r="D182" s="7" t="s">
        <v>290</v>
      </c>
      <c r="E182" s="7" t="s">
        <v>289</v>
      </c>
      <c r="F182" s="7" t="s">
        <v>290</v>
      </c>
      <c r="G182" s="7" t="s">
        <v>289</v>
      </c>
      <c r="H182" s="7"/>
      <c r="K182" s="9" t="s">
        <v>603</v>
      </c>
      <c r="M182" s="9" t="s">
        <v>604</v>
      </c>
    </row>
    <row r="183" spans="1:13" s="5" customFormat="1" ht="42.75" hidden="1">
      <c r="A183" s="1">
        <f>N(SUBTOTAL(3,B$2:B183))</f>
        <v>93</v>
      </c>
      <c r="B183" s="4" t="s">
        <v>290</v>
      </c>
      <c r="C183" s="4" t="s">
        <v>290</v>
      </c>
      <c r="D183" s="4" t="s">
        <v>290</v>
      </c>
      <c r="E183" s="4" t="s">
        <v>290</v>
      </c>
      <c r="F183" s="4" t="s">
        <v>290</v>
      </c>
      <c r="G183" s="4" t="s">
        <v>289</v>
      </c>
      <c r="H183" s="4"/>
      <c r="L183" s="6" t="s">
        <v>605</v>
      </c>
      <c r="M183" s="5" t="s">
        <v>606</v>
      </c>
    </row>
    <row r="184" spans="1:13" s="5" customFormat="1" ht="42.75">
      <c r="A184" s="1">
        <f>N(SUBTOTAL(3,B$2:B184))</f>
        <v>94</v>
      </c>
      <c r="B184" s="4" t="s">
        <v>289</v>
      </c>
      <c r="C184" s="4" t="s">
        <v>290</v>
      </c>
      <c r="D184" s="4" t="s">
        <v>290</v>
      </c>
      <c r="E184" s="4" t="s">
        <v>290</v>
      </c>
      <c r="F184" s="4" t="s">
        <v>289</v>
      </c>
      <c r="G184" s="4" t="s">
        <v>289</v>
      </c>
      <c r="H184" s="22" t="s">
        <v>607</v>
      </c>
      <c r="L184" s="6" t="s">
        <v>608</v>
      </c>
      <c r="M184" s="6" t="s">
        <v>609</v>
      </c>
    </row>
    <row r="185" spans="1:13" ht="28.5">
      <c r="A185" s="1">
        <f>N(SUBTOTAL(3,B$2:B185))</f>
        <v>95</v>
      </c>
      <c r="B185" s="3" t="s">
        <v>289</v>
      </c>
      <c r="C185" s="3" t="s">
        <v>290</v>
      </c>
      <c r="D185" s="3" t="s">
        <v>289</v>
      </c>
      <c r="E185" s="3" t="s">
        <v>290</v>
      </c>
      <c r="F185" s="3" t="s">
        <v>290</v>
      </c>
      <c r="G185" s="3" t="s">
        <v>290</v>
      </c>
      <c r="H185" s="22">
        <v>9.25</v>
      </c>
      <c r="K185" s="2" t="s">
        <v>610</v>
      </c>
      <c r="M185" s="1" t="s">
        <v>611</v>
      </c>
    </row>
    <row r="186" spans="1:13" ht="57" hidden="1">
      <c r="A186" s="1">
        <f>N(SUBTOTAL(3,B$2:B186))</f>
        <v>95</v>
      </c>
      <c r="B186" s="3" t="s">
        <v>290</v>
      </c>
      <c r="C186" s="3" t="s">
        <v>290</v>
      </c>
      <c r="D186" s="3" t="s">
        <v>290</v>
      </c>
      <c r="E186" s="3" t="s">
        <v>290</v>
      </c>
      <c r="F186" s="3" t="s">
        <v>290</v>
      </c>
      <c r="G186" s="3" t="s">
        <v>290</v>
      </c>
      <c r="L186" s="2" t="s">
        <v>612</v>
      </c>
      <c r="M186" s="1" t="s">
        <v>611</v>
      </c>
    </row>
    <row r="187" spans="1:13" hidden="1">
      <c r="A187" s="1">
        <f>N(SUBTOTAL(3,B$2:B187))</f>
        <v>95</v>
      </c>
      <c r="B187" s="3" t="s">
        <v>290</v>
      </c>
      <c r="C187" s="3" t="s">
        <v>290</v>
      </c>
      <c r="D187" s="3" t="s">
        <v>290</v>
      </c>
      <c r="E187" s="3" t="s">
        <v>290</v>
      </c>
      <c r="F187" s="3" t="s">
        <v>290</v>
      </c>
      <c r="G187" s="3" t="s">
        <v>290</v>
      </c>
      <c r="K187" s="1" t="s">
        <v>613</v>
      </c>
    </row>
    <row r="188" spans="1:13" hidden="1">
      <c r="A188" s="1">
        <f>N(SUBTOTAL(3,B$2:B188))</f>
        <v>95</v>
      </c>
      <c r="B188" s="3" t="s">
        <v>290</v>
      </c>
      <c r="C188" s="3" t="s">
        <v>290</v>
      </c>
      <c r="D188" s="3" t="s">
        <v>290</v>
      </c>
      <c r="E188" s="3" t="s">
        <v>290</v>
      </c>
      <c r="F188" s="3" t="s">
        <v>290</v>
      </c>
      <c r="G188" s="3" t="s">
        <v>290</v>
      </c>
      <c r="K188" s="1" t="s">
        <v>614</v>
      </c>
    </row>
    <row r="189" spans="1:13" ht="42.75">
      <c r="A189" s="1">
        <f>N(SUBTOTAL(3,B$2:B189))</f>
        <v>96</v>
      </c>
      <c r="B189" s="3" t="s">
        <v>289</v>
      </c>
      <c r="C189" s="3" t="s">
        <v>290</v>
      </c>
      <c r="D189" s="3" t="s">
        <v>290</v>
      </c>
      <c r="E189" s="3" t="s">
        <v>290</v>
      </c>
      <c r="F189" s="3" t="s">
        <v>289</v>
      </c>
      <c r="G189" s="3" t="s">
        <v>290</v>
      </c>
      <c r="H189" s="22" t="s">
        <v>615</v>
      </c>
      <c r="L189" s="2" t="s">
        <v>616</v>
      </c>
    </row>
    <row r="190" spans="1:13" ht="28.5" hidden="1">
      <c r="A190" s="1">
        <f>N(SUBTOTAL(3,B$2:B190))</f>
        <v>96</v>
      </c>
      <c r="B190" s="3" t="s">
        <v>290</v>
      </c>
      <c r="C190" s="3" t="s">
        <v>290</v>
      </c>
      <c r="D190" s="3" t="s">
        <v>290</v>
      </c>
      <c r="E190" s="3" t="s">
        <v>290</v>
      </c>
      <c r="F190" s="3" t="s">
        <v>290</v>
      </c>
      <c r="G190" s="3" t="s">
        <v>290</v>
      </c>
      <c r="K190" s="2" t="s">
        <v>617</v>
      </c>
    </row>
    <row r="191" spans="1:13" hidden="1">
      <c r="A191" s="1">
        <f>N(SUBTOTAL(3,B$2:B191))</f>
        <v>96</v>
      </c>
      <c r="B191" s="3" t="s">
        <v>290</v>
      </c>
      <c r="C191" s="3" t="s">
        <v>290</v>
      </c>
      <c r="D191" s="3" t="s">
        <v>290</v>
      </c>
      <c r="E191" s="3" t="s">
        <v>290</v>
      </c>
      <c r="F191" s="3" t="s">
        <v>290</v>
      </c>
      <c r="G191" s="3" t="s">
        <v>290</v>
      </c>
      <c r="J191" s="1" t="s">
        <v>618</v>
      </c>
    </row>
    <row r="192" spans="1:13">
      <c r="A192" s="1">
        <f>N(SUBTOTAL(3,B$2:B192))</f>
        <v>97</v>
      </c>
      <c r="B192" s="3" t="s">
        <v>289</v>
      </c>
      <c r="C192" s="3" t="s">
        <v>289</v>
      </c>
      <c r="D192" s="3" t="s">
        <v>289</v>
      </c>
      <c r="E192" s="3" t="s">
        <v>289</v>
      </c>
      <c r="F192" s="3" t="s">
        <v>290</v>
      </c>
      <c r="G192" s="3" t="s">
        <v>290</v>
      </c>
      <c r="H192" s="22" t="s">
        <v>619</v>
      </c>
      <c r="K192" s="1" t="s">
        <v>620</v>
      </c>
      <c r="M192" s="1" t="s">
        <v>621</v>
      </c>
    </row>
    <row r="193" spans="1:14" ht="42.75">
      <c r="A193" s="1">
        <f>N(SUBTOTAL(3,B$2:B193))</f>
        <v>98</v>
      </c>
      <c r="B193" s="3" t="s">
        <v>289</v>
      </c>
      <c r="C193" s="3" t="s">
        <v>289</v>
      </c>
      <c r="D193" s="3" t="s">
        <v>289</v>
      </c>
      <c r="E193" s="3" t="s">
        <v>289</v>
      </c>
      <c r="F193" s="3" t="s">
        <v>290</v>
      </c>
      <c r="G193" s="3" t="s">
        <v>290</v>
      </c>
      <c r="H193" s="22" t="s">
        <v>622</v>
      </c>
      <c r="K193" s="2" t="s">
        <v>623</v>
      </c>
      <c r="M193" s="2" t="s">
        <v>624</v>
      </c>
      <c r="N193" s="1" t="s">
        <v>625</v>
      </c>
    </row>
    <row r="194" spans="1:14" hidden="1">
      <c r="A194" s="1">
        <f>N(SUBTOTAL(3,B$2:B194))</f>
        <v>98</v>
      </c>
      <c r="B194" s="3" t="s">
        <v>290</v>
      </c>
      <c r="C194" s="3" t="s">
        <v>290</v>
      </c>
      <c r="D194" s="3" t="s">
        <v>290</v>
      </c>
      <c r="E194" s="3" t="s">
        <v>290</v>
      </c>
      <c r="F194" s="3" t="s">
        <v>290</v>
      </c>
      <c r="G194" s="3" t="s">
        <v>290</v>
      </c>
      <c r="K194" s="1" t="s">
        <v>626</v>
      </c>
    </row>
    <row r="195" spans="1:14" s="5" customFormat="1" ht="42.75">
      <c r="A195" s="1">
        <f>N(SUBTOTAL(3,B$2:B195))</f>
        <v>99</v>
      </c>
      <c r="B195" s="4" t="s">
        <v>289</v>
      </c>
      <c r="C195" s="4" t="s">
        <v>289</v>
      </c>
      <c r="D195" s="4" t="s">
        <v>289</v>
      </c>
      <c r="E195" s="4" t="s">
        <v>289</v>
      </c>
      <c r="F195" s="4" t="s">
        <v>290</v>
      </c>
      <c r="G195" s="4" t="s">
        <v>289</v>
      </c>
      <c r="H195" s="24" t="s">
        <v>627</v>
      </c>
      <c r="K195" s="6" t="s">
        <v>628</v>
      </c>
      <c r="M195" s="6" t="s">
        <v>629</v>
      </c>
    </row>
    <row r="196" spans="1:14" hidden="1">
      <c r="A196" s="1">
        <f>N(SUBTOTAL(3,B$2:B196))</f>
        <v>99</v>
      </c>
      <c r="B196" s="3" t="s">
        <v>290</v>
      </c>
      <c r="C196" s="3" t="s">
        <v>290</v>
      </c>
      <c r="D196" s="3" t="s">
        <v>290</v>
      </c>
      <c r="E196" s="3" t="s">
        <v>290</v>
      </c>
      <c r="F196" s="3" t="s">
        <v>290</v>
      </c>
      <c r="G196" s="3" t="s">
        <v>290</v>
      </c>
    </row>
    <row r="197" spans="1:14" hidden="1">
      <c r="A197" s="1">
        <f>N(SUBTOTAL(3,B$2:B197))</f>
        <v>99</v>
      </c>
      <c r="B197" s="3" t="s">
        <v>290</v>
      </c>
      <c r="C197" s="3" t="s">
        <v>290</v>
      </c>
      <c r="D197" s="3" t="s">
        <v>290</v>
      </c>
      <c r="E197" s="3" t="s">
        <v>290</v>
      </c>
      <c r="F197" s="3" t="s">
        <v>290</v>
      </c>
      <c r="G197" s="3" t="s">
        <v>290</v>
      </c>
      <c r="J197" s="1" t="s">
        <v>630</v>
      </c>
    </row>
    <row r="198" spans="1:14" hidden="1">
      <c r="A198" s="1">
        <f>N(SUBTOTAL(3,B$2:B198))</f>
        <v>99</v>
      </c>
      <c r="B198" s="3" t="s">
        <v>290</v>
      </c>
      <c r="C198" s="3" t="s">
        <v>290</v>
      </c>
      <c r="D198" s="3" t="s">
        <v>290</v>
      </c>
      <c r="E198" s="3" t="s">
        <v>290</v>
      </c>
      <c r="F198" s="3" t="s">
        <v>290</v>
      </c>
      <c r="G198" s="3" t="s">
        <v>290</v>
      </c>
      <c r="K198" s="1" t="s">
        <v>631</v>
      </c>
    </row>
    <row r="199" spans="1:14" ht="28.5" hidden="1">
      <c r="A199" s="1">
        <f>N(SUBTOTAL(3,B$2:B199))</f>
        <v>99</v>
      </c>
      <c r="B199" s="3" t="s">
        <v>290</v>
      </c>
      <c r="C199" s="3" t="s">
        <v>290</v>
      </c>
      <c r="D199" s="3" t="s">
        <v>290</v>
      </c>
      <c r="E199" s="3" t="s">
        <v>290</v>
      </c>
      <c r="F199" s="3" t="s">
        <v>290</v>
      </c>
      <c r="G199" s="3" t="s">
        <v>290</v>
      </c>
      <c r="K199" s="2" t="s">
        <v>632</v>
      </c>
    </row>
    <row r="200" spans="1:14" hidden="1">
      <c r="A200" s="1">
        <f>N(SUBTOTAL(3,B$2:B200))</f>
        <v>99</v>
      </c>
      <c r="B200" s="3" t="s">
        <v>290</v>
      </c>
      <c r="C200" s="3" t="s">
        <v>290</v>
      </c>
      <c r="D200" s="3" t="s">
        <v>290</v>
      </c>
      <c r="E200" s="3" t="s">
        <v>290</v>
      </c>
      <c r="F200" s="3" t="s">
        <v>290</v>
      </c>
      <c r="G200" s="3" t="s">
        <v>290</v>
      </c>
      <c r="J200" s="1" t="s">
        <v>633</v>
      </c>
    </row>
    <row r="201" spans="1:14" hidden="1">
      <c r="A201" s="1">
        <f>N(SUBTOTAL(3,B$2:B201))</f>
        <v>99</v>
      </c>
      <c r="B201" s="3" t="s">
        <v>290</v>
      </c>
      <c r="C201" s="3" t="s">
        <v>290</v>
      </c>
      <c r="D201" s="3" t="s">
        <v>290</v>
      </c>
      <c r="E201" s="3" t="s">
        <v>290</v>
      </c>
      <c r="F201" s="3" t="s">
        <v>290</v>
      </c>
      <c r="G201" s="3" t="s">
        <v>290</v>
      </c>
      <c r="K201" s="2" t="s">
        <v>634</v>
      </c>
    </row>
    <row r="202" spans="1:14" hidden="1">
      <c r="A202" s="1">
        <f>N(SUBTOTAL(3,B$2:B202))</f>
        <v>99</v>
      </c>
      <c r="B202" s="3" t="s">
        <v>290</v>
      </c>
      <c r="C202" s="3" t="s">
        <v>290</v>
      </c>
      <c r="D202" s="3" t="s">
        <v>290</v>
      </c>
      <c r="E202" s="3" t="s">
        <v>290</v>
      </c>
      <c r="F202" s="3" t="s">
        <v>290</v>
      </c>
      <c r="G202" s="3" t="s">
        <v>290</v>
      </c>
      <c r="K202" s="1" t="s">
        <v>635</v>
      </c>
    </row>
    <row r="203" spans="1:14" hidden="1">
      <c r="A203" s="1">
        <f>N(SUBTOTAL(3,B$2:B203))</f>
        <v>99</v>
      </c>
      <c r="B203" s="3" t="s">
        <v>290</v>
      </c>
      <c r="C203" s="3" t="s">
        <v>290</v>
      </c>
      <c r="D203" s="3" t="s">
        <v>290</v>
      </c>
      <c r="E203" s="3" t="s">
        <v>290</v>
      </c>
      <c r="F203" s="3" t="s">
        <v>290</v>
      </c>
      <c r="G203" s="3" t="s">
        <v>290</v>
      </c>
      <c r="K203" s="1" t="s">
        <v>636</v>
      </c>
    </row>
    <row r="204" spans="1:14" hidden="1">
      <c r="A204" s="1">
        <f>N(SUBTOTAL(3,B$2:B204))</f>
        <v>99</v>
      </c>
      <c r="B204" s="3" t="s">
        <v>290</v>
      </c>
      <c r="C204" s="3" t="s">
        <v>290</v>
      </c>
      <c r="D204" s="3" t="s">
        <v>290</v>
      </c>
      <c r="E204" s="3" t="s">
        <v>290</v>
      </c>
      <c r="F204" s="3" t="s">
        <v>290</v>
      </c>
      <c r="G204" s="3" t="s">
        <v>290</v>
      </c>
      <c r="K204" s="2" t="s">
        <v>637</v>
      </c>
    </row>
    <row r="205" spans="1:14" hidden="1">
      <c r="A205" s="1">
        <f>N(SUBTOTAL(3,B$2:B205))</f>
        <v>99</v>
      </c>
      <c r="B205" s="3" t="s">
        <v>290</v>
      </c>
      <c r="C205" s="3" t="s">
        <v>290</v>
      </c>
      <c r="D205" s="3" t="s">
        <v>290</v>
      </c>
      <c r="E205" s="3" t="s">
        <v>290</v>
      </c>
      <c r="F205" s="3" t="s">
        <v>290</v>
      </c>
      <c r="G205" s="3" t="s">
        <v>290</v>
      </c>
      <c r="K205" s="2" t="s">
        <v>638</v>
      </c>
    </row>
    <row r="206" spans="1:14" hidden="1">
      <c r="A206" s="1">
        <f>N(SUBTOTAL(3,B$2:B206))</f>
        <v>99</v>
      </c>
      <c r="B206" s="3" t="s">
        <v>290</v>
      </c>
      <c r="C206" s="3" t="s">
        <v>290</v>
      </c>
      <c r="D206" s="3" t="s">
        <v>290</v>
      </c>
      <c r="E206" s="3" t="s">
        <v>290</v>
      </c>
      <c r="F206" s="3" t="s">
        <v>290</v>
      </c>
      <c r="G206" s="3" t="s">
        <v>290</v>
      </c>
      <c r="K206" s="2" t="s">
        <v>639</v>
      </c>
    </row>
    <row r="207" spans="1:14" hidden="1">
      <c r="A207" s="1">
        <f>N(SUBTOTAL(3,B$2:B207))</f>
        <v>99</v>
      </c>
      <c r="B207" s="3" t="s">
        <v>290</v>
      </c>
      <c r="C207" s="3" t="s">
        <v>290</v>
      </c>
      <c r="D207" s="3" t="s">
        <v>290</v>
      </c>
      <c r="E207" s="3" t="s">
        <v>290</v>
      </c>
      <c r="F207" s="3" t="s">
        <v>290</v>
      </c>
      <c r="G207" s="3" t="s">
        <v>290</v>
      </c>
      <c r="K207" s="2" t="s">
        <v>640</v>
      </c>
    </row>
    <row r="208" spans="1:14" ht="42.75" hidden="1">
      <c r="A208" s="1">
        <f>N(SUBTOTAL(3,B$2:B208))</f>
        <v>99</v>
      </c>
      <c r="B208" s="3" t="s">
        <v>290</v>
      </c>
      <c r="C208" s="3" t="s">
        <v>290</v>
      </c>
      <c r="D208" s="3" t="s">
        <v>290</v>
      </c>
      <c r="E208" s="3" t="s">
        <v>290</v>
      </c>
      <c r="F208" s="3" t="s">
        <v>290</v>
      </c>
      <c r="G208" s="3" t="s">
        <v>290</v>
      </c>
      <c r="K208" s="2" t="s">
        <v>641</v>
      </c>
    </row>
    <row r="209" spans="1:13" hidden="1">
      <c r="A209" s="1">
        <f>N(SUBTOTAL(3,B$2:B209))</f>
        <v>99</v>
      </c>
      <c r="B209" s="3" t="s">
        <v>290</v>
      </c>
      <c r="C209" s="3" t="s">
        <v>290</v>
      </c>
      <c r="D209" s="3" t="s">
        <v>290</v>
      </c>
      <c r="E209" s="3" t="s">
        <v>290</v>
      </c>
      <c r="F209" s="3" t="s">
        <v>290</v>
      </c>
      <c r="G209" s="3" t="s">
        <v>290</v>
      </c>
      <c r="J209" s="1" t="s">
        <v>642</v>
      </c>
    </row>
    <row r="210" spans="1:13" hidden="1">
      <c r="A210" s="1">
        <f>N(SUBTOTAL(3,B$2:B210))</f>
        <v>99</v>
      </c>
      <c r="B210" s="3" t="s">
        <v>290</v>
      </c>
      <c r="C210" s="3" t="s">
        <v>290</v>
      </c>
      <c r="D210" s="3" t="s">
        <v>290</v>
      </c>
      <c r="E210" s="3" t="s">
        <v>290</v>
      </c>
      <c r="F210" s="3" t="s">
        <v>290</v>
      </c>
      <c r="G210" s="3" t="s">
        <v>290</v>
      </c>
      <c r="K210" s="2" t="s">
        <v>643</v>
      </c>
    </row>
    <row r="211" spans="1:13" hidden="1">
      <c r="A211" s="1">
        <f>N(SUBTOTAL(3,B$2:B211))</f>
        <v>99</v>
      </c>
      <c r="B211" s="3" t="s">
        <v>290</v>
      </c>
      <c r="C211" s="3" t="s">
        <v>290</v>
      </c>
      <c r="D211" s="3" t="s">
        <v>290</v>
      </c>
      <c r="E211" s="3" t="s">
        <v>290</v>
      </c>
      <c r="F211" s="3" t="s">
        <v>290</v>
      </c>
      <c r="G211" s="3" t="s">
        <v>290</v>
      </c>
      <c r="K211" s="2" t="s">
        <v>644</v>
      </c>
    </row>
    <row r="212" spans="1:13" s="5" customFormat="1">
      <c r="A212" s="1">
        <f>N(SUBTOTAL(3,B$2:B212))</f>
        <v>100</v>
      </c>
      <c r="B212" s="4" t="s">
        <v>289</v>
      </c>
      <c r="C212" s="4" t="s">
        <v>289</v>
      </c>
      <c r="D212" s="4" t="s">
        <v>290</v>
      </c>
      <c r="E212" s="4" t="s">
        <v>290</v>
      </c>
      <c r="F212" s="4" t="s">
        <v>290</v>
      </c>
      <c r="G212" s="4" t="s">
        <v>289</v>
      </c>
      <c r="H212" s="22" t="s">
        <v>645</v>
      </c>
      <c r="L212" s="5" t="s">
        <v>646</v>
      </c>
      <c r="M212" s="5" t="s">
        <v>647</v>
      </c>
    </row>
    <row r="213" spans="1:13" hidden="1">
      <c r="A213" s="1">
        <f>N(SUBTOTAL(3,B$2:B213))</f>
        <v>100</v>
      </c>
      <c r="B213" s="3" t="s">
        <v>290</v>
      </c>
      <c r="C213" s="3" t="s">
        <v>290</v>
      </c>
      <c r="D213" s="3" t="s">
        <v>290</v>
      </c>
      <c r="E213" s="3" t="s">
        <v>290</v>
      </c>
      <c r="F213" s="3" t="s">
        <v>290</v>
      </c>
      <c r="G213" s="3" t="s">
        <v>290</v>
      </c>
      <c r="J213" s="1" t="s">
        <v>648</v>
      </c>
    </row>
    <row r="214" spans="1:13" ht="28.5">
      <c r="A214" s="1">
        <f>N(SUBTOTAL(3,B$2:B214))</f>
        <v>101</v>
      </c>
      <c r="B214" s="3" t="s">
        <v>289</v>
      </c>
      <c r="C214" s="3" t="s">
        <v>290</v>
      </c>
      <c r="D214" s="3" t="s">
        <v>289</v>
      </c>
      <c r="E214" s="3" t="s">
        <v>290</v>
      </c>
      <c r="F214" s="3" t="s">
        <v>290</v>
      </c>
      <c r="G214" s="3" t="s">
        <v>290</v>
      </c>
      <c r="H214" s="22" t="s">
        <v>649</v>
      </c>
      <c r="K214" s="2" t="s">
        <v>650</v>
      </c>
      <c r="M214" s="2" t="s">
        <v>651</v>
      </c>
    </row>
    <row r="215" spans="1:13" ht="28.5" hidden="1">
      <c r="A215" s="1">
        <f>N(SUBTOTAL(3,B$2:B215))</f>
        <v>101</v>
      </c>
      <c r="B215" s="3" t="s">
        <v>290</v>
      </c>
      <c r="C215" s="3" t="s">
        <v>290</v>
      </c>
      <c r="D215" s="3" t="s">
        <v>290</v>
      </c>
      <c r="E215" s="3" t="s">
        <v>290</v>
      </c>
      <c r="F215" s="3" t="s">
        <v>290</v>
      </c>
      <c r="G215" s="3" t="s">
        <v>290</v>
      </c>
      <c r="K215" s="2" t="s">
        <v>652</v>
      </c>
    </row>
    <row r="216" spans="1:13" ht="15" hidden="1" customHeight="1">
      <c r="A216" s="1">
        <f>N(SUBTOTAL(3,B$2:B216))</f>
        <v>101</v>
      </c>
      <c r="B216" s="3" t="s">
        <v>290</v>
      </c>
      <c r="C216" s="3" t="s">
        <v>290</v>
      </c>
      <c r="D216" s="3" t="s">
        <v>290</v>
      </c>
      <c r="E216" s="3" t="s">
        <v>290</v>
      </c>
      <c r="F216" s="3" t="s">
        <v>290</v>
      </c>
      <c r="G216" s="3" t="s">
        <v>290</v>
      </c>
    </row>
    <row r="217" spans="1:13">
      <c r="A217" s="1">
        <f>N(SUBTOTAL(3,B$2:B217))</f>
        <v>102</v>
      </c>
      <c r="B217" s="3" t="s">
        <v>289</v>
      </c>
      <c r="C217" s="3" t="s">
        <v>290</v>
      </c>
      <c r="D217" s="3" t="s">
        <v>289</v>
      </c>
      <c r="E217" s="3" t="s">
        <v>290</v>
      </c>
      <c r="F217" s="3" t="s">
        <v>290</v>
      </c>
      <c r="G217" s="3" t="s">
        <v>290</v>
      </c>
      <c r="J217" s="1" t="s">
        <v>653</v>
      </c>
    </row>
    <row r="218" spans="1:13" ht="28.5">
      <c r="A218" s="1">
        <f>N(SUBTOTAL(3,B$2:B218))</f>
        <v>103</v>
      </c>
      <c r="B218" s="3" t="s">
        <v>289</v>
      </c>
      <c r="C218" s="3" t="s">
        <v>290</v>
      </c>
      <c r="D218" s="3" t="s">
        <v>289</v>
      </c>
      <c r="E218" s="3" t="s">
        <v>290</v>
      </c>
      <c r="F218" s="3" t="s">
        <v>290</v>
      </c>
      <c r="G218" s="3" t="s">
        <v>290</v>
      </c>
      <c r="H218" s="24" t="s">
        <v>654</v>
      </c>
      <c r="K218" s="2" t="s">
        <v>655</v>
      </c>
      <c r="M218" s="1" t="s">
        <v>656</v>
      </c>
    </row>
    <row r="219" spans="1:13" ht="28.5">
      <c r="A219" s="1">
        <f>N(SUBTOTAL(3,B$2:B219))</f>
        <v>104</v>
      </c>
      <c r="B219" s="3" t="s">
        <v>289</v>
      </c>
      <c r="C219" s="3" t="s">
        <v>290</v>
      </c>
      <c r="D219" s="3" t="s">
        <v>289</v>
      </c>
      <c r="E219" s="3" t="s">
        <v>290</v>
      </c>
      <c r="F219" s="3" t="s">
        <v>290</v>
      </c>
      <c r="G219" s="3" t="s">
        <v>290</v>
      </c>
      <c r="H219" s="24" t="s">
        <v>657</v>
      </c>
      <c r="K219" s="2" t="s">
        <v>658</v>
      </c>
      <c r="M219" s="2" t="s">
        <v>659</v>
      </c>
    </row>
    <row r="220" spans="1:13" ht="28.5">
      <c r="A220" s="1">
        <f>N(SUBTOTAL(3,B$2:B220))</f>
        <v>105</v>
      </c>
      <c r="B220" s="3" t="s">
        <v>289</v>
      </c>
      <c r="C220" s="3" t="s">
        <v>290</v>
      </c>
      <c r="D220" s="3" t="s">
        <v>289</v>
      </c>
      <c r="E220" s="3" t="s">
        <v>290</v>
      </c>
      <c r="F220" s="3" t="s">
        <v>290</v>
      </c>
      <c r="G220" s="3" t="s">
        <v>290</v>
      </c>
      <c r="H220" s="22" t="s">
        <v>660</v>
      </c>
      <c r="K220" s="1" t="s">
        <v>661</v>
      </c>
      <c r="M220" s="2" t="s">
        <v>662</v>
      </c>
    </row>
    <row r="221" spans="1:13" ht="28.5" hidden="1">
      <c r="A221" s="1">
        <f>N(SUBTOTAL(3,B$2:B221))</f>
        <v>105</v>
      </c>
      <c r="B221" s="3" t="s">
        <v>290</v>
      </c>
      <c r="C221" s="3" t="s">
        <v>290</v>
      </c>
      <c r="D221" s="3" t="s">
        <v>290</v>
      </c>
      <c r="E221" s="3" t="s">
        <v>290</v>
      </c>
      <c r="F221" s="3" t="s">
        <v>290</v>
      </c>
      <c r="G221" s="3" t="s">
        <v>290</v>
      </c>
      <c r="L221" s="2" t="s">
        <v>663</v>
      </c>
    </row>
    <row r="222" spans="1:13" hidden="1">
      <c r="A222" s="1">
        <f>N(SUBTOTAL(3,B$2:B222))</f>
        <v>105</v>
      </c>
      <c r="B222" s="3" t="s">
        <v>290</v>
      </c>
      <c r="C222" s="3" t="s">
        <v>290</v>
      </c>
      <c r="D222" s="3" t="s">
        <v>290</v>
      </c>
      <c r="E222" s="3" t="s">
        <v>290</v>
      </c>
      <c r="F222" s="3" t="s">
        <v>290</v>
      </c>
      <c r="G222" s="3" t="s">
        <v>290</v>
      </c>
      <c r="J222" s="1" t="s">
        <v>664</v>
      </c>
    </row>
    <row r="223" spans="1:13" hidden="1">
      <c r="A223" s="1">
        <f>N(SUBTOTAL(3,B$2:B223))</f>
        <v>105</v>
      </c>
      <c r="B223" s="3" t="s">
        <v>290</v>
      </c>
      <c r="C223" s="3" t="s">
        <v>290</v>
      </c>
      <c r="D223" s="3" t="s">
        <v>290</v>
      </c>
      <c r="E223" s="3" t="s">
        <v>290</v>
      </c>
      <c r="F223" s="3" t="s">
        <v>290</v>
      </c>
      <c r="G223" s="3" t="s">
        <v>290</v>
      </c>
      <c r="K223" s="1" t="s">
        <v>665</v>
      </c>
    </row>
    <row r="224" spans="1:13" hidden="1">
      <c r="A224" s="1">
        <f>N(SUBTOTAL(3,B$2:B224))</f>
        <v>105</v>
      </c>
      <c r="B224" s="3" t="s">
        <v>290</v>
      </c>
      <c r="C224" s="3" t="s">
        <v>290</v>
      </c>
      <c r="D224" s="3" t="s">
        <v>290</v>
      </c>
      <c r="E224" s="3" t="s">
        <v>290</v>
      </c>
      <c r="F224" s="3" t="s">
        <v>290</v>
      </c>
      <c r="G224" s="3" t="s">
        <v>290</v>
      </c>
      <c r="K224" s="1" t="s">
        <v>666</v>
      </c>
    </row>
    <row r="225" spans="1:13" hidden="1">
      <c r="A225" s="1">
        <f>N(SUBTOTAL(3,B$2:B225))</f>
        <v>105</v>
      </c>
      <c r="B225" s="3" t="s">
        <v>290</v>
      </c>
      <c r="C225" s="3" t="s">
        <v>290</v>
      </c>
      <c r="D225" s="3" t="s">
        <v>290</v>
      </c>
      <c r="E225" s="3" t="s">
        <v>290</v>
      </c>
      <c r="F225" s="3" t="s">
        <v>290</v>
      </c>
      <c r="G225" s="3" t="s">
        <v>290</v>
      </c>
      <c r="K225" s="2" t="s">
        <v>667</v>
      </c>
    </row>
    <row r="226" spans="1:13" hidden="1">
      <c r="A226" s="1">
        <f>N(SUBTOTAL(3,B$2:B226))</f>
        <v>105</v>
      </c>
      <c r="B226" s="3" t="s">
        <v>290</v>
      </c>
      <c r="C226" s="3" t="s">
        <v>290</v>
      </c>
      <c r="D226" s="3" t="s">
        <v>290</v>
      </c>
      <c r="E226" s="3" t="s">
        <v>290</v>
      </c>
      <c r="F226" s="3" t="s">
        <v>290</v>
      </c>
      <c r="G226" s="3" t="s">
        <v>290</v>
      </c>
      <c r="J226" s="1" t="s">
        <v>668</v>
      </c>
    </row>
    <row r="227" spans="1:13" hidden="1">
      <c r="A227" s="1">
        <f>N(SUBTOTAL(3,B$2:B227))</f>
        <v>105</v>
      </c>
      <c r="B227" s="3" t="s">
        <v>290</v>
      </c>
      <c r="C227" s="3" t="s">
        <v>290</v>
      </c>
      <c r="D227" s="3" t="s">
        <v>290</v>
      </c>
      <c r="E227" s="3" t="s">
        <v>290</v>
      </c>
      <c r="F227" s="3" t="s">
        <v>290</v>
      </c>
      <c r="G227" s="3" t="s">
        <v>290</v>
      </c>
      <c r="K227" s="1" t="s">
        <v>669</v>
      </c>
    </row>
    <row r="228" spans="1:13" hidden="1">
      <c r="A228" s="1">
        <f>N(SUBTOTAL(3,B$2:B228))</f>
        <v>105</v>
      </c>
      <c r="B228" s="3" t="s">
        <v>290</v>
      </c>
      <c r="C228" s="3" t="s">
        <v>290</v>
      </c>
      <c r="D228" s="3" t="s">
        <v>290</v>
      </c>
      <c r="E228" s="3" t="s">
        <v>290</v>
      </c>
      <c r="F228" s="3" t="s">
        <v>290</v>
      </c>
      <c r="G228" s="3" t="s">
        <v>290</v>
      </c>
      <c r="K228" s="1" t="s">
        <v>670</v>
      </c>
    </row>
    <row r="229" spans="1:13" hidden="1">
      <c r="A229" s="1">
        <f>N(SUBTOTAL(3,B$2:B229))</f>
        <v>105</v>
      </c>
      <c r="B229" s="3" t="s">
        <v>290</v>
      </c>
      <c r="C229" s="3" t="s">
        <v>290</v>
      </c>
      <c r="D229" s="3" t="s">
        <v>290</v>
      </c>
      <c r="E229" s="3" t="s">
        <v>290</v>
      </c>
      <c r="F229" s="3" t="s">
        <v>290</v>
      </c>
      <c r="G229" s="3" t="s">
        <v>290</v>
      </c>
      <c r="K229" s="1" t="s">
        <v>671</v>
      </c>
    </row>
    <row r="230" spans="1:13">
      <c r="A230" s="1">
        <f>N(SUBTOTAL(3,B$2:B230))</f>
        <v>106</v>
      </c>
      <c r="B230" s="3" t="s">
        <v>289</v>
      </c>
      <c r="C230" s="3" t="s">
        <v>290</v>
      </c>
      <c r="D230" s="3" t="s">
        <v>289</v>
      </c>
      <c r="E230" s="3" t="s">
        <v>290</v>
      </c>
      <c r="F230" s="3" t="s">
        <v>290</v>
      </c>
      <c r="G230" s="3" t="s">
        <v>290</v>
      </c>
      <c r="J230" s="1" t="s">
        <v>672</v>
      </c>
    </row>
    <row r="231" spans="1:13" hidden="1">
      <c r="A231" s="1">
        <f>N(SUBTOTAL(3,B$2:B231))</f>
        <v>106</v>
      </c>
      <c r="B231" s="3" t="s">
        <v>290</v>
      </c>
      <c r="C231" s="3" t="s">
        <v>290</v>
      </c>
      <c r="D231" s="3" t="s">
        <v>290</v>
      </c>
      <c r="E231" s="3" t="s">
        <v>290</v>
      </c>
      <c r="F231" s="3" t="s">
        <v>290</v>
      </c>
      <c r="G231" s="3" t="s">
        <v>290</v>
      </c>
      <c r="K231" s="1" t="s">
        <v>673</v>
      </c>
      <c r="M231" s="35" t="s">
        <v>674</v>
      </c>
    </row>
    <row r="232" spans="1:13" hidden="1">
      <c r="A232" s="1">
        <f>N(SUBTOTAL(3,B$2:B232))</f>
        <v>106</v>
      </c>
      <c r="B232" s="3" t="s">
        <v>290</v>
      </c>
      <c r="C232" s="3" t="s">
        <v>290</v>
      </c>
      <c r="D232" s="3" t="s">
        <v>290</v>
      </c>
      <c r="E232" s="3" t="s">
        <v>290</v>
      </c>
      <c r="F232" s="3" t="s">
        <v>290</v>
      </c>
      <c r="G232" s="3" t="s">
        <v>290</v>
      </c>
      <c r="K232" s="1" t="s">
        <v>675</v>
      </c>
      <c r="M232" s="35"/>
    </row>
    <row r="233" spans="1:13" hidden="1">
      <c r="A233" s="1">
        <f>N(SUBTOTAL(3,B$2:B233))</f>
        <v>106</v>
      </c>
      <c r="B233" s="3" t="s">
        <v>290</v>
      </c>
      <c r="C233" s="3" t="s">
        <v>290</v>
      </c>
      <c r="D233" s="3" t="s">
        <v>290</v>
      </c>
      <c r="E233" s="3" t="s">
        <v>290</v>
      </c>
      <c r="F233" s="3" t="s">
        <v>290</v>
      </c>
      <c r="G233" s="3" t="s">
        <v>290</v>
      </c>
      <c r="K233" s="1" t="s">
        <v>676</v>
      </c>
      <c r="M233" s="35"/>
    </row>
    <row r="234" spans="1:13" hidden="1">
      <c r="A234" s="1">
        <f>N(SUBTOTAL(3,B$2:B234))</f>
        <v>106</v>
      </c>
      <c r="B234" s="3" t="s">
        <v>290</v>
      </c>
      <c r="C234" s="3" t="s">
        <v>290</v>
      </c>
      <c r="D234" s="3" t="s">
        <v>290</v>
      </c>
      <c r="E234" s="3" t="s">
        <v>290</v>
      </c>
      <c r="F234" s="3" t="s">
        <v>290</v>
      </c>
      <c r="G234" s="3" t="s">
        <v>290</v>
      </c>
      <c r="K234" s="1" t="s">
        <v>677</v>
      </c>
      <c r="M234" s="35"/>
    </row>
    <row r="235" spans="1:13" hidden="1">
      <c r="A235" s="1">
        <f>N(SUBTOTAL(3,B$2:B235))</f>
        <v>106</v>
      </c>
      <c r="B235" s="3" t="s">
        <v>290</v>
      </c>
      <c r="C235" s="3" t="s">
        <v>290</v>
      </c>
      <c r="D235" s="3" t="s">
        <v>290</v>
      </c>
      <c r="E235" s="3" t="s">
        <v>290</v>
      </c>
      <c r="F235" s="3" t="s">
        <v>290</v>
      </c>
      <c r="G235" s="3" t="s">
        <v>290</v>
      </c>
      <c r="J235" s="1" t="s">
        <v>678</v>
      </c>
    </row>
    <row r="236" spans="1:13" ht="57">
      <c r="A236" s="1">
        <f>N(SUBTOTAL(3,B$2:B236))</f>
        <v>107</v>
      </c>
      <c r="B236" s="3" t="s">
        <v>289</v>
      </c>
      <c r="C236" s="3" t="s">
        <v>290</v>
      </c>
      <c r="D236" s="3" t="s">
        <v>289</v>
      </c>
      <c r="E236" s="3" t="s">
        <v>290</v>
      </c>
      <c r="F236" s="3" t="s">
        <v>290</v>
      </c>
      <c r="G236" s="3" t="s">
        <v>290</v>
      </c>
      <c r="H236" s="24" t="s">
        <v>679</v>
      </c>
      <c r="K236" s="1" t="s">
        <v>680</v>
      </c>
      <c r="M236" s="2" t="s">
        <v>681</v>
      </c>
    </row>
    <row r="237" spans="1:13" hidden="1">
      <c r="A237" s="1">
        <f>N(SUBTOTAL(3,B$2:B237))</f>
        <v>107</v>
      </c>
      <c r="B237" s="3" t="s">
        <v>290</v>
      </c>
      <c r="C237" s="3" t="s">
        <v>290</v>
      </c>
      <c r="D237" s="3" t="s">
        <v>290</v>
      </c>
      <c r="E237" s="3" t="s">
        <v>290</v>
      </c>
      <c r="F237" s="3" t="s">
        <v>290</v>
      </c>
      <c r="G237" s="3" t="s">
        <v>290</v>
      </c>
      <c r="K237" s="1" t="s">
        <v>682</v>
      </c>
    </row>
    <row r="238" spans="1:13" hidden="1">
      <c r="A238" s="1">
        <f>N(SUBTOTAL(3,B$2:B238))</f>
        <v>107</v>
      </c>
      <c r="B238" s="3" t="s">
        <v>290</v>
      </c>
      <c r="C238" s="3" t="s">
        <v>290</v>
      </c>
      <c r="D238" s="3" t="s">
        <v>290</v>
      </c>
      <c r="E238" s="3" t="s">
        <v>290</v>
      </c>
      <c r="F238" s="3" t="s">
        <v>290</v>
      </c>
      <c r="G238" s="3" t="s">
        <v>290</v>
      </c>
      <c r="J238" s="1" t="s">
        <v>683</v>
      </c>
    </row>
    <row r="239" spans="1:13" hidden="1">
      <c r="A239" s="1">
        <f>N(SUBTOTAL(3,B$2:B239))</f>
        <v>107</v>
      </c>
      <c r="B239" s="3" t="s">
        <v>290</v>
      </c>
      <c r="C239" s="3" t="s">
        <v>290</v>
      </c>
      <c r="D239" s="3" t="s">
        <v>290</v>
      </c>
      <c r="E239" s="3" t="s">
        <v>290</v>
      </c>
      <c r="F239" s="3" t="s">
        <v>290</v>
      </c>
      <c r="G239" s="3" t="s">
        <v>290</v>
      </c>
      <c r="K239" s="1" t="s">
        <v>684</v>
      </c>
    </row>
    <row r="240" spans="1:13" hidden="1">
      <c r="A240" s="1">
        <f>N(SUBTOTAL(3,B$2:B240))</f>
        <v>107</v>
      </c>
      <c r="B240" s="3" t="s">
        <v>290</v>
      </c>
      <c r="C240" s="3" t="s">
        <v>290</v>
      </c>
      <c r="D240" s="3" t="s">
        <v>290</v>
      </c>
      <c r="E240" s="3" t="s">
        <v>290</v>
      </c>
      <c r="F240" s="3" t="s">
        <v>290</v>
      </c>
      <c r="G240" s="3" t="s">
        <v>290</v>
      </c>
      <c r="L240" s="1" t="s">
        <v>685</v>
      </c>
    </row>
    <row r="241" spans="1:13" hidden="1">
      <c r="A241" s="1">
        <f>N(SUBTOTAL(3,B$2:B241))</f>
        <v>107</v>
      </c>
      <c r="B241" s="3" t="s">
        <v>290</v>
      </c>
      <c r="C241" s="3" t="s">
        <v>290</v>
      </c>
      <c r="D241" s="3" t="s">
        <v>290</v>
      </c>
      <c r="E241" s="3" t="s">
        <v>290</v>
      </c>
      <c r="F241" s="3" t="s">
        <v>290</v>
      </c>
      <c r="G241" s="3" t="s">
        <v>290</v>
      </c>
      <c r="K241" s="1" t="s">
        <v>686</v>
      </c>
    </row>
    <row r="242" spans="1:13" hidden="1">
      <c r="A242" s="1">
        <f>N(SUBTOTAL(3,B$2:B242))</f>
        <v>107</v>
      </c>
      <c r="B242" s="3" t="s">
        <v>290</v>
      </c>
      <c r="C242" s="3" t="s">
        <v>290</v>
      </c>
      <c r="D242" s="3" t="s">
        <v>290</v>
      </c>
      <c r="E242" s="3" t="s">
        <v>290</v>
      </c>
      <c r="F242" s="3" t="s">
        <v>290</v>
      </c>
      <c r="G242" s="3" t="s">
        <v>290</v>
      </c>
      <c r="K242" s="1" t="s">
        <v>687</v>
      </c>
    </row>
    <row r="243" spans="1:13" hidden="1">
      <c r="A243" s="1">
        <f>N(SUBTOTAL(3,B$2:B243))</f>
        <v>107</v>
      </c>
      <c r="B243" s="3" t="s">
        <v>290</v>
      </c>
      <c r="C243" s="3" t="s">
        <v>290</v>
      </c>
      <c r="D243" s="3" t="s">
        <v>290</v>
      </c>
      <c r="E243" s="3" t="s">
        <v>290</v>
      </c>
      <c r="F243" s="3" t="s">
        <v>290</v>
      </c>
      <c r="G243" s="3" t="s">
        <v>290</v>
      </c>
      <c r="J243" s="1" t="s">
        <v>688</v>
      </c>
    </row>
    <row r="244" spans="1:13" hidden="1">
      <c r="A244" s="1">
        <f>N(SUBTOTAL(3,B$2:B244))</f>
        <v>107</v>
      </c>
      <c r="B244" s="3" t="s">
        <v>290</v>
      </c>
      <c r="C244" s="3" t="s">
        <v>290</v>
      </c>
      <c r="D244" s="3" t="s">
        <v>290</v>
      </c>
      <c r="E244" s="3" t="s">
        <v>290</v>
      </c>
      <c r="F244" s="3" t="s">
        <v>290</v>
      </c>
      <c r="G244" s="3" t="s">
        <v>290</v>
      </c>
      <c r="K244" s="1" t="s">
        <v>689</v>
      </c>
    </row>
    <row r="245" spans="1:13" ht="28.5" hidden="1">
      <c r="A245" s="1">
        <f>N(SUBTOTAL(3,B$2:B245))</f>
        <v>107</v>
      </c>
      <c r="B245" s="3" t="s">
        <v>290</v>
      </c>
      <c r="C245" s="3" t="s">
        <v>290</v>
      </c>
      <c r="D245" s="3" t="s">
        <v>290</v>
      </c>
      <c r="E245" s="3" t="s">
        <v>290</v>
      </c>
      <c r="F245" s="3" t="s">
        <v>290</v>
      </c>
      <c r="G245" s="3" t="s">
        <v>290</v>
      </c>
      <c r="K245" s="2" t="s">
        <v>690</v>
      </c>
    </row>
    <row r="246" spans="1:13" hidden="1">
      <c r="A246" s="1">
        <f>N(SUBTOTAL(3,B$2:B246))</f>
        <v>107</v>
      </c>
      <c r="B246" s="3" t="s">
        <v>290</v>
      </c>
      <c r="C246" s="3" t="s">
        <v>290</v>
      </c>
      <c r="D246" s="3" t="s">
        <v>290</v>
      </c>
      <c r="E246" s="3" t="s">
        <v>290</v>
      </c>
      <c r="F246" s="3" t="s">
        <v>290</v>
      </c>
      <c r="G246" s="3" t="s">
        <v>290</v>
      </c>
      <c r="K246" s="1" t="s">
        <v>691</v>
      </c>
    </row>
    <row r="247" spans="1:13" ht="28.5" hidden="1">
      <c r="A247" s="1">
        <f>N(SUBTOTAL(3,B$2:B247))</f>
        <v>107</v>
      </c>
      <c r="B247" s="3" t="s">
        <v>290</v>
      </c>
      <c r="C247" s="3" t="s">
        <v>290</v>
      </c>
      <c r="D247" s="3" t="s">
        <v>290</v>
      </c>
      <c r="E247" s="3" t="s">
        <v>290</v>
      </c>
      <c r="F247" s="3" t="s">
        <v>290</v>
      </c>
      <c r="G247" s="3" t="s">
        <v>290</v>
      </c>
      <c r="L247" s="2" t="s">
        <v>692</v>
      </c>
    </row>
    <row r="248" spans="1:13" ht="85.5" hidden="1">
      <c r="A248" s="1">
        <f>N(SUBTOTAL(3,B$2:B248))</f>
        <v>107</v>
      </c>
      <c r="B248" s="3" t="s">
        <v>290</v>
      </c>
      <c r="C248" s="3" t="s">
        <v>290</v>
      </c>
      <c r="D248" s="3" t="s">
        <v>290</v>
      </c>
      <c r="E248" s="3" t="s">
        <v>290</v>
      </c>
      <c r="F248" s="3" t="s">
        <v>290</v>
      </c>
      <c r="G248" s="3" t="s">
        <v>290</v>
      </c>
      <c r="L248" s="2" t="s">
        <v>693</v>
      </c>
    </row>
    <row r="249" spans="1:13" ht="28.5" hidden="1">
      <c r="A249" s="1">
        <f>N(SUBTOTAL(3,B$2:B249))</f>
        <v>107</v>
      </c>
      <c r="B249" s="3" t="s">
        <v>290</v>
      </c>
      <c r="C249" s="3" t="s">
        <v>290</v>
      </c>
      <c r="D249" s="3" t="s">
        <v>290</v>
      </c>
      <c r="E249" s="3" t="s">
        <v>290</v>
      </c>
      <c r="F249" s="3" t="s">
        <v>290</v>
      </c>
      <c r="G249" s="3" t="s">
        <v>290</v>
      </c>
      <c r="L249" s="2" t="s">
        <v>694</v>
      </c>
    </row>
    <row r="250" spans="1:13" ht="28.5" hidden="1">
      <c r="A250" s="1">
        <f>N(SUBTOTAL(3,B$2:B250))</f>
        <v>107</v>
      </c>
      <c r="B250" s="3" t="s">
        <v>290</v>
      </c>
      <c r="C250" s="3" t="s">
        <v>290</v>
      </c>
      <c r="D250" s="3" t="s">
        <v>290</v>
      </c>
      <c r="E250" s="3" t="s">
        <v>290</v>
      </c>
      <c r="F250" s="3" t="s">
        <v>290</v>
      </c>
      <c r="G250" s="3" t="s">
        <v>290</v>
      </c>
      <c r="L250" s="2" t="s">
        <v>695</v>
      </c>
    </row>
    <row r="251" spans="1:13" hidden="1">
      <c r="A251" s="1">
        <f>N(SUBTOTAL(3,B$2:B251))</f>
        <v>107</v>
      </c>
      <c r="C251" s="3"/>
      <c r="D251" s="3"/>
      <c r="I251" s="1" t="s">
        <v>696</v>
      </c>
      <c r="L251" s="2"/>
    </row>
    <row r="252" spans="1:13" hidden="1">
      <c r="A252" s="1">
        <f>N(SUBTOTAL(3,B$2:B252))</f>
        <v>107</v>
      </c>
      <c r="B252" s="3" t="s">
        <v>290</v>
      </c>
      <c r="C252" s="3" t="s">
        <v>290</v>
      </c>
      <c r="D252" s="3" t="s">
        <v>290</v>
      </c>
      <c r="E252" s="3" t="s">
        <v>290</v>
      </c>
      <c r="F252" s="3" t="s">
        <v>290</v>
      </c>
      <c r="G252" s="3" t="s">
        <v>290</v>
      </c>
      <c r="J252" s="1" t="s">
        <v>697</v>
      </c>
    </row>
    <row r="253" spans="1:13">
      <c r="A253" s="1">
        <f>N(SUBTOTAL(3,B$2:B253))</f>
        <v>108</v>
      </c>
      <c r="B253" s="3" t="s">
        <v>289</v>
      </c>
      <c r="C253" s="3" t="s">
        <v>290</v>
      </c>
      <c r="D253" s="3" t="s">
        <v>289</v>
      </c>
      <c r="E253" s="3" t="s">
        <v>290</v>
      </c>
      <c r="F253" s="3" t="s">
        <v>290</v>
      </c>
      <c r="G253" s="3" t="s">
        <v>290</v>
      </c>
      <c r="H253" s="22">
        <v>7.2</v>
      </c>
      <c r="K253" s="1" t="s">
        <v>698</v>
      </c>
      <c r="M253" s="1" t="s">
        <v>699</v>
      </c>
    </row>
    <row r="254" spans="1:13">
      <c r="A254" s="1">
        <f>N(SUBTOTAL(3,B$2:B254))</f>
        <v>109</v>
      </c>
      <c r="B254" s="3" t="s">
        <v>289</v>
      </c>
      <c r="C254" s="3" t="s">
        <v>290</v>
      </c>
      <c r="D254" s="3" t="s">
        <v>290</v>
      </c>
      <c r="E254" s="3" t="s">
        <v>290</v>
      </c>
      <c r="F254" s="3" t="s">
        <v>290</v>
      </c>
      <c r="G254" s="3" t="s">
        <v>290</v>
      </c>
      <c r="H254" s="21" t="s">
        <v>700</v>
      </c>
      <c r="K254" s="1" t="s">
        <v>701</v>
      </c>
      <c r="M254" s="1" t="s">
        <v>261</v>
      </c>
    </row>
    <row r="255" spans="1:13">
      <c r="A255" s="1">
        <f>N(SUBTOTAL(3,B$2:B255))</f>
        <v>110</v>
      </c>
      <c r="B255" s="3" t="s">
        <v>289</v>
      </c>
      <c r="C255" s="3" t="s">
        <v>290</v>
      </c>
      <c r="D255" s="3" t="s">
        <v>290</v>
      </c>
      <c r="E255" s="3" t="s">
        <v>290</v>
      </c>
      <c r="F255" s="3" t="s">
        <v>290</v>
      </c>
      <c r="G255" s="3" t="s">
        <v>290</v>
      </c>
      <c r="J255" s="1" t="s">
        <v>702</v>
      </c>
    </row>
    <row r="256" spans="1:13" ht="57">
      <c r="A256" s="1">
        <f>N(SUBTOTAL(3,B$2:B256))</f>
        <v>111</v>
      </c>
      <c r="B256" s="3" t="s">
        <v>289</v>
      </c>
      <c r="C256" s="3" t="s">
        <v>289</v>
      </c>
      <c r="D256" s="3" t="s">
        <v>289</v>
      </c>
      <c r="E256" s="3" t="s">
        <v>290</v>
      </c>
      <c r="F256" s="3" t="s">
        <v>290</v>
      </c>
      <c r="G256" s="3" t="s">
        <v>290</v>
      </c>
      <c r="H256" s="21" t="s">
        <v>703</v>
      </c>
      <c r="K256" s="2" t="s">
        <v>704</v>
      </c>
      <c r="M256" s="2" t="s">
        <v>705</v>
      </c>
    </row>
    <row r="257" spans="1:13">
      <c r="A257" s="1">
        <f>N(SUBTOTAL(3,B$2:B257))</f>
        <v>112</v>
      </c>
      <c r="B257" s="3" t="s">
        <v>289</v>
      </c>
      <c r="C257" s="3" t="s">
        <v>289</v>
      </c>
      <c r="D257" s="3" t="s">
        <v>290</v>
      </c>
      <c r="E257" s="3" t="s">
        <v>290</v>
      </c>
      <c r="F257" s="3" t="s">
        <v>290</v>
      </c>
      <c r="G257" s="3" t="s">
        <v>290</v>
      </c>
      <c r="H257" s="21" t="s">
        <v>706</v>
      </c>
      <c r="K257" s="1" t="s">
        <v>707</v>
      </c>
      <c r="M257" s="1" t="s">
        <v>708</v>
      </c>
    </row>
    <row r="258" spans="1:13" ht="42.75">
      <c r="A258" s="1">
        <f>N(SUBTOTAL(3,B$2:B258))</f>
        <v>113</v>
      </c>
      <c r="B258" s="3" t="s">
        <v>289</v>
      </c>
      <c r="C258" s="3" t="s">
        <v>289</v>
      </c>
      <c r="D258" s="3" t="s">
        <v>289</v>
      </c>
      <c r="E258" s="3" t="s">
        <v>290</v>
      </c>
      <c r="F258" s="3" t="s">
        <v>290</v>
      </c>
      <c r="G258" s="3" t="s">
        <v>290</v>
      </c>
      <c r="H258" s="21" t="s">
        <v>709</v>
      </c>
      <c r="K258" s="2" t="s">
        <v>710</v>
      </c>
      <c r="M258" s="2" t="s">
        <v>711</v>
      </c>
    </row>
    <row r="259" spans="1:13" ht="42.75">
      <c r="A259" s="1">
        <f>N(SUBTOTAL(3,B$2:B259))</f>
        <v>114</v>
      </c>
      <c r="B259" s="3" t="s">
        <v>289</v>
      </c>
      <c r="C259" s="3" t="s">
        <v>289</v>
      </c>
      <c r="D259" s="3" t="s">
        <v>289</v>
      </c>
      <c r="E259" s="3" t="s">
        <v>290</v>
      </c>
      <c r="F259" s="3" t="s">
        <v>290</v>
      </c>
      <c r="G259" s="3" t="s">
        <v>290</v>
      </c>
      <c r="H259" s="21" t="s">
        <v>378</v>
      </c>
      <c r="K259" s="2" t="s">
        <v>712</v>
      </c>
      <c r="M259" s="2" t="s">
        <v>713</v>
      </c>
    </row>
    <row r="260" spans="1:13" s="5" customFormat="1" ht="28.5">
      <c r="A260" s="1">
        <f>N(SUBTOTAL(3,B$2:B260))</f>
        <v>115</v>
      </c>
      <c r="B260" s="4" t="s">
        <v>289</v>
      </c>
      <c r="C260" s="4" t="s">
        <v>289</v>
      </c>
      <c r="D260" s="4" t="s">
        <v>289</v>
      </c>
      <c r="E260" s="4" t="s">
        <v>290</v>
      </c>
      <c r="F260" s="4" t="s">
        <v>290</v>
      </c>
      <c r="G260" s="4" t="s">
        <v>289</v>
      </c>
      <c r="H260" s="21" t="s">
        <v>359</v>
      </c>
      <c r="K260" s="6" t="s">
        <v>714</v>
      </c>
      <c r="M260" s="6" t="s">
        <v>715</v>
      </c>
    </row>
    <row r="261" spans="1:13">
      <c r="A261" s="1">
        <f>N(SUBTOTAL(3,B$2:B261))</f>
        <v>116</v>
      </c>
      <c r="B261" s="3" t="s">
        <v>289</v>
      </c>
      <c r="C261" s="3" t="s">
        <v>289</v>
      </c>
      <c r="D261" s="3" t="s">
        <v>289</v>
      </c>
      <c r="E261" s="3" t="s">
        <v>290</v>
      </c>
      <c r="F261" s="3" t="s">
        <v>290</v>
      </c>
      <c r="G261" s="3" t="s">
        <v>290</v>
      </c>
      <c r="J261" s="1" t="s">
        <v>716</v>
      </c>
    </row>
    <row r="262" spans="1:13">
      <c r="A262" s="1">
        <f>N(SUBTOTAL(3,B$2:B262))</f>
        <v>117</v>
      </c>
      <c r="B262" s="3" t="s">
        <v>289</v>
      </c>
      <c r="C262" s="3" t="s">
        <v>290</v>
      </c>
      <c r="D262" s="3" t="s">
        <v>289</v>
      </c>
      <c r="E262" s="3" t="s">
        <v>290</v>
      </c>
      <c r="F262" s="3" t="s">
        <v>290</v>
      </c>
      <c r="G262" s="3" t="s">
        <v>290</v>
      </c>
      <c r="K262" s="1" t="s">
        <v>717</v>
      </c>
    </row>
    <row r="263" spans="1:13" ht="28.5">
      <c r="A263" s="1">
        <f>N(SUBTOTAL(3,B$2:B263))</f>
        <v>118</v>
      </c>
      <c r="B263" s="3" t="s">
        <v>289</v>
      </c>
      <c r="C263" s="3" t="s">
        <v>290</v>
      </c>
      <c r="D263" s="3" t="s">
        <v>290</v>
      </c>
      <c r="E263" s="3" t="s">
        <v>290</v>
      </c>
      <c r="F263" s="3" t="s">
        <v>290</v>
      </c>
      <c r="G263" s="3" t="s">
        <v>290</v>
      </c>
      <c r="H263" s="21" t="s">
        <v>718</v>
      </c>
      <c r="L263" s="1" t="s">
        <v>719</v>
      </c>
      <c r="M263" s="2" t="s">
        <v>720</v>
      </c>
    </row>
    <row r="264" spans="1:13" s="5" customFormat="1" ht="42.75">
      <c r="A264" s="1">
        <f>N(SUBTOTAL(3,B$2:B264))</f>
        <v>119</v>
      </c>
      <c r="B264" s="4" t="s">
        <v>289</v>
      </c>
      <c r="C264" s="4" t="s">
        <v>289</v>
      </c>
      <c r="D264" s="4" t="s">
        <v>289</v>
      </c>
      <c r="E264" s="4" t="s">
        <v>290</v>
      </c>
      <c r="F264" s="4" t="s">
        <v>290</v>
      </c>
      <c r="G264" s="4" t="s">
        <v>289</v>
      </c>
      <c r="H264" s="21" t="s">
        <v>721</v>
      </c>
      <c r="L264" s="6" t="s">
        <v>722</v>
      </c>
      <c r="M264" s="6" t="s">
        <v>723</v>
      </c>
    </row>
    <row r="265" spans="1:13" s="5" customFormat="1" ht="42.75">
      <c r="A265" s="1">
        <f>N(SUBTOTAL(3,B$2:B265))</f>
        <v>120</v>
      </c>
      <c r="B265" s="4" t="s">
        <v>289</v>
      </c>
      <c r="C265" s="4" t="s">
        <v>289</v>
      </c>
      <c r="D265" s="4" t="s">
        <v>289</v>
      </c>
      <c r="E265" s="4" t="s">
        <v>290</v>
      </c>
      <c r="F265" s="4" t="s">
        <v>290</v>
      </c>
      <c r="G265" s="4" t="s">
        <v>289</v>
      </c>
      <c r="H265" s="21" t="s">
        <v>724</v>
      </c>
      <c r="K265" s="6" t="s">
        <v>725</v>
      </c>
      <c r="M265" s="6" t="s">
        <v>726</v>
      </c>
    </row>
    <row r="266" spans="1:13" ht="42.75">
      <c r="A266" s="1">
        <f>N(SUBTOTAL(3,B$2:B266))</f>
        <v>121</v>
      </c>
      <c r="B266" s="3" t="s">
        <v>289</v>
      </c>
      <c r="C266" s="3" t="s">
        <v>289</v>
      </c>
      <c r="D266" s="3" t="s">
        <v>289</v>
      </c>
      <c r="E266" s="3" t="s">
        <v>290</v>
      </c>
      <c r="F266" s="3" t="s">
        <v>289</v>
      </c>
      <c r="G266" s="3" t="s">
        <v>290</v>
      </c>
      <c r="K266" s="1" t="s">
        <v>727</v>
      </c>
      <c r="M266" s="2" t="s">
        <v>728</v>
      </c>
    </row>
    <row r="267" spans="1:13" ht="85.5">
      <c r="A267" s="1">
        <f>N(SUBTOTAL(3,B$2:B267))</f>
        <v>122</v>
      </c>
      <c r="B267" s="3" t="s">
        <v>289</v>
      </c>
      <c r="C267" s="3" t="s">
        <v>289</v>
      </c>
      <c r="D267" s="3" t="s">
        <v>289</v>
      </c>
      <c r="E267" s="3" t="s">
        <v>290</v>
      </c>
      <c r="F267" s="3" t="s">
        <v>289</v>
      </c>
      <c r="G267" s="3" t="s">
        <v>290</v>
      </c>
      <c r="H267" s="21" t="s">
        <v>729</v>
      </c>
      <c r="L267" s="2" t="s">
        <v>730</v>
      </c>
      <c r="M267" s="1" t="s">
        <v>731</v>
      </c>
    </row>
    <row r="268" spans="1:13">
      <c r="A268" s="1">
        <f>N(SUBTOTAL(3,B$2:B268))</f>
        <v>123</v>
      </c>
      <c r="B268" s="3" t="s">
        <v>289</v>
      </c>
      <c r="C268" s="3" t="s">
        <v>289</v>
      </c>
      <c r="D268" s="3" t="s">
        <v>290</v>
      </c>
      <c r="E268" s="3" t="s">
        <v>290</v>
      </c>
      <c r="F268" s="3" t="s">
        <v>289</v>
      </c>
      <c r="G268" s="3" t="s">
        <v>290</v>
      </c>
      <c r="H268" s="21" t="s">
        <v>732</v>
      </c>
      <c r="L268" s="1" t="s">
        <v>733</v>
      </c>
      <c r="M268" s="1" t="s">
        <v>734</v>
      </c>
    </row>
    <row r="269" spans="1:13">
      <c r="A269" s="1">
        <f>N(SUBTOTAL(3,B$2:B269))</f>
        <v>124</v>
      </c>
      <c r="B269" s="3" t="s">
        <v>289</v>
      </c>
      <c r="C269" s="3" t="s">
        <v>289</v>
      </c>
      <c r="D269" s="3" t="s">
        <v>290</v>
      </c>
      <c r="E269" s="3" t="s">
        <v>290</v>
      </c>
      <c r="F269" s="3" t="s">
        <v>289</v>
      </c>
      <c r="G269" s="3" t="s">
        <v>290</v>
      </c>
      <c r="H269" s="21" t="s">
        <v>735</v>
      </c>
      <c r="L269" s="1" t="s">
        <v>736</v>
      </c>
      <c r="M269" s="1" t="s">
        <v>737</v>
      </c>
    </row>
    <row r="270" spans="1:13" ht="42.75">
      <c r="A270" s="1">
        <f>N(SUBTOTAL(3,B$2:B270))</f>
        <v>125</v>
      </c>
      <c r="B270" s="3" t="s">
        <v>289</v>
      </c>
      <c r="C270" s="3" t="s">
        <v>289</v>
      </c>
      <c r="D270" s="3" t="s">
        <v>290</v>
      </c>
      <c r="E270" s="3" t="s">
        <v>290</v>
      </c>
      <c r="F270" s="3" t="s">
        <v>289</v>
      </c>
      <c r="G270" s="3" t="s">
        <v>290</v>
      </c>
      <c r="H270" s="21" t="s">
        <v>738</v>
      </c>
      <c r="L270" s="2" t="s">
        <v>739</v>
      </c>
      <c r="M270" s="1" t="s">
        <v>731</v>
      </c>
    </row>
    <row r="271" spans="1:13" ht="42.75">
      <c r="A271" s="1">
        <f>N(SUBTOTAL(3,B$2:B271))</f>
        <v>126</v>
      </c>
      <c r="B271" s="3" t="s">
        <v>289</v>
      </c>
      <c r="C271" s="3" t="s">
        <v>289</v>
      </c>
      <c r="D271" s="3" t="s">
        <v>290</v>
      </c>
      <c r="E271" s="3" t="s">
        <v>290</v>
      </c>
      <c r="F271" s="3" t="s">
        <v>289</v>
      </c>
      <c r="G271" s="3" t="s">
        <v>290</v>
      </c>
      <c r="H271" s="21" t="s">
        <v>740</v>
      </c>
      <c r="L271" s="2" t="s">
        <v>741</v>
      </c>
      <c r="M271" s="1" t="s">
        <v>731</v>
      </c>
    </row>
    <row r="272" spans="1:13" ht="28.5">
      <c r="A272" s="1">
        <f>N(SUBTOTAL(3,B$2:B272))</f>
        <v>127</v>
      </c>
      <c r="B272" s="3" t="s">
        <v>289</v>
      </c>
      <c r="C272" s="3" t="s">
        <v>289</v>
      </c>
      <c r="D272" s="3" t="s">
        <v>290</v>
      </c>
      <c r="E272" s="3" t="s">
        <v>290</v>
      </c>
      <c r="F272" s="3" t="s">
        <v>289</v>
      </c>
      <c r="G272" s="3" t="s">
        <v>290</v>
      </c>
      <c r="H272" s="21" t="s">
        <v>742</v>
      </c>
      <c r="L272" s="2" t="s">
        <v>743</v>
      </c>
      <c r="M272" s="2" t="s">
        <v>744</v>
      </c>
    </row>
    <row r="273" spans="1:13" ht="28.5">
      <c r="A273" s="1">
        <f>N(SUBTOTAL(3,B$2:B273))</f>
        <v>128</v>
      </c>
      <c r="B273" s="3" t="s">
        <v>289</v>
      </c>
      <c r="C273" s="3" t="s">
        <v>289</v>
      </c>
      <c r="D273" s="3" t="s">
        <v>290</v>
      </c>
      <c r="E273" s="3" t="s">
        <v>290</v>
      </c>
      <c r="F273" s="3" t="s">
        <v>289</v>
      </c>
      <c r="G273" s="3" t="s">
        <v>290</v>
      </c>
      <c r="H273" s="21" t="s">
        <v>745</v>
      </c>
      <c r="L273" s="2" t="s">
        <v>746</v>
      </c>
      <c r="M273" s="1" t="s">
        <v>747</v>
      </c>
    </row>
    <row r="274" spans="1:13" ht="42.75">
      <c r="A274" s="1">
        <f>N(SUBTOTAL(3,B$2:B274))</f>
        <v>129</v>
      </c>
      <c r="B274" s="3" t="s">
        <v>289</v>
      </c>
      <c r="C274" s="3" t="s">
        <v>289</v>
      </c>
      <c r="D274" s="3" t="s">
        <v>290</v>
      </c>
      <c r="E274" s="3" t="s">
        <v>290</v>
      </c>
      <c r="F274" s="3" t="s">
        <v>289</v>
      </c>
      <c r="G274" s="3" t="s">
        <v>290</v>
      </c>
      <c r="H274" s="21" t="s">
        <v>748</v>
      </c>
      <c r="L274" s="2" t="s">
        <v>749</v>
      </c>
      <c r="M274" s="1" t="s">
        <v>747</v>
      </c>
    </row>
    <row r="275" spans="1:13">
      <c r="A275" s="1">
        <f>N(SUBTOTAL(3,B$2:B275))</f>
        <v>130</v>
      </c>
      <c r="B275" s="3" t="s">
        <v>289</v>
      </c>
      <c r="C275" s="3" t="s">
        <v>289</v>
      </c>
      <c r="D275" s="3" t="s">
        <v>290</v>
      </c>
      <c r="E275" s="3" t="s">
        <v>290</v>
      </c>
      <c r="F275" s="3" t="s">
        <v>290</v>
      </c>
      <c r="G275" s="3" t="s">
        <v>290</v>
      </c>
      <c r="H275" s="21" t="s">
        <v>750</v>
      </c>
      <c r="K275" s="1" t="s">
        <v>751</v>
      </c>
      <c r="M275" s="1" t="s">
        <v>752</v>
      </c>
    </row>
    <row r="276" spans="1:13">
      <c r="A276" s="1">
        <f>N(SUBTOTAL(3,B$2:B276))</f>
        <v>131</v>
      </c>
      <c r="B276" s="3" t="s">
        <v>289</v>
      </c>
      <c r="C276" s="3" t="s">
        <v>289</v>
      </c>
      <c r="D276" s="3" t="s">
        <v>290</v>
      </c>
      <c r="E276" s="3" t="s">
        <v>290</v>
      </c>
      <c r="F276" s="3" t="s">
        <v>290</v>
      </c>
      <c r="G276" s="3" t="s">
        <v>290</v>
      </c>
      <c r="H276" s="21" t="s">
        <v>753</v>
      </c>
      <c r="K276" s="1" t="s">
        <v>754</v>
      </c>
      <c r="M276" s="1" t="s">
        <v>752</v>
      </c>
    </row>
    <row r="277" spans="1:13">
      <c r="A277" s="1">
        <f>N(SUBTOTAL(3,B$2:B277))</f>
        <v>132</v>
      </c>
      <c r="B277" s="3" t="s">
        <v>289</v>
      </c>
      <c r="C277" s="3" t="s">
        <v>289</v>
      </c>
      <c r="D277" s="3" t="s">
        <v>289</v>
      </c>
      <c r="E277" s="3" t="s">
        <v>290</v>
      </c>
      <c r="F277" s="3" t="s">
        <v>290</v>
      </c>
      <c r="G277" s="3" t="s">
        <v>290</v>
      </c>
      <c r="J277" s="1" t="s">
        <v>755</v>
      </c>
      <c r="M277" s="1" t="s">
        <v>756</v>
      </c>
    </row>
    <row r="278" spans="1:13" ht="28.5">
      <c r="A278" s="1">
        <f>N(SUBTOTAL(3,B$2:B278))</f>
        <v>133</v>
      </c>
      <c r="B278" s="3" t="s">
        <v>289</v>
      </c>
      <c r="C278" s="3" t="s">
        <v>290</v>
      </c>
      <c r="D278" s="3" t="s">
        <v>290</v>
      </c>
      <c r="E278" s="3" t="s">
        <v>290</v>
      </c>
      <c r="F278" s="3" t="s">
        <v>290</v>
      </c>
      <c r="G278" s="3" t="s">
        <v>290</v>
      </c>
      <c r="H278" s="21" t="s">
        <v>757</v>
      </c>
      <c r="K278" s="2" t="s">
        <v>758</v>
      </c>
    </row>
    <row r="279" spans="1:13" ht="28.5">
      <c r="A279" s="1">
        <f>N(SUBTOTAL(3,B$2:B279))</f>
        <v>134</v>
      </c>
      <c r="B279" s="3" t="s">
        <v>289</v>
      </c>
      <c r="C279" s="3" t="s">
        <v>290</v>
      </c>
      <c r="D279" s="3" t="s">
        <v>290</v>
      </c>
      <c r="E279" s="3" t="s">
        <v>290</v>
      </c>
      <c r="F279" s="3" t="s">
        <v>290</v>
      </c>
      <c r="G279" s="3" t="s">
        <v>290</v>
      </c>
      <c r="H279" s="21" t="s">
        <v>759</v>
      </c>
      <c r="L279" s="2" t="s">
        <v>760</v>
      </c>
    </row>
    <row r="280" spans="1:13">
      <c r="A280" s="1">
        <f>N(SUBTOTAL(3,B$2:B280))</f>
        <v>135</v>
      </c>
      <c r="B280" s="3" t="s">
        <v>289</v>
      </c>
      <c r="C280" s="3" t="s">
        <v>290</v>
      </c>
      <c r="D280" s="3" t="s">
        <v>290</v>
      </c>
      <c r="E280" s="3" t="s">
        <v>290</v>
      </c>
      <c r="F280" s="3" t="s">
        <v>290</v>
      </c>
      <c r="G280" s="3" t="s">
        <v>290</v>
      </c>
      <c r="J280" s="1" t="s">
        <v>761</v>
      </c>
    </row>
    <row r="281" spans="1:13" ht="28.5">
      <c r="A281" s="1">
        <f>N(SUBTOTAL(3,B$2:B281))</f>
        <v>136</v>
      </c>
      <c r="B281" s="3" t="s">
        <v>289</v>
      </c>
      <c r="C281" s="3" t="s">
        <v>289</v>
      </c>
      <c r="D281" s="3" t="s">
        <v>289</v>
      </c>
      <c r="E281" s="3" t="s">
        <v>290</v>
      </c>
      <c r="F281" s="3" t="s">
        <v>290</v>
      </c>
      <c r="G281" s="3" t="s">
        <v>290</v>
      </c>
      <c r="H281" s="21" t="s">
        <v>762</v>
      </c>
      <c r="K281" s="2" t="s">
        <v>763</v>
      </c>
      <c r="M281" s="2" t="s">
        <v>764</v>
      </c>
    </row>
    <row r="282" spans="1:13" ht="57">
      <c r="A282" s="1">
        <f>N(SUBTOTAL(3,B$2:B282))</f>
        <v>137</v>
      </c>
      <c r="B282" s="3" t="s">
        <v>289</v>
      </c>
      <c r="C282" s="3" t="s">
        <v>290</v>
      </c>
      <c r="D282" s="3" t="s">
        <v>290</v>
      </c>
      <c r="E282" s="3" t="s">
        <v>290</v>
      </c>
      <c r="F282" s="3" t="s">
        <v>290</v>
      </c>
      <c r="G282" s="3" t="s">
        <v>290</v>
      </c>
      <c r="H282" s="21" t="s">
        <v>765</v>
      </c>
      <c r="L282" s="2" t="s">
        <v>766</v>
      </c>
    </row>
    <row r="283" spans="1:13" ht="57">
      <c r="A283" s="1">
        <f>N(SUBTOTAL(3,B$2:B283))</f>
        <v>138</v>
      </c>
      <c r="B283" s="3" t="s">
        <v>289</v>
      </c>
      <c r="C283" s="3" t="s">
        <v>289</v>
      </c>
      <c r="D283" s="3" t="s">
        <v>289</v>
      </c>
      <c r="E283" s="3" t="s">
        <v>290</v>
      </c>
      <c r="F283" s="3" t="s">
        <v>290</v>
      </c>
      <c r="G283" s="3" t="s">
        <v>290</v>
      </c>
      <c r="H283" s="21" t="s">
        <v>767</v>
      </c>
      <c r="K283" s="2" t="s">
        <v>283</v>
      </c>
      <c r="M283" s="2" t="s">
        <v>768</v>
      </c>
    </row>
    <row r="284" spans="1:13" ht="42.75">
      <c r="A284" s="1">
        <f>N(SUBTOTAL(3,B$2:B284))</f>
        <v>139</v>
      </c>
      <c r="B284" s="3" t="s">
        <v>289</v>
      </c>
      <c r="C284" s="3" t="s">
        <v>290</v>
      </c>
      <c r="D284" s="3" t="s">
        <v>290</v>
      </c>
      <c r="E284" s="3" t="s">
        <v>290</v>
      </c>
      <c r="F284" s="3" t="s">
        <v>290</v>
      </c>
      <c r="G284" s="3" t="s">
        <v>290</v>
      </c>
      <c r="H284" s="21" t="s">
        <v>769</v>
      </c>
      <c r="L284" s="2" t="s">
        <v>770</v>
      </c>
    </row>
    <row r="285" spans="1:13" ht="28.5">
      <c r="A285" s="1">
        <f>N(SUBTOTAL(3,B$2:B285))</f>
        <v>140</v>
      </c>
      <c r="B285" s="3" t="s">
        <v>289</v>
      </c>
      <c r="C285" s="3" t="s">
        <v>290</v>
      </c>
      <c r="D285" s="3" t="s">
        <v>290</v>
      </c>
      <c r="E285" s="3" t="s">
        <v>290</v>
      </c>
      <c r="F285" s="3" t="s">
        <v>290</v>
      </c>
      <c r="G285" s="3" t="s">
        <v>290</v>
      </c>
      <c r="H285" s="21" t="s">
        <v>769</v>
      </c>
      <c r="L285" s="2" t="s">
        <v>771</v>
      </c>
    </row>
    <row r="286" spans="1:13" s="5" customFormat="1" ht="42.75">
      <c r="A286" s="1">
        <f>N(SUBTOTAL(3,B$2:B286))</f>
        <v>141</v>
      </c>
      <c r="B286" s="4" t="s">
        <v>289</v>
      </c>
      <c r="C286" s="4" t="s">
        <v>289</v>
      </c>
      <c r="D286" s="4" t="s">
        <v>289</v>
      </c>
      <c r="E286" s="4" t="s">
        <v>290</v>
      </c>
      <c r="F286" s="4" t="s">
        <v>290</v>
      </c>
      <c r="G286" s="4" t="s">
        <v>290</v>
      </c>
      <c r="H286" s="21" t="s">
        <v>772</v>
      </c>
      <c r="L286" s="6" t="s">
        <v>773</v>
      </c>
      <c r="M286" s="5" t="s">
        <v>774</v>
      </c>
    </row>
    <row r="287" spans="1:13" s="5" customFormat="1" ht="28.5">
      <c r="A287" s="1">
        <f>N(SUBTOTAL(3,B$2:B287))</f>
        <v>142</v>
      </c>
      <c r="B287" s="4" t="s">
        <v>289</v>
      </c>
      <c r="C287" s="4" t="s">
        <v>290</v>
      </c>
      <c r="D287" s="4" t="s">
        <v>290</v>
      </c>
      <c r="E287" s="4" t="s">
        <v>290</v>
      </c>
      <c r="F287" s="4" t="s">
        <v>290</v>
      </c>
      <c r="G287" s="4" t="s">
        <v>289</v>
      </c>
      <c r="H287" s="21" t="s">
        <v>775</v>
      </c>
      <c r="K287" s="6" t="s">
        <v>776</v>
      </c>
      <c r="M287" s="5" t="s">
        <v>777</v>
      </c>
    </row>
    <row r="288" spans="1:13" ht="28.5">
      <c r="A288" s="1">
        <f>N(SUBTOTAL(3,B$2:B288))</f>
        <v>143</v>
      </c>
      <c r="B288" s="3" t="s">
        <v>289</v>
      </c>
      <c r="C288" s="3" t="s">
        <v>290</v>
      </c>
      <c r="D288" s="3" t="s">
        <v>290</v>
      </c>
      <c r="E288" s="3" t="s">
        <v>290</v>
      </c>
      <c r="F288" s="3" t="s">
        <v>290</v>
      </c>
      <c r="G288" s="3" t="s">
        <v>290</v>
      </c>
      <c r="H288" s="21" t="s">
        <v>778</v>
      </c>
      <c r="K288" s="2" t="s">
        <v>779</v>
      </c>
      <c r="M288" s="2" t="s">
        <v>780</v>
      </c>
    </row>
    <row r="289" spans="1:14">
      <c r="A289" s="1">
        <f>N(SUBTOTAL(3,B$2:B289))</f>
        <v>144</v>
      </c>
      <c r="B289" s="3" t="s">
        <v>289</v>
      </c>
      <c r="C289" s="3" t="s">
        <v>290</v>
      </c>
      <c r="D289" s="3" t="s">
        <v>290</v>
      </c>
      <c r="E289" s="3" t="s">
        <v>290</v>
      </c>
      <c r="F289" s="3" t="s">
        <v>290</v>
      </c>
      <c r="G289" s="3" t="s">
        <v>290</v>
      </c>
      <c r="H289" s="21" t="s">
        <v>778</v>
      </c>
      <c r="L289" s="1" t="s">
        <v>781</v>
      </c>
    </row>
    <row r="290" spans="1:14">
      <c r="A290" s="1">
        <f>N(SUBTOTAL(3,B$2:B290))</f>
        <v>145</v>
      </c>
      <c r="B290" s="3" t="s">
        <v>289</v>
      </c>
      <c r="C290" s="3" t="s">
        <v>290</v>
      </c>
      <c r="D290" s="3" t="s">
        <v>290</v>
      </c>
      <c r="E290" s="3" t="s">
        <v>290</v>
      </c>
      <c r="F290" s="3" t="s">
        <v>290</v>
      </c>
      <c r="G290" s="3" t="s">
        <v>290</v>
      </c>
      <c r="I290" s="25" t="s">
        <v>467</v>
      </c>
      <c r="K290" s="1" t="s">
        <v>782</v>
      </c>
    </row>
    <row r="291" spans="1:14" ht="28.5">
      <c r="A291" s="1">
        <f>N(SUBTOTAL(3,B$2:B291))</f>
        <v>146</v>
      </c>
      <c r="B291" s="3" t="s">
        <v>289</v>
      </c>
      <c r="C291" s="3" t="s">
        <v>290</v>
      </c>
      <c r="D291" s="3" t="s">
        <v>290</v>
      </c>
      <c r="E291" s="3" t="s">
        <v>290</v>
      </c>
      <c r="F291" s="3" t="s">
        <v>290</v>
      </c>
      <c r="G291" s="3" t="s">
        <v>290</v>
      </c>
      <c r="I291" s="25" t="s">
        <v>783</v>
      </c>
      <c r="L291" s="2" t="s">
        <v>784</v>
      </c>
      <c r="M291" s="1" t="s">
        <v>785</v>
      </c>
    </row>
    <row r="292" spans="1:14" ht="28.5">
      <c r="A292" s="1">
        <f>N(SUBTOTAL(3,B$2:B292))</f>
        <v>147</v>
      </c>
      <c r="B292" s="3" t="s">
        <v>289</v>
      </c>
      <c r="C292" s="3" t="s">
        <v>290</v>
      </c>
      <c r="D292" s="3" t="s">
        <v>290</v>
      </c>
      <c r="E292" s="3" t="s">
        <v>290</v>
      </c>
      <c r="F292" s="3" t="s">
        <v>290</v>
      </c>
      <c r="G292" s="3" t="s">
        <v>290</v>
      </c>
      <c r="I292" s="25" t="s">
        <v>786</v>
      </c>
      <c r="L292" s="2" t="s">
        <v>787</v>
      </c>
      <c r="M292" s="1" t="s">
        <v>788</v>
      </c>
    </row>
    <row r="293" spans="1:14" ht="28.5">
      <c r="A293" s="1">
        <f>N(SUBTOTAL(3,B$2:B293))</f>
        <v>148</v>
      </c>
      <c r="B293" s="3" t="s">
        <v>289</v>
      </c>
      <c r="C293" s="3" t="s">
        <v>290</v>
      </c>
      <c r="D293" s="3" t="s">
        <v>290</v>
      </c>
      <c r="E293" s="3" t="s">
        <v>290</v>
      </c>
      <c r="F293" s="3" t="s">
        <v>290</v>
      </c>
      <c r="G293" s="3" t="s">
        <v>290</v>
      </c>
      <c r="I293" s="25" t="s">
        <v>786</v>
      </c>
      <c r="L293" s="2" t="s">
        <v>789</v>
      </c>
    </row>
    <row r="294" spans="1:14" ht="42.75">
      <c r="A294" s="1">
        <f>N(SUBTOTAL(3,B$2:B294))</f>
        <v>149</v>
      </c>
      <c r="B294" s="3" t="s">
        <v>289</v>
      </c>
      <c r="C294" s="3" t="s">
        <v>289</v>
      </c>
      <c r="D294" s="3" t="s">
        <v>289</v>
      </c>
      <c r="E294" s="3" t="s">
        <v>290</v>
      </c>
      <c r="F294" s="3" t="s">
        <v>290</v>
      </c>
      <c r="G294" s="3" t="s">
        <v>290</v>
      </c>
      <c r="I294" s="25" t="s">
        <v>790</v>
      </c>
      <c r="L294" s="2" t="s">
        <v>791</v>
      </c>
      <c r="M294" s="2" t="s">
        <v>792</v>
      </c>
    </row>
    <row r="295" spans="1:14" ht="28.5">
      <c r="A295" s="1">
        <f>N(SUBTOTAL(3,B$2:B295))</f>
        <v>150</v>
      </c>
      <c r="B295" s="3" t="s">
        <v>289</v>
      </c>
      <c r="C295" s="3" t="s">
        <v>289</v>
      </c>
      <c r="D295" s="3" t="s">
        <v>289</v>
      </c>
      <c r="E295" s="3" t="s">
        <v>290</v>
      </c>
      <c r="F295" s="3" t="s">
        <v>290</v>
      </c>
      <c r="G295" s="3" t="s">
        <v>290</v>
      </c>
      <c r="I295" s="25" t="s">
        <v>793</v>
      </c>
      <c r="L295" s="2" t="s">
        <v>794</v>
      </c>
      <c r="M295" s="2" t="s">
        <v>795</v>
      </c>
    </row>
    <row r="296" spans="1:14" s="5" customFormat="1" ht="99.75">
      <c r="A296" s="1">
        <f>N(SUBTOTAL(3,B$2:B296))</f>
        <v>151</v>
      </c>
      <c r="B296" s="4" t="s">
        <v>289</v>
      </c>
      <c r="C296" s="4" t="s">
        <v>289</v>
      </c>
      <c r="D296" s="4" t="s">
        <v>290</v>
      </c>
      <c r="E296" s="4" t="s">
        <v>290</v>
      </c>
      <c r="F296" s="4" t="s">
        <v>290</v>
      </c>
      <c r="G296" s="4" t="s">
        <v>290</v>
      </c>
      <c r="H296" s="4"/>
      <c r="I296" s="25" t="s">
        <v>796</v>
      </c>
      <c r="K296" s="6" t="s">
        <v>797</v>
      </c>
      <c r="M296" s="6" t="s">
        <v>798</v>
      </c>
    </row>
    <row r="297" spans="1:14" ht="28.5">
      <c r="A297" s="1">
        <f>N(SUBTOTAL(3,B$2:B297))</f>
        <v>152</v>
      </c>
      <c r="B297" s="3" t="s">
        <v>289</v>
      </c>
      <c r="C297" s="3" t="s">
        <v>290</v>
      </c>
      <c r="D297" s="3" t="s">
        <v>290</v>
      </c>
      <c r="E297" s="3" t="s">
        <v>290</v>
      </c>
      <c r="F297" s="3" t="s">
        <v>290</v>
      </c>
      <c r="G297" s="3" t="s">
        <v>290</v>
      </c>
      <c r="L297" s="2" t="s">
        <v>799</v>
      </c>
    </row>
    <row r="298" spans="1:14">
      <c r="A298" s="1">
        <f>N(SUBTOTAL(3,B$2:B298))</f>
        <v>153</v>
      </c>
      <c r="B298" s="3" t="s">
        <v>289</v>
      </c>
      <c r="C298" s="3" t="s">
        <v>290</v>
      </c>
      <c r="D298" s="3" t="s">
        <v>290</v>
      </c>
      <c r="E298" s="3" t="s">
        <v>290</v>
      </c>
      <c r="F298" s="3" t="s">
        <v>290</v>
      </c>
      <c r="G298" s="3" t="s">
        <v>290</v>
      </c>
      <c r="J298" s="1" t="s">
        <v>800</v>
      </c>
    </row>
    <row r="299" spans="1:14" ht="57">
      <c r="A299" s="1">
        <f>N(SUBTOTAL(3,B$2:B299))</f>
        <v>154</v>
      </c>
      <c r="B299" s="3" t="s">
        <v>289</v>
      </c>
      <c r="C299" s="3" t="s">
        <v>289</v>
      </c>
      <c r="D299" s="3" t="s">
        <v>289</v>
      </c>
      <c r="E299" s="3" t="s">
        <v>289</v>
      </c>
      <c r="F299" s="3" t="s">
        <v>290</v>
      </c>
      <c r="G299" s="3" t="s">
        <v>290</v>
      </c>
      <c r="I299" s="25" t="s">
        <v>801</v>
      </c>
      <c r="K299" s="2" t="s">
        <v>802</v>
      </c>
      <c r="M299" s="2" t="s">
        <v>803</v>
      </c>
    </row>
    <row r="300" spans="1:14" ht="71.25">
      <c r="A300" s="1">
        <f>N(SUBTOTAL(3,B$2:B300))</f>
        <v>155</v>
      </c>
      <c r="B300" s="3" t="s">
        <v>289</v>
      </c>
      <c r="C300" s="3" t="s">
        <v>289</v>
      </c>
      <c r="D300" s="3" t="s">
        <v>289</v>
      </c>
      <c r="E300" s="3" t="s">
        <v>289</v>
      </c>
      <c r="F300" s="3" t="s">
        <v>290</v>
      </c>
      <c r="G300" s="3" t="s">
        <v>290</v>
      </c>
      <c r="I300" s="25" t="s">
        <v>804</v>
      </c>
      <c r="K300" s="2" t="s">
        <v>805</v>
      </c>
      <c r="M300" s="2" t="s">
        <v>806</v>
      </c>
    </row>
    <row r="301" spans="1:14">
      <c r="A301" s="1">
        <f>N(SUBTOTAL(3,B$2:B301))</f>
        <v>156</v>
      </c>
      <c r="B301" s="3" t="s">
        <v>289</v>
      </c>
      <c r="C301" s="3" t="s">
        <v>289</v>
      </c>
      <c r="D301" s="3" t="s">
        <v>289</v>
      </c>
      <c r="E301" s="3" t="s">
        <v>289</v>
      </c>
      <c r="F301" s="3" t="s">
        <v>290</v>
      </c>
      <c r="G301" s="3" t="s">
        <v>290</v>
      </c>
      <c r="K301" s="1" t="s">
        <v>807</v>
      </c>
    </row>
    <row r="302" spans="1:14" ht="171">
      <c r="A302" s="1">
        <f>N(SUBTOTAL(3,B$2:B302))</f>
        <v>157</v>
      </c>
      <c r="B302" s="3" t="s">
        <v>289</v>
      </c>
      <c r="C302" s="3" t="s">
        <v>289</v>
      </c>
      <c r="D302" s="3" t="s">
        <v>289</v>
      </c>
      <c r="E302" s="3" t="s">
        <v>289</v>
      </c>
      <c r="F302" s="3" t="s">
        <v>290</v>
      </c>
      <c r="G302" s="3" t="s">
        <v>290</v>
      </c>
      <c r="I302" s="25" t="s">
        <v>321</v>
      </c>
      <c r="L302" s="10" t="s">
        <v>808</v>
      </c>
      <c r="M302" s="34" t="s">
        <v>809</v>
      </c>
      <c r="N302" s="10" t="s">
        <v>810</v>
      </c>
    </row>
    <row r="303" spans="1:14" ht="28.5">
      <c r="A303" s="1">
        <f>N(SUBTOTAL(3,B$2:B303))</f>
        <v>158</v>
      </c>
      <c r="B303" s="3" t="s">
        <v>289</v>
      </c>
      <c r="C303" s="3" t="s">
        <v>289</v>
      </c>
      <c r="D303" s="3" t="s">
        <v>289</v>
      </c>
      <c r="E303" s="3" t="s">
        <v>289</v>
      </c>
      <c r="F303" s="3" t="s">
        <v>290</v>
      </c>
      <c r="G303" s="3" t="s">
        <v>290</v>
      </c>
      <c r="I303" s="25" t="s">
        <v>321</v>
      </c>
      <c r="L303" s="2" t="s">
        <v>811</v>
      </c>
      <c r="M303" s="34"/>
    </row>
    <row r="304" spans="1:14" ht="57">
      <c r="A304" s="1">
        <f>N(SUBTOTAL(3,B$2:B304))</f>
        <v>159</v>
      </c>
      <c r="B304" s="3" t="s">
        <v>289</v>
      </c>
      <c r="C304" s="3" t="s">
        <v>289</v>
      </c>
      <c r="D304" s="3" t="s">
        <v>289</v>
      </c>
      <c r="E304" s="3" t="s">
        <v>289</v>
      </c>
      <c r="F304" s="3" t="s">
        <v>290</v>
      </c>
      <c r="G304" s="3" t="s">
        <v>290</v>
      </c>
      <c r="I304" s="25" t="s">
        <v>321</v>
      </c>
      <c r="L304" s="2" t="s">
        <v>812</v>
      </c>
      <c r="M304" s="34"/>
    </row>
    <row r="305" spans="1:14" ht="42.75">
      <c r="A305" s="1">
        <f>N(SUBTOTAL(3,B$2:B305))</f>
        <v>160</v>
      </c>
      <c r="B305" s="3" t="s">
        <v>289</v>
      </c>
      <c r="C305" s="3" t="s">
        <v>289</v>
      </c>
      <c r="D305" s="3" t="s">
        <v>289</v>
      </c>
      <c r="E305" s="3" t="s">
        <v>289</v>
      </c>
      <c r="F305" s="3" t="s">
        <v>290</v>
      </c>
      <c r="G305" s="3" t="s">
        <v>290</v>
      </c>
      <c r="I305" s="25" t="s">
        <v>321</v>
      </c>
      <c r="L305" s="2" t="s">
        <v>813</v>
      </c>
      <c r="M305" s="34"/>
    </row>
    <row r="306" spans="1:14" s="5" customFormat="1" ht="42.75">
      <c r="A306" s="1">
        <f>N(SUBTOTAL(3,B$2:B306))</f>
        <v>161</v>
      </c>
      <c r="B306" s="4" t="s">
        <v>289</v>
      </c>
      <c r="C306" s="4" t="s">
        <v>289</v>
      </c>
      <c r="D306" s="4" t="s">
        <v>289</v>
      </c>
      <c r="E306" s="4" t="s">
        <v>290</v>
      </c>
      <c r="F306" s="4" t="s">
        <v>290</v>
      </c>
      <c r="G306" s="4" t="s">
        <v>289</v>
      </c>
      <c r="H306" s="4"/>
      <c r="I306" s="25" t="s">
        <v>814</v>
      </c>
      <c r="L306" s="6" t="s">
        <v>815</v>
      </c>
      <c r="N306" s="5" t="s">
        <v>816</v>
      </c>
    </row>
    <row r="307" spans="1:14" ht="28.5">
      <c r="A307" s="1">
        <f>N(SUBTOTAL(3,B$2:B307))</f>
        <v>162</v>
      </c>
      <c r="B307" s="3" t="s">
        <v>289</v>
      </c>
      <c r="C307" s="3" t="s">
        <v>289</v>
      </c>
      <c r="D307" s="3" t="s">
        <v>289</v>
      </c>
      <c r="E307" s="3" t="s">
        <v>289</v>
      </c>
      <c r="F307" s="3" t="s">
        <v>290</v>
      </c>
      <c r="G307" s="3" t="s">
        <v>290</v>
      </c>
      <c r="I307" s="25" t="s">
        <v>814</v>
      </c>
      <c r="L307" s="2" t="s">
        <v>817</v>
      </c>
      <c r="M307" s="2" t="s">
        <v>818</v>
      </c>
    </row>
    <row r="308" spans="1:14" s="5" customFormat="1" ht="42.75">
      <c r="A308" s="1">
        <f>N(SUBTOTAL(3,B$2:B308))</f>
        <v>163</v>
      </c>
      <c r="B308" s="4" t="s">
        <v>289</v>
      </c>
      <c r="C308" s="4" t="s">
        <v>289</v>
      </c>
      <c r="D308" s="4" t="s">
        <v>289</v>
      </c>
      <c r="E308" s="4" t="s">
        <v>290</v>
      </c>
      <c r="F308" s="4" t="s">
        <v>290</v>
      </c>
      <c r="G308" s="4" t="s">
        <v>289</v>
      </c>
      <c r="H308" s="4"/>
      <c r="I308" s="25" t="s">
        <v>814</v>
      </c>
      <c r="L308" s="6" t="s">
        <v>819</v>
      </c>
      <c r="M308" s="6" t="s">
        <v>820</v>
      </c>
    </row>
    <row r="309" spans="1:14">
      <c r="A309" s="1">
        <f>N(SUBTOTAL(3,B$2:B309))</f>
        <v>164</v>
      </c>
      <c r="B309" s="3" t="s">
        <v>289</v>
      </c>
      <c r="C309" s="3" t="s">
        <v>290</v>
      </c>
      <c r="D309" s="3" t="s">
        <v>290</v>
      </c>
      <c r="E309" s="3" t="s">
        <v>290</v>
      </c>
      <c r="F309" s="3" t="s">
        <v>290</v>
      </c>
      <c r="G309" s="3" t="s">
        <v>290</v>
      </c>
      <c r="L309" s="1" t="s">
        <v>821</v>
      </c>
    </row>
    <row r="310" spans="1:14" s="5" customFormat="1" ht="28.5">
      <c r="A310" s="1">
        <f>N(SUBTOTAL(3,B$2:B310))</f>
        <v>165</v>
      </c>
      <c r="B310" s="4" t="s">
        <v>289</v>
      </c>
      <c r="C310" s="4" t="s">
        <v>289</v>
      </c>
      <c r="D310" s="4" t="s">
        <v>289</v>
      </c>
      <c r="E310" s="4" t="s">
        <v>290</v>
      </c>
      <c r="F310" s="4" t="s">
        <v>290</v>
      </c>
      <c r="G310" s="4" t="s">
        <v>289</v>
      </c>
      <c r="H310" s="4"/>
      <c r="L310" s="6" t="s">
        <v>822</v>
      </c>
    </row>
    <row r="311" spans="1:14">
      <c r="A311" s="1">
        <f>N(SUBTOTAL(3,B$2:B311))</f>
        <v>166</v>
      </c>
      <c r="B311" s="3" t="s">
        <v>289</v>
      </c>
      <c r="C311" s="3" t="s">
        <v>289</v>
      </c>
      <c r="D311" s="3" t="s">
        <v>289</v>
      </c>
      <c r="E311" s="3" t="s">
        <v>289</v>
      </c>
      <c r="F311" s="3" t="s">
        <v>290</v>
      </c>
      <c r="G311" s="3" t="s">
        <v>290</v>
      </c>
      <c r="I311" s="25" t="s">
        <v>823</v>
      </c>
      <c r="J311" s="1" t="s">
        <v>824</v>
      </c>
    </row>
    <row r="312" spans="1:14" ht="28.5">
      <c r="A312" s="1">
        <f>N(SUBTOTAL(3,B$2:B312))</f>
        <v>167</v>
      </c>
      <c r="B312" s="3" t="s">
        <v>289</v>
      </c>
      <c r="C312" s="3" t="s">
        <v>289</v>
      </c>
      <c r="D312" s="3" t="s">
        <v>289</v>
      </c>
      <c r="E312" s="3" t="s">
        <v>289</v>
      </c>
      <c r="F312" s="3" t="s">
        <v>290</v>
      </c>
      <c r="G312" s="3" t="s">
        <v>290</v>
      </c>
      <c r="I312" s="25" t="s">
        <v>825</v>
      </c>
      <c r="K312" s="2" t="s">
        <v>826</v>
      </c>
      <c r="M312" s="1" t="s">
        <v>827</v>
      </c>
    </row>
    <row r="313" spans="1:14" ht="28.5">
      <c r="A313" s="1">
        <f>N(SUBTOTAL(3,B$2:B313))</f>
        <v>168</v>
      </c>
      <c r="B313" s="3" t="s">
        <v>289</v>
      </c>
      <c r="C313" s="3" t="s">
        <v>289</v>
      </c>
      <c r="D313" s="3" t="s">
        <v>290</v>
      </c>
      <c r="E313" s="3" t="s">
        <v>289</v>
      </c>
      <c r="F313" s="3" t="s">
        <v>290</v>
      </c>
      <c r="G313" s="3" t="s">
        <v>290</v>
      </c>
      <c r="I313" s="25" t="s">
        <v>828</v>
      </c>
      <c r="K313" s="2" t="s">
        <v>829</v>
      </c>
    </row>
    <row r="314" spans="1:14" ht="42.75">
      <c r="A314" s="1">
        <f>N(SUBTOTAL(3,B$2:B314))</f>
        <v>169</v>
      </c>
      <c r="B314" s="3" t="s">
        <v>289</v>
      </c>
      <c r="C314" s="3" t="s">
        <v>289</v>
      </c>
      <c r="D314" s="3" t="s">
        <v>290</v>
      </c>
      <c r="E314" s="3" t="s">
        <v>289</v>
      </c>
      <c r="F314" s="3" t="s">
        <v>290</v>
      </c>
      <c r="G314" s="3" t="s">
        <v>290</v>
      </c>
      <c r="I314" s="25" t="s">
        <v>830</v>
      </c>
      <c r="K314" s="2" t="s">
        <v>831</v>
      </c>
      <c r="M314" s="1" t="s">
        <v>832</v>
      </c>
    </row>
    <row r="315" spans="1:14" ht="28.5">
      <c r="A315" s="1">
        <f>N(SUBTOTAL(3,B$2:B315))</f>
        <v>170</v>
      </c>
      <c r="B315" s="3" t="s">
        <v>289</v>
      </c>
      <c r="C315" s="3" t="s">
        <v>289</v>
      </c>
      <c r="D315" s="3" t="s">
        <v>290</v>
      </c>
      <c r="E315" s="3" t="s">
        <v>289</v>
      </c>
      <c r="F315" s="3" t="s">
        <v>290</v>
      </c>
      <c r="G315" s="3" t="s">
        <v>290</v>
      </c>
      <c r="I315" s="25" t="s">
        <v>833</v>
      </c>
      <c r="K315" s="2" t="s">
        <v>834</v>
      </c>
    </row>
    <row r="316" spans="1:14">
      <c r="A316" s="1">
        <f>N(SUBTOTAL(3,B$2:B316))</f>
        <v>171</v>
      </c>
      <c r="B316" s="3" t="s">
        <v>289</v>
      </c>
      <c r="C316" s="3" t="s">
        <v>289</v>
      </c>
      <c r="D316" s="3" t="s">
        <v>290</v>
      </c>
      <c r="E316" s="3" t="s">
        <v>290</v>
      </c>
      <c r="F316" s="3" t="s">
        <v>290</v>
      </c>
      <c r="G316" s="3" t="s">
        <v>290</v>
      </c>
      <c r="J316" s="1" t="s">
        <v>835</v>
      </c>
    </row>
    <row r="317" spans="1:14" ht="28.5">
      <c r="A317" s="1">
        <f>N(SUBTOTAL(3,B$2:B317))</f>
        <v>172</v>
      </c>
      <c r="B317" s="3" t="s">
        <v>289</v>
      </c>
      <c r="C317" s="3" t="s">
        <v>289</v>
      </c>
      <c r="D317" s="3" t="s">
        <v>289</v>
      </c>
      <c r="E317" s="3" t="s">
        <v>290</v>
      </c>
      <c r="F317" s="3" t="s">
        <v>290</v>
      </c>
      <c r="G317" s="3" t="s">
        <v>290</v>
      </c>
      <c r="I317" s="25" t="s">
        <v>836</v>
      </c>
      <c r="K317" s="2" t="s">
        <v>837</v>
      </c>
    </row>
    <row r="318" spans="1:14" ht="356.25">
      <c r="A318" s="1">
        <f>N(SUBTOTAL(3,B$2:B318))</f>
        <v>173</v>
      </c>
      <c r="B318" s="3" t="s">
        <v>289</v>
      </c>
      <c r="C318" s="3" t="s">
        <v>289</v>
      </c>
      <c r="D318" s="3" t="s">
        <v>290</v>
      </c>
      <c r="E318" s="3" t="s">
        <v>290</v>
      </c>
      <c r="F318" s="3" t="s">
        <v>290</v>
      </c>
      <c r="G318" s="3" t="s">
        <v>290</v>
      </c>
      <c r="I318" s="25" t="s">
        <v>836</v>
      </c>
      <c r="L318" s="2" t="s">
        <v>838</v>
      </c>
    </row>
    <row r="319" spans="1:14">
      <c r="A319" s="1">
        <f>N(SUBTOTAL(3,B$2:B319))</f>
        <v>174</v>
      </c>
      <c r="B319" s="3" t="s">
        <v>289</v>
      </c>
      <c r="C319" s="3" t="s">
        <v>289</v>
      </c>
      <c r="D319" s="3" t="s">
        <v>290</v>
      </c>
      <c r="E319" s="3" t="s">
        <v>290</v>
      </c>
      <c r="F319" s="3" t="s">
        <v>290</v>
      </c>
      <c r="G319" s="3" t="s">
        <v>290</v>
      </c>
      <c r="I319" s="25" t="s">
        <v>839</v>
      </c>
      <c r="J319" s="1" t="s">
        <v>840</v>
      </c>
    </row>
    <row r="320" spans="1:14" s="5" customFormat="1" ht="28.5">
      <c r="A320" s="1">
        <f>N(SUBTOTAL(3,B$2:B320))</f>
        <v>175</v>
      </c>
      <c r="B320" s="4" t="s">
        <v>289</v>
      </c>
      <c r="C320" s="4" t="s">
        <v>289</v>
      </c>
      <c r="D320" s="4" t="s">
        <v>290</v>
      </c>
      <c r="E320" s="4" t="s">
        <v>290</v>
      </c>
      <c r="F320" s="4" t="s">
        <v>290</v>
      </c>
      <c r="G320" s="4" t="s">
        <v>289</v>
      </c>
      <c r="H320" s="4"/>
      <c r="I320" s="25" t="s">
        <v>839</v>
      </c>
      <c r="K320" s="6" t="s">
        <v>841</v>
      </c>
      <c r="M320" s="5" t="s">
        <v>842</v>
      </c>
    </row>
    <row r="321" spans="1:13" s="5" customFormat="1" ht="28.5">
      <c r="A321" s="1">
        <f>N(SUBTOTAL(3,B$2:B321))</f>
        <v>176</v>
      </c>
      <c r="B321" s="4" t="s">
        <v>289</v>
      </c>
      <c r="C321" s="4" t="s">
        <v>289</v>
      </c>
      <c r="D321" s="4" t="s">
        <v>289</v>
      </c>
      <c r="E321" s="4" t="s">
        <v>290</v>
      </c>
      <c r="F321" s="4" t="s">
        <v>290</v>
      </c>
      <c r="G321" s="4" t="s">
        <v>289</v>
      </c>
      <c r="H321" s="4"/>
      <c r="I321" s="25" t="s">
        <v>839</v>
      </c>
      <c r="K321" s="6" t="s">
        <v>843</v>
      </c>
      <c r="M321" s="6" t="s">
        <v>844</v>
      </c>
    </row>
    <row r="322" spans="1:13" ht="28.5">
      <c r="A322" s="1">
        <f>N(SUBTOTAL(3,B$2:B322))</f>
        <v>177</v>
      </c>
      <c r="B322" s="3" t="s">
        <v>289</v>
      </c>
      <c r="C322" s="3" t="s">
        <v>289</v>
      </c>
      <c r="D322" s="3" t="s">
        <v>290</v>
      </c>
      <c r="E322" s="3" t="s">
        <v>290</v>
      </c>
      <c r="F322" s="3" t="s">
        <v>290</v>
      </c>
      <c r="G322" s="3" t="s">
        <v>290</v>
      </c>
      <c r="I322" s="25" t="s">
        <v>839</v>
      </c>
      <c r="K322" s="2" t="s">
        <v>845</v>
      </c>
      <c r="M322" s="1" t="s">
        <v>846</v>
      </c>
    </row>
    <row r="323" spans="1:13" ht="28.5">
      <c r="A323" s="1">
        <f>N(SUBTOTAL(3,B$2:B323))</f>
        <v>178</v>
      </c>
      <c r="B323" s="3" t="s">
        <v>289</v>
      </c>
      <c r="C323" s="3" t="s">
        <v>289</v>
      </c>
      <c r="D323" s="3" t="s">
        <v>290</v>
      </c>
      <c r="E323" s="3" t="s">
        <v>290</v>
      </c>
      <c r="F323" s="3" t="s">
        <v>290</v>
      </c>
      <c r="G323" s="3" t="s">
        <v>290</v>
      </c>
      <c r="I323" s="25" t="s">
        <v>839</v>
      </c>
      <c r="K323" s="2" t="s">
        <v>847</v>
      </c>
    </row>
    <row r="324" spans="1:13">
      <c r="A324" s="1">
        <f>N(SUBTOTAL(3,B$2:B324))</f>
        <v>179</v>
      </c>
      <c r="B324" s="3" t="s">
        <v>289</v>
      </c>
      <c r="C324" s="3" t="s">
        <v>289</v>
      </c>
      <c r="D324" s="3" t="s">
        <v>290</v>
      </c>
      <c r="E324" s="3" t="s">
        <v>290</v>
      </c>
      <c r="F324" s="3" t="s">
        <v>290</v>
      </c>
      <c r="G324" s="3" t="s">
        <v>290</v>
      </c>
      <c r="I324" s="25" t="s">
        <v>839</v>
      </c>
      <c r="K324" s="2" t="s">
        <v>848</v>
      </c>
    </row>
    <row r="325" spans="1:13">
      <c r="A325" s="1">
        <f>N(SUBTOTAL(3,B$2:B325))</f>
        <v>180</v>
      </c>
      <c r="B325" s="3" t="s">
        <v>289</v>
      </c>
      <c r="C325" s="3" t="s">
        <v>289</v>
      </c>
      <c r="D325" s="3" t="s">
        <v>290</v>
      </c>
      <c r="E325" s="3" t="s">
        <v>290</v>
      </c>
      <c r="F325" s="3" t="s">
        <v>290</v>
      </c>
      <c r="G325" s="3" t="s">
        <v>290</v>
      </c>
      <c r="I325" s="25" t="s">
        <v>839</v>
      </c>
      <c r="L325" s="1" t="s">
        <v>849</v>
      </c>
    </row>
    <row r="326" spans="1:13">
      <c r="A326" s="1">
        <f>N(SUBTOTAL(3,B$2:B326))</f>
        <v>181</v>
      </c>
      <c r="B326" s="3" t="s">
        <v>289</v>
      </c>
      <c r="C326" s="3" t="s">
        <v>289</v>
      </c>
      <c r="D326" s="3" t="s">
        <v>290</v>
      </c>
      <c r="E326" s="3" t="s">
        <v>290</v>
      </c>
      <c r="F326" s="3" t="s">
        <v>290</v>
      </c>
      <c r="G326" s="3" t="s">
        <v>290</v>
      </c>
      <c r="I326" s="25" t="s">
        <v>839</v>
      </c>
      <c r="K326" s="1" t="s">
        <v>850</v>
      </c>
    </row>
    <row r="327" spans="1:13" hidden="1">
      <c r="L327" s="1" t="s">
        <v>851</v>
      </c>
    </row>
  </sheetData>
  <autoFilter ref="B1:N327" xr:uid="{00000000-0009-0000-0000-000000000000}">
    <filterColumn colId="0">
      <filters>
        <filter val="Y"/>
      </filters>
    </filterColumn>
  </autoFilter>
  <sortState xmlns:xlrd2="http://schemas.microsoft.com/office/spreadsheetml/2017/richdata2" ref="B1:G334">
    <sortCondition ref="B1:B334"/>
  </sortState>
  <mergeCells count="2">
    <mergeCell ref="M302:M305"/>
    <mergeCell ref="M231:M234"/>
  </mergeCells>
  <phoneticPr fontId="1" type="noConversion"/>
  <dataValidations count="1">
    <dataValidation type="list" allowBlank="1" showInputMessage="1" showErrorMessage="1" sqref="B6:G326" xr:uid="{00000000-0002-0000-0000-000000000000}">
      <formula1>"Y,N"</formula1>
    </dataValidation>
  </dataValidations>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6:J134"/>
  <sheetViews>
    <sheetView topLeftCell="G61" workbookViewId="0">
      <selection activeCell="H71" sqref="H71"/>
    </sheetView>
  </sheetViews>
  <sheetFormatPr defaultRowHeight="14.25"/>
  <cols>
    <col min="6" max="6" width="11.875" bestFit="1" customWidth="1"/>
    <col min="7" max="7" width="49.25" customWidth="1"/>
    <col min="8" max="8" width="78.25" customWidth="1"/>
    <col min="9" max="9" width="43.75" bestFit="1" customWidth="1"/>
  </cols>
  <sheetData>
    <row r="6" spans="7:9">
      <c r="G6" t="s">
        <v>131</v>
      </c>
    </row>
    <row r="7" spans="7:9">
      <c r="H7" t="s">
        <v>133</v>
      </c>
    </row>
    <row r="8" spans="7:9">
      <c r="I8" t="s">
        <v>852</v>
      </c>
    </row>
    <row r="9" spans="7:9">
      <c r="I9" t="s">
        <v>135</v>
      </c>
    </row>
    <row r="10" spans="7:9" ht="28.5">
      <c r="I10" s="18" t="s">
        <v>136</v>
      </c>
    </row>
    <row r="11" spans="7:9">
      <c r="I11" s="18" t="s">
        <v>137</v>
      </c>
    </row>
    <row r="12" spans="7:9">
      <c r="I12" s="18" t="s">
        <v>139</v>
      </c>
    </row>
    <row r="13" spans="7:9">
      <c r="I13" s="18" t="s">
        <v>141</v>
      </c>
    </row>
    <row r="14" spans="7:9">
      <c r="I14" s="18" t="s">
        <v>142</v>
      </c>
    </row>
    <row r="15" spans="7:9">
      <c r="I15" s="18" t="s">
        <v>144</v>
      </c>
    </row>
    <row r="16" spans="7:9">
      <c r="H16" t="s">
        <v>147</v>
      </c>
    </row>
    <row r="17" spans="8:9">
      <c r="I17" s="18" t="s">
        <v>148</v>
      </c>
    </row>
    <row r="18" spans="8:9">
      <c r="I18" s="18" t="s">
        <v>149</v>
      </c>
    </row>
    <row r="19" spans="8:9">
      <c r="I19" s="18" t="s">
        <v>150</v>
      </c>
    </row>
    <row r="20" spans="8:9" ht="28.5">
      <c r="I20" s="18" t="s">
        <v>153</v>
      </c>
    </row>
    <row r="21" spans="8:9">
      <c r="I21" s="18" t="s">
        <v>155</v>
      </c>
    </row>
    <row r="22" spans="8:9" ht="28.5">
      <c r="I22" s="18" t="s">
        <v>157</v>
      </c>
    </row>
    <row r="23" spans="8:9">
      <c r="H23" t="s">
        <v>159</v>
      </c>
    </row>
    <row r="24" spans="8:9">
      <c r="I24" s="18" t="s">
        <v>160</v>
      </c>
    </row>
    <row r="25" spans="8:9">
      <c r="I25" s="18" t="s">
        <v>162</v>
      </c>
    </row>
    <row r="26" spans="8:9">
      <c r="I26" s="18" t="s">
        <v>164</v>
      </c>
    </row>
    <row r="27" spans="8:9">
      <c r="I27" s="18" t="s">
        <v>165</v>
      </c>
    </row>
    <row r="28" spans="8:9">
      <c r="I28" s="18" t="s">
        <v>166</v>
      </c>
    </row>
    <row r="29" spans="8:9">
      <c r="I29" s="18" t="s">
        <v>853</v>
      </c>
    </row>
    <row r="30" spans="8:9">
      <c r="I30" s="18" t="s">
        <v>171</v>
      </c>
    </row>
    <row r="31" spans="8:9">
      <c r="I31" s="18" t="s">
        <v>168</v>
      </c>
    </row>
    <row r="32" spans="8:9">
      <c r="I32" s="18" t="s">
        <v>176</v>
      </c>
    </row>
    <row r="33" spans="9:9">
      <c r="I33" s="18" t="s">
        <v>177</v>
      </c>
    </row>
    <row r="34" spans="9:9" ht="15" customHeight="1">
      <c r="I34" s="18" t="s">
        <v>179</v>
      </c>
    </row>
    <row r="35" spans="9:9" ht="15" customHeight="1">
      <c r="I35" s="18" t="s">
        <v>180</v>
      </c>
    </row>
    <row r="36" spans="9:9">
      <c r="I36" s="18" t="s">
        <v>854</v>
      </c>
    </row>
    <row r="37" spans="9:9">
      <c r="I37" s="18" t="s">
        <v>188</v>
      </c>
    </row>
    <row r="38" spans="9:9">
      <c r="I38" s="18" t="s">
        <v>189</v>
      </c>
    </row>
    <row r="39" spans="9:9">
      <c r="I39" s="18" t="s">
        <v>174</v>
      </c>
    </row>
    <row r="40" spans="9:9">
      <c r="I40" s="18" t="s">
        <v>208</v>
      </c>
    </row>
    <row r="41" spans="9:9">
      <c r="I41" s="18" t="s">
        <v>190</v>
      </c>
    </row>
    <row r="42" spans="9:9">
      <c r="I42" s="18" t="s">
        <v>216</v>
      </c>
    </row>
    <row r="43" spans="9:9">
      <c r="I43" s="18" t="s">
        <v>191</v>
      </c>
    </row>
    <row r="44" spans="9:9">
      <c r="I44" s="18" t="s">
        <v>193</v>
      </c>
    </row>
    <row r="45" spans="9:9">
      <c r="I45" s="18" t="s">
        <v>195</v>
      </c>
    </row>
    <row r="46" spans="9:9">
      <c r="I46" s="18" t="s">
        <v>196</v>
      </c>
    </row>
    <row r="47" spans="9:9">
      <c r="I47" s="18" t="s">
        <v>855</v>
      </c>
    </row>
    <row r="48" spans="9:9">
      <c r="I48" s="18" t="s">
        <v>199</v>
      </c>
    </row>
    <row r="49" spans="9:10">
      <c r="I49" s="18" t="s">
        <v>856</v>
      </c>
      <c r="J49">
        <v>2.1</v>
      </c>
    </row>
    <row r="50" spans="9:10">
      <c r="I50" s="18" t="s">
        <v>200</v>
      </c>
      <c r="J50">
        <v>2.1</v>
      </c>
    </row>
    <row r="51" spans="9:10">
      <c r="I51" s="18" t="s">
        <v>205</v>
      </c>
    </row>
    <row r="52" spans="9:10">
      <c r="I52" s="18" t="s">
        <v>206</v>
      </c>
    </row>
    <row r="53" spans="9:10">
      <c r="I53" s="18" t="s">
        <v>207</v>
      </c>
    </row>
    <row r="54" spans="9:10">
      <c r="I54" s="18" t="s">
        <v>210</v>
      </c>
    </row>
    <row r="55" spans="9:10">
      <c r="I55" s="18" t="s">
        <v>857</v>
      </c>
    </row>
    <row r="56" spans="9:10">
      <c r="I56" s="18" t="s">
        <v>211</v>
      </c>
    </row>
    <row r="57" spans="9:10">
      <c r="I57" s="18" t="s">
        <v>212</v>
      </c>
    </row>
    <row r="58" spans="9:10">
      <c r="I58" s="18" t="s">
        <v>213</v>
      </c>
    </row>
    <row r="59" spans="9:10">
      <c r="I59" s="18" t="s">
        <v>215</v>
      </c>
    </row>
    <row r="60" spans="9:10">
      <c r="I60" s="18" t="s">
        <v>151</v>
      </c>
    </row>
    <row r="61" spans="9:10">
      <c r="I61" s="18" t="s">
        <v>218</v>
      </c>
    </row>
    <row r="62" spans="9:10">
      <c r="I62" s="18" t="s">
        <v>202</v>
      </c>
    </row>
    <row r="63" spans="9:10">
      <c r="I63" s="18" t="s">
        <v>203</v>
      </c>
    </row>
    <row r="64" spans="9:10">
      <c r="I64" s="18" t="s">
        <v>220</v>
      </c>
    </row>
    <row r="65" spans="7:10">
      <c r="H65" t="s">
        <v>221</v>
      </c>
      <c r="I65" s="18"/>
    </row>
    <row r="66" spans="7:10" ht="28.5">
      <c r="I66" s="18" t="s">
        <v>222</v>
      </c>
      <c r="J66">
        <v>2.1</v>
      </c>
    </row>
    <row r="67" spans="7:10">
      <c r="H67" t="s">
        <v>858</v>
      </c>
      <c r="I67" s="18"/>
    </row>
    <row r="68" spans="7:10">
      <c r="H68" t="s">
        <v>859</v>
      </c>
      <c r="I68" s="18"/>
    </row>
    <row r="69" spans="7:10">
      <c r="H69" t="s">
        <v>267</v>
      </c>
      <c r="I69" s="18"/>
    </row>
    <row r="70" spans="7:10">
      <c r="H70" t="s">
        <v>860</v>
      </c>
      <c r="I70" s="18"/>
    </row>
    <row r="71" spans="7:10">
      <c r="H71" t="s">
        <v>272</v>
      </c>
      <c r="I71" s="18"/>
    </row>
    <row r="72" spans="7:10">
      <c r="H72" t="s">
        <v>265</v>
      </c>
      <c r="I72" s="18"/>
    </row>
    <row r="73" spans="7:10">
      <c r="H73" t="s">
        <v>861</v>
      </c>
      <c r="I73" s="18"/>
    </row>
    <row r="74" spans="7:10">
      <c r="H74" t="s">
        <v>862</v>
      </c>
    </row>
    <row r="75" spans="7:10">
      <c r="H75" t="s">
        <v>270</v>
      </c>
    </row>
    <row r="76" spans="7:10">
      <c r="G76" t="s">
        <v>36</v>
      </c>
    </row>
    <row r="77" spans="7:10">
      <c r="H77" s="18" t="s">
        <v>38</v>
      </c>
    </row>
    <row r="78" spans="7:10">
      <c r="H78" s="18" t="s">
        <v>39</v>
      </c>
    </row>
    <row r="79" spans="7:10">
      <c r="H79" t="s">
        <v>40</v>
      </c>
    </row>
    <row r="80" spans="7:10">
      <c r="H80" t="s">
        <v>41</v>
      </c>
    </row>
    <row r="81" spans="7:9">
      <c r="H81" t="s">
        <v>43</v>
      </c>
    </row>
    <row r="82" spans="7:9">
      <c r="H82" t="s">
        <v>44</v>
      </c>
    </row>
    <row r="83" spans="7:9">
      <c r="H83" t="s">
        <v>46</v>
      </c>
    </row>
    <row r="84" spans="7:9">
      <c r="H84" t="s">
        <v>47</v>
      </c>
    </row>
    <row r="85" spans="7:9">
      <c r="H85" t="s">
        <v>48</v>
      </c>
    </row>
    <row r="86" spans="7:9">
      <c r="H86" t="s">
        <v>49</v>
      </c>
    </row>
    <row r="87" spans="7:9">
      <c r="H87" t="s">
        <v>50</v>
      </c>
    </row>
    <row r="88" spans="7:9">
      <c r="H88" t="s">
        <v>51</v>
      </c>
    </row>
    <row r="89" spans="7:9">
      <c r="H89" t="s">
        <v>52</v>
      </c>
    </row>
    <row r="90" spans="7:9">
      <c r="H90" t="s">
        <v>53</v>
      </c>
    </row>
    <row r="92" spans="7:9">
      <c r="G92" t="s">
        <v>863</v>
      </c>
      <c r="H92" t="s">
        <v>864</v>
      </c>
    </row>
    <row r="93" spans="7:9">
      <c r="H93" t="s">
        <v>865</v>
      </c>
      <c r="I93" t="s">
        <v>866</v>
      </c>
    </row>
    <row r="94" spans="7:9">
      <c r="H94" t="s">
        <v>867</v>
      </c>
    </row>
    <row r="95" spans="7:9">
      <c r="H95" t="s">
        <v>58</v>
      </c>
    </row>
    <row r="96" spans="7:9">
      <c r="H96" t="s">
        <v>868</v>
      </c>
    </row>
    <row r="97" spans="6:10">
      <c r="H97" t="s">
        <v>70</v>
      </c>
      <c r="J97">
        <v>2.2999999999999998</v>
      </c>
    </row>
    <row r="98" spans="6:10">
      <c r="H98" t="s">
        <v>869</v>
      </c>
    </row>
    <row r="99" spans="6:10">
      <c r="H99" t="s">
        <v>870</v>
      </c>
    </row>
    <row r="100" spans="6:10">
      <c r="G100" t="s">
        <v>83</v>
      </c>
    </row>
    <row r="101" spans="6:10">
      <c r="H101" t="s">
        <v>89</v>
      </c>
      <c r="J101">
        <v>2.2999999999999998</v>
      </c>
    </row>
    <row r="102" spans="6:10">
      <c r="H102" t="s">
        <v>871</v>
      </c>
    </row>
    <row r="103" spans="6:10">
      <c r="H103" t="s">
        <v>872</v>
      </c>
    </row>
    <row r="104" spans="6:10" ht="13.5" customHeight="1">
      <c r="G104" t="s">
        <v>95</v>
      </c>
    </row>
    <row r="105" spans="6:10">
      <c r="G105" t="s">
        <v>110</v>
      </c>
    </row>
    <row r="106" spans="6:10">
      <c r="G106" t="s">
        <v>873</v>
      </c>
    </row>
    <row r="108" spans="6:10">
      <c r="F108" t="s">
        <v>874</v>
      </c>
    </row>
    <row r="109" spans="6:10">
      <c r="G109" t="s">
        <v>20</v>
      </c>
    </row>
    <row r="110" spans="6:10">
      <c r="H110" t="s">
        <v>875</v>
      </c>
    </row>
    <row r="111" spans="6:10">
      <c r="I111" t="s">
        <v>876</v>
      </c>
    </row>
    <row r="112" spans="6:10">
      <c r="I112" t="s">
        <v>877</v>
      </c>
    </row>
    <row r="113" spans="6:9">
      <c r="I113" t="s">
        <v>878</v>
      </c>
    </row>
    <row r="114" spans="6:9">
      <c r="H114" t="s">
        <v>879</v>
      </c>
    </row>
    <row r="115" spans="6:9">
      <c r="H115" t="s">
        <v>880</v>
      </c>
    </row>
    <row r="116" spans="6:9">
      <c r="G116" t="s">
        <v>27</v>
      </c>
    </row>
    <row r="117" spans="6:9">
      <c r="H117" t="s">
        <v>881</v>
      </c>
    </row>
    <row r="118" spans="6:9">
      <c r="H118" t="s">
        <v>882</v>
      </c>
    </row>
    <row r="119" spans="6:9">
      <c r="H119" t="s">
        <v>31</v>
      </c>
    </row>
    <row r="121" spans="6:9">
      <c r="G121" t="s">
        <v>32</v>
      </c>
    </row>
    <row r="122" spans="6:9">
      <c r="H122" t="s">
        <v>34</v>
      </c>
    </row>
    <row r="123" spans="6:9">
      <c r="H123" t="s">
        <v>883</v>
      </c>
    </row>
    <row r="125" spans="6:9">
      <c r="F125" t="s">
        <v>884</v>
      </c>
    </row>
    <row r="126" spans="6:9">
      <c r="G126" t="s">
        <v>10</v>
      </c>
    </row>
    <row r="127" spans="6:9">
      <c r="G127" t="s">
        <v>11</v>
      </c>
    </row>
    <row r="128" spans="6:9">
      <c r="G128" t="s">
        <v>13</v>
      </c>
    </row>
    <row r="129" spans="6:7">
      <c r="G129" t="s">
        <v>15</v>
      </c>
    </row>
    <row r="130" spans="6:7">
      <c r="G130" t="s">
        <v>18</v>
      </c>
    </row>
    <row r="132" spans="6:7">
      <c r="F132" t="s">
        <v>885</v>
      </c>
    </row>
    <row r="133" spans="6:7">
      <c r="G133" t="s">
        <v>4</v>
      </c>
    </row>
    <row r="134" spans="6:7">
      <c r="G134" t="s">
        <v>886</v>
      </c>
    </row>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8:I212"/>
  <sheetViews>
    <sheetView tabSelected="1" topLeftCell="A64" zoomScaleNormal="100" workbookViewId="0">
      <selection activeCell="E81" sqref="E81"/>
    </sheetView>
  </sheetViews>
  <sheetFormatPr defaultColWidth="9" defaultRowHeight="14.25"/>
  <cols>
    <col min="1" max="1" width="27" style="3" bestFit="1" customWidth="1"/>
    <col min="2" max="2" width="27" style="3" customWidth="1"/>
    <col min="3" max="3" width="55.125" style="3" customWidth="1"/>
    <col min="4" max="4" width="12.625" style="3" customWidth="1"/>
    <col min="5" max="5" width="19.25" style="3" customWidth="1"/>
    <col min="6" max="6" width="43" style="3" customWidth="1"/>
    <col min="7" max="7" width="80.625" style="3" bestFit="1" customWidth="1"/>
    <col min="8" max="8" width="66.75" style="3" bestFit="1" customWidth="1"/>
    <col min="9" max="9" width="21.125" style="3" bestFit="1" customWidth="1"/>
    <col min="10" max="16384" width="9" style="3"/>
  </cols>
  <sheetData>
    <row r="8" spans="1:8" ht="57.6" customHeight="1">
      <c r="A8" s="28" t="s">
        <v>887</v>
      </c>
      <c r="B8" s="28" t="s">
        <v>0</v>
      </c>
      <c r="C8" s="28" t="s">
        <v>888</v>
      </c>
      <c r="D8" s="28" t="s">
        <v>889</v>
      </c>
      <c r="E8" s="28" t="s">
        <v>890</v>
      </c>
      <c r="F8" s="28" t="s">
        <v>891</v>
      </c>
      <c r="G8" s="39" t="s">
        <v>892</v>
      </c>
      <c r="H8" s="39"/>
    </row>
    <row r="9" spans="1:8">
      <c r="A9" s="32" t="s">
        <v>2</v>
      </c>
      <c r="C9" s="3" t="s">
        <v>3</v>
      </c>
      <c r="G9" s="3" t="s">
        <v>4</v>
      </c>
    </row>
    <row r="10" spans="1:8">
      <c r="A10" s="32"/>
      <c r="C10" s="3" t="s">
        <v>5</v>
      </c>
      <c r="D10" s="3">
        <v>6</v>
      </c>
      <c r="E10" s="3">
        <v>6</v>
      </c>
      <c r="G10" s="3" t="s">
        <v>5</v>
      </c>
    </row>
    <row r="11" spans="1:8">
      <c r="A11" s="32"/>
      <c r="C11" s="3" t="s">
        <v>6</v>
      </c>
      <c r="G11" s="3" t="s">
        <v>6</v>
      </c>
    </row>
    <row r="12" spans="1:8">
      <c r="A12" s="32"/>
      <c r="C12" s="3" t="s">
        <v>7</v>
      </c>
      <c r="D12" s="3">
        <v>6</v>
      </c>
      <c r="E12" s="3">
        <v>6</v>
      </c>
      <c r="G12" s="3" t="s">
        <v>7</v>
      </c>
    </row>
    <row r="13" spans="1:8">
      <c r="A13" s="32"/>
    </row>
    <row r="14" spans="1:8">
      <c r="A14" s="32" t="s">
        <v>8</v>
      </c>
      <c r="C14" s="32" t="s">
        <v>9</v>
      </c>
      <c r="D14" s="32">
        <v>40</v>
      </c>
      <c r="E14" s="32">
        <v>40</v>
      </c>
      <c r="G14" s="3" t="s">
        <v>10</v>
      </c>
    </row>
    <row r="15" spans="1:8">
      <c r="A15" s="32"/>
      <c r="C15" s="32"/>
      <c r="D15" s="32"/>
      <c r="E15" s="32"/>
      <c r="G15" s="3" t="s">
        <v>11</v>
      </c>
    </row>
    <row r="16" spans="1:8">
      <c r="A16" s="32"/>
      <c r="C16" s="32"/>
      <c r="D16" s="32"/>
      <c r="E16" s="32"/>
      <c r="G16" s="3" t="s">
        <v>12</v>
      </c>
    </row>
    <row r="17" spans="1:7" ht="28.5">
      <c r="A17" s="32"/>
      <c r="C17" s="3" t="s">
        <v>13</v>
      </c>
      <c r="D17" s="3">
        <v>16</v>
      </c>
      <c r="E17" s="3">
        <v>16</v>
      </c>
      <c r="F17" s="14" t="s">
        <v>14</v>
      </c>
      <c r="G17" s="3" t="s">
        <v>13</v>
      </c>
    </row>
    <row r="18" spans="1:7">
      <c r="A18" s="32"/>
      <c r="C18" s="3" t="s">
        <v>15</v>
      </c>
      <c r="D18" s="3">
        <v>12</v>
      </c>
      <c r="E18" s="3">
        <v>12</v>
      </c>
      <c r="G18" s="3" t="s">
        <v>15</v>
      </c>
    </row>
    <row r="19" spans="1:7" ht="43.15" customHeight="1">
      <c r="A19" s="32"/>
      <c r="C19" s="3" t="s">
        <v>16</v>
      </c>
      <c r="D19" s="3">
        <v>4</v>
      </c>
      <c r="E19" s="3">
        <v>4</v>
      </c>
      <c r="F19" s="14" t="s">
        <v>17</v>
      </c>
      <c r="G19" s="3" t="s">
        <v>18</v>
      </c>
    </row>
    <row r="20" spans="1:7">
      <c r="A20" s="32" t="s">
        <v>19</v>
      </c>
      <c r="C20" s="32" t="s">
        <v>20</v>
      </c>
      <c r="D20" s="32">
        <v>12</v>
      </c>
      <c r="E20" s="32">
        <v>8</v>
      </c>
      <c r="F20" s="32" t="s">
        <v>21</v>
      </c>
      <c r="G20" s="3" t="s">
        <v>22</v>
      </c>
    </row>
    <row r="21" spans="1:7">
      <c r="A21" s="32"/>
      <c r="C21" s="32"/>
      <c r="D21" s="32"/>
      <c r="E21" s="32"/>
      <c r="F21" s="32"/>
      <c r="G21" s="3" t="s">
        <v>23</v>
      </c>
    </row>
    <row r="22" spans="1:7">
      <c r="A22" s="32"/>
      <c r="C22" s="32"/>
      <c r="D22" s="32"/>
      <c r="E22" s="3">
        <v>8</v>
      </c>
      <c r="F22" s="32"/>
      <c r="G22" s="3" t="s">
        <v>24</v>
      </c>
    </row>
    <row r="23" spans="1:7">
      <c r="A23" s="32"/>
      <c r="C23" s="32"/>
      <c r="D23" s="32"/>
      <c r="E23" s="32">
        <v>8</v>
      </c>
      <c r="F23" s="32"/>
      <c r="G23" s="3" t="s">
        <v>25</v>
      </c>
    </row>
    <row r="24" spans="1:7">
      <c r="A24" s="32"/>
      <c r="C24" s="32"/>
      <c r="D24" s="32"/>
      <c r="E24" s="32"/>
      <c r="F24" s="32"/>
      <c r="G24" s="3" t="s">
        <v>26</v>
      </c>
    </row>
    <row r="25" spans="1:7">
      <c r="A25" s="32"/>
      <c r="C25" s="32" t="s">
        <v>27</v>
      </c>
      <c r="D25" s="32">
        <v>8</v>
      </c>
      <c r="E25" s="3">
        <v>8</v>
      </c>
      <c r="F25" s="32" t="s">
        <v>28</v>
      </c>
      <c r="G25" s="3" t="s">
        <v>29</v>
      </c>
    </row>
    <row r="26" spans="1:7">
      <c r="A26" s="32"/>
      <c r="C26" s="32"/>
      <c r="D26" s="32"/>
      <c r="E26" s="32">
        <v>8</v>
      </c>
      <c r="F26" s="32"/>
      <c r="G26" s="3" t="s">
        <v>30</v>
      </c>
    </row>
    <row r="27" spans="1:7">
      <c r="A27" s="32"/>
      <c r="C27" s="32"/>
      <c r="D27" s="32"/>
      <c r="E27" s="32"/>
      <c r="F27" s="32"/>
      <c r="G27" s="3" t="s">
        <v>31</v>
      </c>
    </row>
    <row r="28" spans="1:7">
      <c r="A28" s="32"/>
      <c r="C28" s="32" t="s">
        <v>32</v>
      </c>
      <c r="D28" s="32">
        <v>4</v>
      </c>
      <c r="E28" s="3">
        <v>2</v>
      </c>
      <c r="F28" s="32" t="s">
        <v>33</v>
      </c>
      <c r="G28" s="3" t="s">
        <v>34</v>
      </c>
    </row>
    <row r="29" spans="1:7">
      <c r="A29" s="32"/>
      <c r="C29" s="32"/>
      <c r="D29" s="32"/>
      <c r="E29" s="3">
        <v>4</v>
      </c>
      <c r="F29" s="32"/>
      <c r="G29" s="3" t="s">
        <v>35</v>
      </c>
    </row>
    <row r="30" spans="1:7">
      <c r="A30" s="32" t="s">
        <v>36</v>
      </c>
      <c r="C30" s="32" t="s">
        <v>37</v>
      </c>
      <c r="D30" s="32">
        <v>4</v>
      </c>
      <c r="E30" s="32">
        <v>8</v>
      </c>
      <c r="F30" s="32"/>
      <c r="G30" s="3" t="s">
        <v>38</v>
      </c>
    </row>
    <row r="31" spans="1:7">
      <c r="A31" s="32"/>
      <c r="C31" s="32"/>
      <c r="D31" s="32"/>
      <c r="E31" s="32"/>
      <c r="F31" s="32"/>
      <c r="G31" s="3" t="s">
        <v>39</v>
      </c>
    </row>
    <row r="32" spans="1:7">
      <c r="A32" s="32"/>
      <c r="C32" s="32"/>
      <c r="D32" s="32"/>
      <c r="E32" s="32"/>
      <c r="F32" s="32"/>
      <c r="G32" s="3" t="s">
        <v>40</v>
      </c>
    </row>
    <row r="33" spans="1:7">
      <c r="A33" s="32"/>
      <c r="C33" s="32"/>
      <c r="D33" s="32"/>
      <c r="E33" s="32"/>
      <c r="F33" s="32"/>
      <c r="G33" s="3" t="s">
        <v>41</v>
      </c>
    </row>
    <row r="34" spans="1:7">
      <c r="A34" s="32"/>
      <c r="C34" s="32" t="s">
        <v>42</v>
      </c>
      <c r="D34" s="32">
        <v>8</v>
      </c>
      <c r="E34" s="32">
        <v>16</v>
      </c>
      <c r="F34" s="27"/>
      <c r="G34" s="3" t="s">
        <v>43</v>
      </c>
    </row>
    <row r="35" spans="1:7">
      <c r="A35" s="32"/>
      <c r="C35" s="32"/>
      <c r="D35" s="32"/>
      <c r="E35" s="32"/>
      <c r="F35" s="27"/>
      <c r="G35" s="3" t="s">
        <v>44</v>
      </c>
    </row>
    <row r="36" spans="1:7">
      <c r="A36" s="32"/>
      <c r="C36" s="32"/>
      <c r="D36" s="32"/>
      <c r="E36" s="32"/>
      <c r="F36" s="27" t="s">
        <v>45</v>
      </c>
      <c r="G36" s="3" t="s">
        <v>46</v>
      </c>
    </row>
    <row r="37" spans="1:7">
      <c r="A37" s="32"/>
      <c r="C37" s="32"/>
      <c r="D37" s="32"/>
      <c r="E37" s="32"/>
      <c r="F37" s="27"/>
      <c r="G37" s="3" t="s">
        <v>47</v>
      </c>
    </row>
    <row r="38" spans="1:7">
      <c r="A38" s="32"/>
      <c r="C38" s="32"/>
      <c r="D38" s="32"/>
      <c r="E38" s="32"/>
      <c r="F38" s="27"/>
      <c r="G38" s="3" t="s">
        <v>48</v>
      </c>
    </row>
    <row r="39" spans="1:7">
      <c r="A39" s="32"/>
      <c r="C39" s="32"/>
      <c r="D39" s="32"/>
      <c r="E39" s="32"/>
      <c r="F39" s="27"/>
      <c r="G39" s="3" t="s">
        <v>49</v>
      </c>
    </row>
    <row r="40" spans="1:7">
      <c r="A40" s="32"/>
      <c r="C40" s="32"/>
      <c r="D40" s="32"/>
      <c r="E40" s="32"/>
      <c r="F40" s="27"/>
      <c r="G40" s="3" t="s">
        <v>50</v>
      </c>
    </row>
    <row r="41" spans="1:7">
      <c r="A41" s="32"/>
      <c r="C41" s="32"/>
      <c r="D41" s="32"/>
      <c r="E41" s="32"/>
      <c r="F41" s="27"/>
      <c r="G41" s="3" t="s">
        <v>51</v>
      </c>
    </row>
    <row r="42" spans="1:7">
      <c r="A42" s="32"/>
      <c r="C42" s="32"/>
      <c r="D42" s="32"/>
      <c r="E42" s="32"/>
      <c r="F42" s="27"/>
      <c r="G42" s="3" t="s">
        <v>52</v>
      </c>
    </row>
    <row r="43" spans="1:7">
      <c r="A43" s="32"/>
      <c r="C43" s="32"/>
      <c r="D43" s="32"/>
      <c r="E43" s="32"/>
      <c r="F43" s="27"/>
      <c r="G43" s="3" t="s">
        <v>53</v>
      </c>
    </row>
    <row r="44" spans="1:7">
      <c r="A44" s="32" t="s">
        <v>54</v>
      </c>
      <c r="C44" s="32" t="s">
        <v>55</v>
      </c>
      <c r="D44" s="32">
        <v>16</v>
      </c>
      <c r="E44" s="32">
        <v>16</v>
      </c>
      <c r="G44" s="3" t="s">
        <v>55</v>
      </c>
    </row>
    <row r="45" spans="1:7">
      <c r="A45" s="32"/>
      <c r="C45" s="32"/>
      <c r="D45" s="32"/>
      <c r="E45" s="32"/>
      <c r="G45" s="3" t="s">
        <v>56</v>
      </c>
    </row>
    <row r="46" spans="1:7">
      <c r="A46" s="32"/>
      <c r="C46" s="32" t="s">
        <v>57</v>
      </c>
      <c r="D46" s="32">
        <v>8</v>
      </c>
      <c r="E46" s="32">
        <v>8</v>
      </c>
      <c r="G46" s="3" t="s">
        <v>58</v>
      </c>
    </row>
    <row r="47" spans="1:7">
      <c r="A47" s="32"/>
      <c r="C47" s="32"/>
      <c r="D47" s="32"/>
      <c r="E47" s="32"/>
      <c r="G47" s="3" t="s">
        <v>59</v>
      </c>
    </row>
    <row r="48" spans="1:7">
      <c r="A48" s="32"/>
      <c r="C48" s="4" t="s">
        <v>60</v>
      </c>
      <c r="D48" s="4">
        <v>8</v>
      </c>
      <c r="E48" s="3">
        <v>8</v>
      </c>
      <c r="G48" s="3" t="s">
        <v>60</v>
      </c>
    </row>
    <row r="49" spans="1:8">
      <c r="A49" s="32"/>
      <c r="B49" s="3">
        <v>2.2999999999999998</v>
      </c>
      <c r="C49" s="32" t="s">
        <v>893</v>
      </c>
      <c r="D49" s="32">
        <v>10</v>
      </c>
      <c r="E49" s="32">
        <v>6</v>
      </c>
      <c r="G49" s="3" t="s">
        <v>62</v>
      </c>
    </row>
    <row r="50" spans="1:8">
      <c r="A50" s="32"/>
      <c r="C50" s="32"/>
      <c r="D50" s="32"/>
      <c r="E50" s="32"/>
      <c r="F50" s="3" t="s">
        <v>63</v>
      </c>
      <c r="G50" s="3" t="s">
        <v>64</v>
      </c>
    </row>
    <row r="51" spans="1:8">
      <c r="A51" s="32"/>
      <c r="C51" s="32"/>
      <c r="D51" s="32"/>
      <c r="E51" s="32"/>
      <c r="G51" s="3" t="s">
        <v>65</v>
      </c>
    </row>
    <row r="52" spans="1:8">
      <c r="A52" s="32"/>
      <c r="C52" s="32"/>
      <c r="D52" s="32"/>
      <c r="E52" s="3">
        <v>1</v>
      </c>
      <c r="G52" s="3" t="s">
        <v>66</v>
      </c>
    </row>
    <row r="53" spans="1:8">
      <c r="A53" s="32"/>
      <c r="C53" s="32"/>
      <c r="D53" s="32"/>
      <c r="E53" s="3">
        <v>2</v>
      </c>
      <c r="G53" s="3" t="s">
        <v>67</v>
      </c>
    </row>
    <row r="54" spans="1:8">
      <c r="A54" s="32"/>
      <c r="C54" s="32"/>
      <c r="D54" s="32"/>
      <c r="E54" s="3">
        <v>2</v>
      </c>
      <c r="G54" s="3" t="s">
        <v>68</v>
      </c>
    </row>
    <row r="55" spans="1:8">
      <c r="A55" s="32"/>
      <c r="C55" s="32"/>
      <c r="D55" s="32"/>
      <c r="E55" s="3">
        <v>2</v>
      </c>
      <c r="G55" s="3" t="s">
        <v>894</v>
      </c>
    </row>
    <row r="56" spans="1:8">
      <c r="A56" s="32"/>
      <c r="C56" s="32" t="s">
        <v>69</v>
      </c>
      <c r="D56" s="32">
        <v>8</v>
      </c>
      <c r="E56" s="3">
        <v>2</v>
      </c>
      <c r="G56" s="3" t="s">
        <v>70</v>
      </c>
    </row>
    <row r="57" spans="1:8">
      <c r="A57" s="32"/>
      <c r="B57" s="3">
        <v>2.2999999999999998</v>
      </c>
      <c r="C57" s="32"/>
      <c r="D57" s="32"/>
      <c r="E57" s="3">
        <v>2</v>
      </c>
      <c r="G57" s="3" t="s">
        <v>71</v>
      </c>
    </row>
    <row r="58" spans="1:8">
      <c r="A58" s="32"/>
      <c r="C58" s="32"/>
      <c r="D58" s="32"/>
      <c r="E58" s="3">
        <v>2</v>
      </c>
      <c r="G58" s="3" t="s">
        <v>72</v>
      </c>
    </row>
    <row r="59" spans="1:8">
      <c r="A59" s="32"/>
      <c r="C59" s="32"/>
      <c r="D59" s="32"/>
      <c r="E59" s="3">
        <v>2</v>
      </c>
      <c r="G59" s="3" t="s">
        <v>73</v>
      </c>
    </row>
    <row r="60" spans="1:8">
      <c r="A60" s="32"/>
      <c r="C60" s="3" t="s">
        <v>74</v>
      </c>
      <c r="D60" s="3">
        <v>16</v>
      </c>
      <c r="E60" s="3">
        <v>16</v>
      </c>
      <c r="G60" s="3" t="s">
        <v>74</v>
      </c>
    </row>
    <row r="61" spans="1:8">
      <c r="A61" s="32"/>
      <c r="B61" s="32" t="s">
        <v>75</v>
      </c>
      <c r="C61" s="32" t="s">
        <v>76</v>
      </c>
      <c r="D61" s="32">
        <v>4</v>
      </c>
      <c r="E61" s="32">
        <v>4</v>
      </c>
      <c r="G61" s="3" t="s">
        <v>77</v>
      </c>
      <c r="H61" s="3" t="s">
        <v>78</v>
      </c>
    </row>
    <row r="62" spans="1:8">
      <c r="A62" s="32"/>
      <c r="B62" s="32"/>
      <c r="C62" s="32"/>
      <c r="D62" s="32"/>
      <c r="E62" s="32"/>
      <c r="G62" s="3" t="s">
        <v>79</v>
      </c>
      <c r="H62" s="3" t="s">
        <v>80</v>
      </c>
    </row>
    <row r="63" spans="1:8">
      <c r="A63" s="32"/>
      <c r="C63" s="3" t="s">
        <v>81</v>
      </c>
      <c r="D63" s="3">
        <v>8</v>
      </c>
      <c r="E63" s="3">
        <v>8</v>
      </c>
      <c r="G63" s="3" t="s">
        <v>82</v>
      </c>
    </row>
    <row r="64" spans="1:8">
      <c r="A64" s="32" t="s">
        <v>83</v>
      </c>
      <c r="C64" s="32" t="s">
        <v>84</v>
      </c>
      <c r="D64" s="32">
        <v>8</v>
      </c>
      <c r="E64" s="32">
        <v>8</v>
      </c>
      <c r="F64" s="33" t="s">
        <v>85</v>
      </c>
      <c r="G64" s="32" t="s">
        <v>84</v>
      </c>
      <c r="H64" s="3" t="s">
        <v>86</v>
      </c>
    </row>
    <row r="65" spans="1:8">
      <c r="A65" s="32"/>
      <c r="C65" s="32"/>
      <c r="D65" s="32"/>
      <c r="E65" s="32"/>
      <c r="F65" s="33"/>
      <c r="G65" s="32"/>
      <c r="H65" s="3" t="s">
        <v>87</v>
      </c>
    </row>
    <row r="66" spans="1:8">
      <c r="A66" s="32"/>
      <c r="C66" s="32"/>
      <c r="D66" s="32"/>
      <c r="E66" s="32"/>
      <c r="F66" s="33"/>
      <c r="G66" s="32"/>
      <c r="H66" s="3" t="s">
        <v>88</v>
      </c>
    </row>
    <row r="67" spans="1:8">
      <c r="A67" s="32"/>
      <c r="C67" s="32"/>
      <c r="D67" s="32"/>
      <c r="E67" s="32"/>
      <c r="F67" s="33"/>
      <c r="G67" s="32"/>
      <c r="H67" s="3" t="s">
        <v>208</v>
      </c>
    </row>
    <row r="68" spans="1:8">
      <c r="A68" s="32"/>
      <c r="C68" s="32"/>
      <c r="D68" s="32"/>
      <c r="E68" s="32">
        <v>4</v>
      </c>
      <c r="G68" s="3" t="s">
        <v>89</v>
      </c>
    </row>
    <row r="69" spans="1:8">
      <c r="A69" s="32"/>
      <c r="C69" s="32"/>
      <c r="D69" s="32"/>
      <c r="E69" s="32"/>
      <c r="F69" s="3" t="s">
        <v>90</v>
      </c>
      <c r="G69" s="3" t="s">
        <v>91</v>
      </c>
    </row>
    <row r="70" spans="1:8">
      <c r="A70" s="32"/>
      <c r="C70" s="3" t="s">
        <v>92</v>
      </c>
      <c r="D70" s="3">
        <v>12</v>
      </c>
      <c r="E70" s="3">
        <v>12</v>
      </c>
      <c r="F70" s="3" t="s">
        <v>17</v>
      </c>
      <c r="G70" s="3" t="s">
        <v>92</v>
      </c>
    </row>
    <row r="71" spans="1:8">
      <c r="A71" s="32"/>
      <c r="C71" s="3" t="s">
        <v>93</v>
      </c>
      <c r="D71" s="3">
        <v>4</v>
      </c>
      <c r="E71" s="3">
        <v>4</v>
      </c>
      <c r="G71" s="3" t="s">
        <v>93</v>
      </c>
    </row>
    <row r="72" spans="1:8">
      <c r="A72" s="32"/>
      <c r="B72" s="3">
        <v>2.2999999999999998</v>
      </c>
      <c r="G72" s="3" t="s">
        <v>94</v>
      </c>
    </row>
    <row r="73" spans="1:8">
      <c r="A73" s="36" t="s">
        <v>95</v>
      </c>
      <c r="B73" s="29"/>
      <c r="C73" s="37" t="s">
        <v>96</v>
      </c>
      <c r="D73" s="36">
        <v>8</v>
      </c>
      <c r="E73" s="29">
        <v>4</v>
      </c>
      <c r="F73" s="29"/>
      <c r="G73" s="29" t="s">
        <v>96</v>
      </c>
      <c r="H73" s="29"/>
    </row>
    <row r="74" spans="1:8">
      <c r="A74" s="32"/>
      <c r="C74" s="32"/>
      <c r="D74" s="32"/>
      <c r="E74" s="3">
        <v>4</v>
      </c>
      <c r="G74" s="3" t="s">
        <v>97</v>
      </c>
    </row>
    <row r="75" spans="1:8">
      <c r="A75" s="32"/>
      <c r="C75" s="3" t="s">
        <v>98</v>
      </c>
      <c r="D75" s="3">
        <v>4</v>
      </c>
      <c r="E75" s="3">
        <v>4</v>
      </c>
      <c r="G75" s="3" t="s">
        <v>98</v>
      </c>
    </row>
    <row r="76" spans="1:8">
      <c r="A76" s="32"/>
      <c r="C76" s="32" t="s">
        <v>895</v>
      </c>
      <c r="D76" s="32">
        <v>6</v>
      </c>
      <c r="E76" s="3">
        <v>4</v>
      </c>
      <c r="G76" s="3" t="s">
        <v>99</v>
      </c>
    </row>
    <row r="77" spans="1:8">
      <c r="A77" s="32"/>
      <c r="C77" s="32"/>
      <c r="D77" s="32"/>
      <c r="E77" s="3">
        <v>4</v>
      </c>
      <c r="G77" s="3" t="s">
        <v>100</v>
      </c>
    </row>
    <row r="78" spans="1:8">
      <c r="A78" s="32"/>
      <c r="C78" s="3" t="s">
        <v>101</v>
      </c>
      <c r="D78" s="3">
        <v>6</v>
      </c>
      <c r="E78" s="3">
        <v>6</v>
      </c>
      <c r="G78" s="3" t="s">
        <v>101</v>
      </c>
    </row>
    <row r="79" spans="1:8">
      <c r="A79" s="32"/>
      <c r="C79" s="32" t="s">
        <v>102</v>
      </c>
      <c r="D79" s="32">
        <v>6</v>
      </c>
      <c r="E79" s="32">
        <v>6</v>
      </c>
      <c r="G79" s="3" t="s">
        <v>102</v>
      </c>
    </row>
    <row r="80" spans="1:8">
      <c r="A80" s="32"/>
      <c r="C80" s="32"/>
      <c r="D80" s="32"/>
      <c r="E80" s="32"/>
      <c r="G80" s="3" t="s">
        <v>896</v>
      </c>
    </row>
    <row r="81" spans="1:8">
      <c r="A81" s="32"/>
      <c r="C81" s="3" t="s">
        <v>103</v>
      </c>
      <c r="D81" s="3">
        <v>12</v>
      </c>
      <c r="E81" s="3">
        <v>12</v>
      </c>
      <c r="G81" s="3" t="s">
        <v>103</v>
      </c>
    </row>
    <row r="82" spans="1:8">
      <c r="A82" s="32"/>
      <c r="C82" s="3" t="s">
        <v>105</v>
      </c>
      <c r="D82" s="3">
        <v>16</v>
      </c>
      <c r="E82" s="3">
        <v>16</v>
      </c>
      <c r="G82" s="3" t="s">
        <v>897</v>
      </c>
    </row>
    <row r="83" spans="1:8">
      <c r="A83" s="32"/>
      <c r="C83" s="32" t="s">
        <v>898</v>
      </c>
      <c r="D83" s="32">
        <v>4</v>
      </c>
      <c r="E83" s="3">
        <v>2</v>
      </c>
      <c r="G83" s="3" t="s">
        <v>104</v>
      </c>
    </row>
    <row r="84" spans="1:8">
      <c r="A84" s="32"/>
      <c r="C84" s="32"/>
      <c r="D84" s="32"/>
      <c r="E84" s="3">
        <v>2</v>
      </c>
      <c r="G84" s="3" t="s">
        <v>106</v>
      </c>
    </row>
    <row r="85" spans="1:8">
      <c r="A85" s="32"/>
      <c r="C85" s="32" t="s">
        <v>899</v>
      </c>
      <c r="D85" s="32">
        <v>4</v>
      </c>
      <c r="E85" s="3">
        <v>4</v>
      </c>
      <c r="G85" s="3" t="s">
        <v>107</v>
      </c>
    </row>
    <row r="86" spans="1:8">
      <c r="A86" s="32"/>
      <c r="C86" s="32"/>
      <c r="D86" s="32"/>
      <c r="E86" s="3">
        <v>2</v>
      </c>
      <c r="G86" s="3" t="s">
        <v>108</v>
      </c>
    </row>
    <row r="87" spans="1:8">
      <c r="A87" s="32"/>
      <c r="C87" s="3" t="s">
        <v>109</v>
      </c>
      <c r="D87" s="3">
        <v>4</v>
      </c>
      <c r="E87" s="3">
        <v>4</v>
      </c>
      <c r="G87" s="3" t="s">
        <v>109</v>
      </c>
    </row>
    <row r="88" spans="1:8">
      <c r="A88" s="32"/>
      <c r="C88" s="3" t="s">
        <v>900</v>
      </c>
      <c r="D88" s="3">
        <v>2</v>
      </c>
      <c r="E88" s="3">
        <v>2</v>
      </c>
      <c r="G88" s="3" t="s">
        <v>900</v>
      </c>
    </row>
    <row r="89" spans="1:8">
      <c r="A89" s="32" t="s">
        <v>110</v>
      </c>
      <c r="C89" s="38" t="s">
        <v>111</v>
      </c>
      <c r="D89" s="32">
        <v>6</v>
      </c>
      <c r="E89" s="3">
        <v>4</v>
      </c>
      <c r="G89" s="3" t="s">
        <v>901</v>
      </c>
    </row>
    <row r="90" spans="1:8">
      <c r="A90" s="32"/>
      <c r="C90" s="38"/>
      <c r="D90" s="32"/>
      <c r="E90" s="3">
        <v>2</v>
      </c>
      <c r="G90" s="3" t="s">
        <v>112</v>
      </c>
    </row>
    <row r="91" spans="1:8">
      <c r="A91" s="32"/>
      <c r="C91" s="38"/>
      <c r="D91" s="32"/>
      <c r="E91" s="3">
        <v>2</v>
      </c>
      <c r="G91" s="3" t="s">
        <v>902</v>
      </c>
    </row>
    <row r="92" spans="1:8">
      <c r="A92" s="32"/>
      <c r="C92" s="31" t="s">
        <v>113</v>
      </c>
      <c r="D92" s="3">
        <v>8</v>
      </c>
      <c r="E92" s="3">
        <v>8</v>
      </c>
      <c r="G92" s="3" t="s">
        <v>113</v>
      </c>
    </row>
    <row r="93" spans="1:8" ht="28.5">
      <c r="A93" s="32"/>
      <c r="B93" s="3" t="s">
        <v>114</v>
      </c>
      <c r="C93" s="31" t="s">
        <v>115</v>
      </c>
      <c r="D93" s="3">
        <v>12</v>
      </c>
      <c r="E93" s="3">
        <v>12</v>
      </c>
      <c r="F93" s="3" t="s">
        <v>903</v>
      </c>
      <c r="G93" s="3" t="s">
        <v>115</v>
      </c>
      <c r="H93" s="14" t="s">
        <v>116</v>
      </c>
    </row>
    <row r="94" spans="1:8">
      <c r="A94" s="32"/>
      <c r="C94" s="38" t="s">
        <v>117</v>
      </c>
      <c r="D94" s="32">
        <v>4</v>
      </c>
      <c r="E94" s="3">
        <v>2</v>
      </c>
      <c r="F94" s="3" t="s">
        <v>904</v>
      </c>
      <c r="G94" s="3" t="s">
        <v>117</v>
      </c>
    </row>
    <row r="95" spans="1:8">
      <c r="A95" s="32"/>
      <c r="C95" s="38"/>
      <c r="D95" s="32"/>
      <c r="E95" s="3">
        <v>2</v>
      </c>
      <c r="G95" s="3" t="s">
        <v>905</v>
      </c>
    </row>
    <row r="96" spans="1:8">
      <c r="A96" s="32"/>
      <c r="C96" s="32" t="s">
        <v>906</v>
      </c>
      <c r="D96" s="32">
        <v>6</v>
      </c>
      <c r="E96" s="3">
        <v>2</v>
      </c>
      <c r="G96" s="3" t="s">
        <v>118</v>
      </c>
    </row>
    <row r="97" spans="1:8">
      <c r="A97" s="32"/>
      <c r="C97" s="32"/>
      <c r="D97" s="32"/>
      <c r="E97" s="3">
        <v>2</v>
      </c>
      <c r="G97" s="3" t="s">
        <v>119</v>
      </c>
    </row>
    <row r="98" spans="1:8">
      <c r="A98" s="32"/>
      <c r="C98" s="32"/>
      <c r="D98" s="32"/>
      <c r="E98" s="3">
        <v>2</v>
      </c>
      <c r="G98" s="3" t="s">
        <v>907</v>
      </c>
    </row>
    <row r="99" spans="1:8">
      <c r="A99" s="32"/>
      <c r="C99" s="3" t="s">
        <v>120</v>
      </c>
      <c r="D99" s="3">
        <v>1</v>
      </c>
      <c r="E99" s="3">
        <v>1</v>
      </c>
      <c r="G99" s="3" t="s">
        <v>120</v>
      </c>
      <c r="H99" s="3" t="s">
        <v>121</v>
      </c>
    </row>
    <row r="100" spans="1:8">
      <c r="A100" s="32"/>
      <c r="C100" s="3" t="s">
        <v>122</v>
      </c>
      <c r="D100" s="3">
        <v>12</v>
      </c>
      <c r="E100" s="3">
        <v>12</v>
      </c>
      <c r="G100" s="3" t="s">
        <v>122</v>
      </c>
    </row>
    <row r="101" spans="1:8">
      <c r="A101" s="32"/>
      <c r="C101" s="3" t="s">
        <v>123</v>
      </c>
      <c r="D101" s="3">
        <v>16</v>
      </c>
      <c r="E101" s="3">
        <v>16</v>
      </c>
      <c r="G101" s="3" t="s">
        <v>123</v>
      </c>
    </row>
    <row r="102" spans="1:8">
      <c r="A102" s="32"/>
      <c r="C102" s="31" t="s">
        <v>124</v>
      </c>
      <c r="D102" s="32">
        <v>6</v>
      </c>
      <c r="E102" s="3">
        <v>4</v>
      </c>
      <c r="G102" s="3" t="s">
        <v>124</v>
      </c>
    </row>
    <row r="103" spans="1:8">
      <c r="A103" s="32"/>
      <c r="C103" s="31"/>
      <c r="D103" s="32"/>
      <c r="E103" s="3">
        <v>4</v>
      </c>
      <c r="G103" s="3" t="s">
        <v>908</v>
      </c>
    </row>
    <row r="104" spans="1:8">
      <c r="A104" s="32"/>
      <c r="B104" s="3">
        <v>4.4000000000000004</v>
      </c>
      <c r="C104" s="32" t="s">
        <v>909</v>
      </c>
      <c r="D104" s="32">
        <v>8</v>
      </c>
      <c r="E104" s="3">
        <v>4</v>
      </c>
      <c r="G104" s="3" t="s">
        <v>125</v>
      </c>
    </row>
    <row r="105" spans="1:8">
      <c r="A105" s="32"/>
      <c r="C105" s="32"/>
      <c r="D105" s="32"/>
      <c r="E105" s="3">
        <v>4</v>
      </c>
      <c r="G105" s="3" t="s">
        <v>128</v>
      </c>
    </row>
    <row r="106" spans="1:8">
      <c r="A106" s="32"/>
      <c r="C106" s="32"/>
      <c r="D106" s="32"/>
      <c r="E106" s="3">
        <v>4</v>
      </c>
      <c r="G106" s="3" t="s">
        <v>910</v>
      </c>
    </row>
    <row r="107" spans="1:8">
      <c r="A107" s="32"/>
      <c r="C107" s="3" t="s">
        <v>126</v>
      </c>
      <c r="D107" s="3">
        <v>4</v>
      </c>
      <c r="E107" s="3">
        <v>4</v>
      </c>
      <c r="G107" s="3" t="s">
        <v>126</v>
      </c>
    </row>
    <row r="108" spans="1:8">
      <c r="A108" s="32"/>
      <c r="C108" s="3" t="s">
        <v>127</v>
      </c>
      <c r="D108" s="3">
        <v>16</v>
      </c>
      <c r="E108" s="3">
        <v>16</v>
      </c>
      <c r="G108" s="3" t="s">
        <v>127</v>
      </c>
    </row>
    <row r="109" spans="1:8">
      <c r="A109" s="32"/>
      <c r="C109" s="38" t="s">
        <v>911</v>
      </c>
      <c r="D109" s="32">
        <v>6</v>
      </c>
      <c r="E109" s="3">
        <v>4</v>
      </c>
      <c r="G109" s="3" t="s">
        <v>129</v>
      </c>
    </row>
    <row r="110" spans="1:8">
      <c r="A110" s="41"/>
      <c r="B110" s="30"/>
      <c r="C110" s="40"/>
      <c r="D110" s="41"/>
      <c r="E110" s="30">
        <v>4</v>
      </c>
      <c r="F110" s="30"/>
      <c r="G110" s="30" t="s">
        <v>130</v>
      </c>
      <c r="H110" s="30"/>
    </row>
    <row r="111" spans="1:8">
      <c r="A111" s="32" t="s">
        <v>131</v>
      </c>
      <c r="C111" s="32" t="s">
        <v>133</v>
      </c>
      <c r="D111" s="36">
        <v>10</v>
      </c>
      <c r="E111" s="32">
        <v>16</v>
      </c>
      <c r="F111" s="32" t="s">
        <v>912</v>
      </c>
      <c r="G111" s="32" t="s">
        <v>133</v>
      </c>
      <c r="H111" s="3" t="s">
        <v>134</v>
      </c>
    </row>
    <row r="112" spans="1:8">
      <c r="A112" s="32"/>
      <c r="C112" s="32"/>
      <c r="D112" s="32"/>
      <c r="E112" s="32"/>
      <c r="F112" s="32"/>
      <c r="G112" s="32"/>
      <c r="H112" s="3" t="s">
        <v>135</v>
      </c>
    </row>
    <row r="113" spans="1:9" ht="28.5">
      <c r="A113" s="32"/>
      <c r="C113" s="32"/>
      <c r="D113" s="32"/>
      <c r="E113" s="32"/>
      <c r="F113" s="32"/>
      <c r="G113" s="32"/>
      <c r="H113" s="14" t="s">
        <v>136</v>
      </c>
    </row>
    <row r="114" spans="1:9">
      <c r="A114" s="32"/>
      <c r="C114" s="32"/>
      <c r="D114" s="32"/>
      <c r="E114" s="32"/>
      <c r="F114" s="32"/>
      <c r="G114" s="32"/>
      <c r="H114" s="14" t="s">
        <v>137</v>
      </c>
    </row>
    <row r="115" spans="1:9">
      <c r="A115" s="32"/>
      <c r="C115" s="32"/>
      <c r="D115" s="32"/>
      <c r="E115" s="32"/>
      <c r="F115" s="32"/>
      <c r="G115" s="32"/>
      <c r="H115" s="14" t="s">
        <v>139</v>
      </c>
    </row>
    <row r="116" spans="1:9">
      <c r="A116" s="32"/>
      <c r="C116" s="32"/>
      <c r="D116" s="32"/>
      <c r="E116" s="32"/>
      <c r="F116" s="32"/>
      <c r="G116" s="32"/>
      <c r="H116" s="14" t="s">
        <v>141</v>
      </c>
    </row>
    <row r="117" spans="1:9">
      <c r="A117" s="32"/>
      <c r="C117" s="32"/>
      <c r="D117" s="32"/>
      <c r="E117" s="32"/>
      <c r="F117" s="32"/>
      <c r="G117" s="32"/>
      <c r="H117" s="14" t="s">
        <v>142</v>
      </c>
    </row>
    <row r="118" spans="1:9">
      <c r="A118" s="32"/>
      <c r="C118" s="32"/>
      <c r="D118" s="32"/>
      <c r="E118" s="32"/>
      <c r="F118" s="32"/>
      <c r="G118" s="32"/>
      <c r="H118" s="14" t="s">
        <v>144</v>
      </c>
    </row>
    <row r="119" spans="1:9">
      <c r="A119" s="32"/>
      <c r="B119" s="3" t="s">
        <v>145</v>
      </c>
      <c r="C119" s="32" t="s">
        <v>146</v>
      </c>
      <c r="D119" s="32">
        <v>4</v>
      </c>
      <c r="E119" s="32">
        <v>4</v>
      </c>
      <c r="F119" s="32" t="s">
        <v>913</v>
      </c>
      <c r="G119" s="32" t="s">
        <v>147</v>
      </c>
      <c r="H119" s="14" t="s">
        <v>148</v>
      </c>
    </row>
    <row r="120" spans="1:9">
      <c r="A120" s="32"/>
      <c r="C120" s="32"/>
      <c r="D120" s="32"/>
      <c r="E120" s="32"/>
      <c r="F120" s="32"/>
      <c r="G120" s="32"/>
      <c r="H120" s="14" t="s">
        <v>149</v>
      </c>
    </row>
    <row r="121" spans="1:9">
      <c r="A121" s="32"/>
      <c r="C121" s="32"/>
      <c r="D121" s="32"/>
      <c r="E121" s="32"/>
      <c r="F121" s="32"/>
      <c r="G121" s="32"/>
      <c r="H121" s="14" t="s">
        <v>150</v>
      </c>
    </row>
    <row r="122" spans="1:9">
      <c r="A122" s="32"/>
      <c r="C122" s="32"/>
      <c r="D122" s="32"/>
      <c r="E122" s="32"/>
      <c r="F122" s="32"/>
      <c r="G122" s="32"/>
      <c r="H122" s="14" t="s">
        <v>151</v>
      </c>
    </row>
    <row r="123" spans="1:9">
      <c r="A123" s="32"/>
      <c r="C123" s="3" t="s">
        <v>152</v>
      </c>
      <c r="D123" s="3">
        <v>10</v>
      </c>
      <c r="E123" s="3">
        <v>12</v>
      </c>
      <c r="F123" s="32"/>
      <c r="G123" s="32"/>
      <c r="H123" s="14" t="s">
        <v>153</v>
      </c>
    </row>
    <row r="124" spans="1:9">
      <c r="A124" s="32"/>
      <c r="C124" s="32" t="s">
        <v>154</v>
      </c>
      <c r="D124" s="32">
        <v>8</v>
      </c>
      <c r="E124" s="32">
        <v>12</v>
      </c>
      <c r="F124" s="32"/>
      <c r="G124" s="32"/>
      <c r="H124" s="14" t="s">
        <v>155</v>
      </c>
    </row>
    <row r="125" spans="1:9">
      <c r="A125" s="32"/>
      <c r="B125" s="3" t="s">
        <v>156</v>
      </c>
      <c r="C125" s="32"/>
      <c r="D125" s="32"/>
      <c r="E125" s="32"/>
      <c r="F125" s="32"/>
      <c r="G125" s="32"/>
      <c r="H125" s="14" t="s">
        <v>157</v>
      </c>
      <c r="I125" s="3" t="s">
        <v>158</v>
      </c>
    </row>
    <row r="126" spans="1:9">
      <c r="A126" s="32"/>
      <c r="G126" s="3" t="s">
        <v>159</v>
      </c>
      <c r="H126" s="14" t="s">
        <v>160</v>
      </c>
    </row>
    <row r="127" spans="1:9">
      <c r="A127" s="32"/>
      <c r="C127" s="3" t="s">
        <v>161</v>
      </c>
      <c r="D127" s="3">
        <v>16</v>
      </c>
      <c r="E127" s="3">
        <v>16</v>
      </c>
      <c r="H127" s="14" t="s">
        <v>162</v>
      </c>
    </row>
    <row r="128" spans="1:9">
      <c r="A128" s="32"/>
      <c r="C128" s="32" t="s">
        <v>163</v>
      </c>
      <c r="D128" s="32">
        <v>4</v>
      </c>
      <c r="E128" s="32">
        <v>8</v>
      </c>
      <c r="H128" s="14" t="s">
        <v>164</v>
      </c>
    </row>
    <row r="129" spans="1:9">
      <c r="A129" s="32"/>
      <c r="C129" s="32"/>
      <c r="D129" s="32"/>
      <c r="E129" s="32"/>
      <c r="H129" s="14" t="s">
        <v>165</v>
      </c>
    </row>
    <row r="130" spans="1:9">
      <c r="A130" s="32"/>
      <c r="C130" s="32"/>
      <c r="D130" s="32"/>
      <c r="E130" s="32"/>
      <c r="H130" s="14" t="s">
        <v>166</v>
      </c>
    </row>
    <row r="131" spans="1:9">
      <c r="A131" s="32"/>
      <c r="B131" s="3" t="s">
        <v>167</v>
      </c>
      <c r="C131" s="32"/>
      <c r="D131" s="32"/>
      <c r="E131" s="32"/>
      <c r="H131" s="14" t="s">
        <v>168</v>
      </c>
      <c r="I131" s="3">
        <v>2.1</v>
      </c>
    </row>
    <row r="132" spans="1:9">
      <c r="A132" s="32"/>
      <c r="B132" s="3" t="s">
        <v>169</v>
      </c>
      <c r="C132" s="3" t="s">
        <v>170</v>
      </c>
      <c r="D132" s="3">
        <v>4</v>
      </c>
      <c r="E132" s="3">
        <v>4</v>
      </c>
      <c r="H132" s="14" t="s">
        <v>171</v>
      </c>
    </row>
    <row r="133" spans="1:9">
      <c r="A133" s="32"/>
      <c r="C133" s="32" t="s">
        <v>172</v>
      </c>
      <c r="D133" s="32">
        <v>12</v>
      </c>
      <c r="E133" s="32">
        <v>8</v>
      </c>
      <c r="F133" s="32" t="s">
        <v>914</v>
      </c>
      <c r="H133" s="14" t="s">
        <v>173</v>
      </c>
    </row>
    <row r="134" spans="1:9">
      <c r="A134" s="32"/>
      <c r="C134" s="32"/>
      <c r="D134" s="32"/>
      <c r="E134" s="32"/>
      <c r="F134" s="32"/>
      <c r="H134" s="14" t="s">
        <v>915</v>
      </c>
    </row>
    <row r="135" spans="1:9">
      <c r="A135" s="32"/>
      <c r="C135" s="32" t="s">
        <v>916</v>
      </c>
      <c r="D135" s="32">
        <v>2</v>
      </c>
      <c r="E135" s="32">
        <v>2</v>
      </c>
      <c r="H135" s="14" t="s">
        <v>176</v>
      </c>
    </row>
    <row r="136" spans="1:9">
      <c r="A136" s="32"/>
      <c r="C136" s="32"/>
      <c r="D136" s="32"/>
      <c r="E136" s="32"/>
      <c r="H136" s="14" t="s">
        <v>177</v>
      </c>
    </row>
    <row r="137" spans="1:9">
      <c r="A137" s="32"/>
      <c r="C137" s="32"/>
      <c r="D137" s="32"/>
      <c r="E137" s="3">
        <v>2</v>
      </c>
      <c r="H137" s="14" t="s">
        <v>917</v>
      </c>
    </row>
    <row r="138" spans="1:9">
      <c r="A138" s="32"/>
      <c r="C138" s="32" t="s">
        <v>178</v>
      </c>
      <c r="D138" s="32">
        <v>3</v>
      </c>
      <c r="E138" s="32">
        <v>4</v>
      </c>
      <c r="H138" s="14" t="s">
        <v>179</v>
      </c>
    </row>
    <row r="139" spans="1:9">
      <c r="A139" s="32"/>
      <c r="C139" s="32"/>
      <c r="D139" s="32"/>
      <c r="E139" s="32"/>
      <c r="H139" s="14" t="s">
        <v>180</v>
      </c>
    </row>
    <row r="140" spans="1:9">
      <c r="A140" s="32"/>
      <c r="B140" s="3" t="s">
        <v>186</v>
      </c>
      <c r="C140" s="3" t="s">
        <v>918</v>
      </c>
      <c r="D140" s="3">
        <v>4</v>
      </c>
      <c r="E140" s="3">
        <v>4</v>
      </c>
      <c r="H140" s="14" t="s">
        <v>188</v>
      </c>
    </row>
    <row r="141" spans="1:9">
      <c r="A141" s="32"/>
      <c r="H141" s="14" t="s">
        <v>189</v>
      </c>
    </row>
    <row r="142" spans="1:9">
      <c r="A142" s="32"/>
      <c r="H142" s="14" t="s">
        <v>190</v>
      </c>
    </row>
    <row r="143" spans="1:9">
      <c r="A143" s="32"/>
      <c r="H143" s="14" t="s">
        <v>191</v>
      </c>
    </row>
    <row r="144" spans="1:9">
      <c r="A144" s="32"/>
      <c r="B144" s="3" t="s">
        <v>183</v>
      </c>
      <c r="H144" s="14" t="s">
        <v>185</v>
      </c>
    </row>
    <row r="145" spans="1:8">
      <c r="A145" s="32"/>
      <c r="B145" s="3">
        <v>4.4000000000000004</v>
      </c>
      <c r="C145" s="3" t="s">
        <v>192</v>
      </c>
      <c r="D145" s="3">
        <v>8</v>
      </c>
      <c r="E145" s="3">
        <v>8</v>
      </c>
      <c r="H145" s="14" t="s">
        <v>193</v>
      </c>
    </row>
    <row r="146" spans="1:8">
      <c r="A146" s="32"/>
      <c r="C146" s="3" t="s">
        <v>194</v>
      </c>
      <c r="D146" s="3">
        <v>16</v>
      </c>
      <c r="E146" s="3">
        <v>16</v>
      </c>
      <c r="H146" s="14" t="s">
        <v>195</v>
      </c>
    </row>
    <row r="147" spans="1:8">
      <c r="A147" s="32"/>
      <c r="B147" s="3">
        <v>8.5</v>
      </c>
      <c r="C147" s="32" t="s">
        <v>196</v>
      </c>
      <c r="D147" s="32">
        <v>8</v>
      </c>
      <c r="E147" s="32">
        <v>16</v>
      </c>
      <c r="H147" s="14" t="s">
        <v>196</v>
      </c>
    </row>
    <row r="148" spans="1:8">
      <c r="A148" s="32"/>
      <c r="C148" s="32"/>
      <c r="D148" s="32"/>
      <c r="E148" s="32"/>
      <c r="H148" s="14" t="s">
        <v>197</v>
      </c>
    </row>
    <row r="149" spans="1:8">
      <c r="A149" s="32"/>
      <c r="C149" s="32"/>
      <c r="D149" s="32"/>
      <c r="E149" s="32"/>
      <c r="H149" s="14" t="s">
        <v>919</v>
      </c>
    </row>
    <row r="150" spans="1:8">
      <c r="A150" s="32"/>
      <c r="C150" s="32" t="s">
        <v>920</v>
      </c>
      <c r="D150" s="32">
        <v>4</v>
      </c>
      <c r="E150" s="32">
        <v>4</v>
      </c>
      <c r="H150" s="14" t="s">
        <v>199</v>
      </c>
    </row>
    <row r="151" spans="1:8">
      <c r="A151" s="32"/>
      <c r="C151" s="32"/>
      <c r="D151" s="32"/>
      <c r="E151" s="32"/>
      <c r="H151" s="14" t="s">
        <v>200</v>
      </c>
    </row>
    <row r="152" spans="1:8">
      <c r="A152" s="32"/>
      <c r="C152" s="32"/>
      <c r="D152" s="32"/>
      <c r="E152" s="32">
        <v>4</v>
      </c>
      <c r="H152" s="14" t="s">
        <v>202</v>
      </c>
    </row>
    <row r="153" spans="1:8">
      <c r="A153" s="32"/>
      <c r="C153" s="32"/>
      <c r="D153" s="32"/>
      <c r="E153" s="32"/>
      <c r="H153" s="14" t="s">
        <v>203</v>
      </c>
    </row>
    <row r="154" spans="1:8">
      <c r="A154" s="32"/>
      <c r="C154" s="32" t="s">
        <v>204</v>
      </c>
      <c r="D154" s="32">
        <v>2</v>
      </c>
      <c r="E154" s="32"/>
      <c r="H154" s="14" t="s">
        <v>205</v>
      </c>
    </row>
    <row r="155" spans="1:8">
      <c r="A155" s="32"/>
      <c r="C155" s="32"/>
      <c r="D155" s="32"/>
      <c r="E155" s="32"/>
      <c r="H155" s="14" t="s">
        <v>206</v>
      </c>
    </row>
    <row r="156" spans="1:8">
      <c r="A156" s="32"/>
      <c r="C156" s="32"/>
      <c r="D156" s="32"/>
      <c r="E156" s="32"/>
      <c r="H156" s="14" t="s">
        <v>207</v>
      </c>
    </row>
    <row r="157" spans="1:8">
      <c r="A157" s="32"/>
      <c r="C157" s="32"/>
      <c r="D157" s="32"/>
      <c r="E157" s="32"/>
      <c r="H157" s="14" t="s">
        <v>208</v>
      </c>
    </row>
    <row r="158" spans="1:8">
      <c r="A158" s="32"/>
      <c r="C158" s="32" t="s">
        <v>209</v>
      </c>
      <c r="D158" s="32">
        <v>4</v>
      </c>
      <c r="H158" s="14" t="s">
        <v>210</v>
      </c>
    </row>
    <row r="159" spans="1:8">
      <c r="A159" s="32"/>
      <c r="C159" s="32"/>
      <c r="D159" s="32"/>
      <c r="H159" s="14" t="s">
        <v>211</v>
      </c>
    </row>
    <row r="160" spans="1:8">
      <c r="A160" s="32"/>
      <c r="C160" s="32"/>
      <c r="D160" s="32"/>
      <c r="H160" s="14" t="s">
        <v>212</v>
      </c>
    </row>
    <row r="161" spans="1:9">
      <c r="A161" s="32"/>
      <c r="C161" s="32"/>
      <c r="D161" s="32"/>
      <c r="H161" s="14" t="s">
        <v>213</v>
      </c>
    </row>
    <row r="162" spans="1:9">
      <c r="A162" s="32"/>
      <c r="C162" s="32" t="s">
        <v>214</v>
      </c>
      <c r="D162" s="32">
        <v>4</v>
      </c>
      <c r="E162" s="32">
        <v>4</v>
      </c>
      <c r="F162" s="32" t="s">
        <v>85</v>
      </c>
      <c r="H162" s="14" t="s">
        <v>215</v>
      </c>
    </row>
    <row r="163" spans="1:9">
      <c r="A163" s="32"/>
      <c r="C163" s="32"/>
      <c r="D163" s="32"/>
      <c r="E163" s="32"/>
      <c r="F163" s="32"/>
      <c r="H163" s="14" t="s">
        <v>921</v>
      </c>
    </row>
    <row r="164" spans="1:9">
      <c r="A164" s="32"/>
      <c r="C164" s="3" t="s">
        <v>217</v>
      </c>
      <c r="D164" s="3">
        <v>6</v>
      </c>
      <c r="E164" s="3">
        <v>12</v>
      </c>
      <c r="H164" s="14" t="s">
        <v>218</v>
      </c>
    </row>
    <row r="165" spans="1:9">
      <c r="A165" s="32"/>
      <c r="C165" s="3" t="s">
        <v>219</v>
      </c>
      <c r="D165" s="3">
        <v>2</v>
      </c>
      <c r="H165" s="14" t="s">
        <v>220</v>
      </c>
    </row>
    <row r="166" spans="1:9">
      <c r="A166" s="32"/>
      <c r="C166" s="3" t="s">
        <v>922</v>
      </c>
      <c r="D166" s="3">
        <v>2</v>
      </c>
      <c r="E166" s="3">
        <v>4</v>
      </c>
      <c r="G166" s="3" t="s">
        <v>221</v>
      </c>
      <c r="H166" s="3" t="s">
        <v>222</v>
      </c>
    </row>
    <row r="167" spans="1:9">
      <c r="A167" s="32"/>
      <c r="B167" s="3" t="s">
        <v>223</v>
      </c>
      <c r="H167" s="3" t="s">
        <v>224</v>
      </c>
      <c r="I167" s="3" t="s">
        <v>225</v>
      </c>
    </row>
    <row r="168" spans="1:9">
      <c r="A168" s="32"/>
      <c r="B168" s="3" t="s">
        <v>226</v>
      </c>
      <c r="C168" s="3" t="s">
        <v>227</v>
      </c>
      <c r="F168" s="3" t="s">
        <v>923</v>
      </c>
      <c r="H168" s="3" t="s">
        <v>227</v>
      </c>
    </row>
    <row r="169" spans="1:9">
      <c r="A169" s="32"/>
      <c r="B169" s="3">
        <v>2.2999999999999998</v>
      </c>
      <c r="H169" s="3" t="s">
        <v>228</v>
      </c>
      <c r="I169" s="3" t="s">
        <v>158</v>
      </c>
    </row>
    <row r="170" spans="1:9">
      <c r="A170" s="32"/>
      <c r="C170" s="32" t="s">
        <v>229</v>
      </c>
      <c r="D170" s="32">
        <v>2</v>
      </c>
      <c r="E170" s="32">
        <v>4</v>
      </c>
      <c r="H170" s="3" t="s">
        <v>230</v>
      </c>
    </row>
    <row r="171" spans="1:9">
      <c r="A171" s="32"/>
      <c r="C171" s="32"/>
      <c r="D171" s="32"/>
      <c r="E171" s="32"/>
      <c r="H171" s="3" t="s">
        <v>231</v>
      </c>
    </row>
    <row r="172" spans="1:9">
      <c r="A172" s="32"/>
      <c r="C172" s="32"/>
      <c r="D172" s="32"/>
      <c r="E172" s="32"/>
      <c r="H172" s="3" t="s">
        <v>232</v>
      </c>
    </row>
    <row r="173" spans="1:9">
      <c r="A173" s="32"/>
      <c r="C173" s="32" t="s">
        <v>233</v>
      </c>
      <c r="D173" s="32">
        <v>4</v>
      </c>
      <c r="E173" s="32">
        <v>8</v>
      </c>
      <c r="H173" s="3" t="s">
        <v>234</v>
      </c>
    </row>
    <row r="174" spans="1:9">
      <c r="A174" s="32"/>
      <c r="B174" s="3" t="s">
        <v>235</v>
      </c>
      <c r="C174" s="32"/>
      <c r="D174" s="32"/>
      <c r="E174" s="32"/>
      <c r="H174" s="3" t="s">
        <v>236</v>
      </c>
    </row>
    <row r="175" spans="1:9">
      <c r="A175" s="32"/>
      <c r="B175" s="3" t="s">
        <v>235</v>
      </c>
      <c r="C175" s="32"/>
      <c r="D175" s="32"/>
      <c r="E175" s="32"/>
      <c r="H175" s="3" t="s">
        <v>237</v>
      </c>
    </row>
    <row r="176" spans="1:9">
      <c r="A176" s="32"/>
      <c r="B176" s="3" t="s">
        <v>235</v>
      </c>
      <c r="C176" s="32"/>
      <c r="D176" s="32"/>
      <c r="E176" s="32"/>
      <c r="H176" s="3" t="s">
        <v>238</v>
      </c>
    </row>
    <row r="177" spans="1:9">
      <c r="A177" s="32"/>
      <c r="C177" s="32"/>
      <c r="D177" s="32"/>
      <c r="E177" s="32"/>
      <c r="F177" s="3" t="s">
        <v>924</v>
      </c>
      <c r="H177" s="3" t="s">
        <v>239</v>
      </c>
    </row>
    <row r="178" spans="1:9">
      <c r="A178" s="32"/>
      <c r="C178" s="32"/>
      <c r="D178" s="32"/>
      <c r="E178" s="32"/>
      <c r="H178" s="3" t="s">
        <v>240</v>
      </c>
    </row>
    <row r="179" spans="1:9">
      <c r="A179" s="32"/>
      <c r="C179" s="32"/>
      <c r="D179" s="32"/>
      <c r="E179" s="32"/>
      <c r="H179" s="3" t="s">
        <v>241</v>
      </c>
    </row>
    <row r="180" spans="1:9">
      <c r="A180" s="32"/>
      <c r="C180" s="32"/>
      <c r="D180" s="32"/>
      <c r="E180" s="32"/>
      <c r="F180" s="3" t="s">
        <v>925</v>
      </c>
      <c r="H180" s="3" t="s">
        <v>242</v>
      </c>
    </row>
    <row r="181" spans="1:9">
      <c r="A181" s="32"/>
      <c r="B181" s="3" t="s">
        <v>243</v>
      </c>
      <c r="C181" s="32" t="s">
        <v>244</v>
      </c>
      <c r="D181" s="32">
        <v>4</v>
      </c>
      <c r="E181" s="32">
        <v>8</v>
      </c>
      <c r="H181" s="3" t="s">
        <v>245</v>
      </c>
    </row>
    <row r="182" spans="1:9">
      <c r="A182" s="32"/>
      <c r="B182" s="3">
        <v>8.5</v>
      </c>
      <c r="C182" s="32"/>
      <c r="D182" s="32"/>
      <c r="E182" s="32"/>
      <c r="H182" s="3" t="s">
        <v>246</v>
      </c>
    </row>
    <row r="183" spans="1:9">
      <c r="A183" s="32"/>
      <c r="B183" s="3">
        <v>8.5</v>
      </c>
      <c r="C183" s="32"/>
      <c r="D183" s="32"/>
      <c r="E183" s="32"/>
      <c r="H183" s="3" t="s">
        <v>247</v>
      </c>
    </row>
    <row r="184" spans="1:9">
      <c r="A184" s="32"/>
      <c r="C184" s="32"/>
      <c r="D184" s="32"/>
      <c r="E184" s="32"/>
      <c r="H184" s="3" t="s">
        <v>248</v>
      </c>
    </row>
    <row r="185" spans="1:9">
      <c r="A185" s="32"/>
      <c r="C185" s="32"/>
      <c r="D185" s="32"/>
      <c r="E185" s="32"/>
      <c r="H185" s="3" t="s">
        <v>249</v>
      </c>
    </row>
    <row r="186" spans="1:9">
      <c r="A186" s="32"/>
      <c r="C186" s="32"/>
      <c r="D186" s="32"/>
      <c r="E186" s="32"/>
      <c r="H186" s="3" t="s">
        <v>250</v>
      </c>
    </row>
    <row r="187" spans="1:9">
      <c r="A187" s="32"/>
      <c r="C187" s="32"/>
      <c r="D187" s="32"/>
      <c r="E187" s="32"/>
      <c r="H187" s="3" t="s">
        <v>251</v>
      </c>
    </row>
    <row r="188" spans="1:9">
      <c r="A188" s="32"/>
      <c r="C188" s="32"/>
      <c r="D188" s="32"/>
      <c r="H188" s="3" t="s">
        <v>252</v>
      </c>
    </row>
    <row r="189" spans="1:9">
      <c r="A189" s="32"/>
      <c r="B189" s="3" t="s">
        <v>235</v>
      </c>
      <c r="C189" s="3" t="s">
        <v>253</v>
      </c>
      <c r="D189" s="3">
        <v>2</v>
      </c>
      <c r="H189" s="3" t="s">
        <v>254</v>
      </c>
    </row>
    <row r="190" spans="1:9" ht="28.5">
      <c r="A190" s="32"/>
      <c r="B190" s="14" t="s">
        <v>255</v>
      </c>
      <c r="C190" s="14" t="s">
        <v>926</v>
      </c>
      <c r="D190" s="14">
        <v>4</v>
      </c>
      <c r="E190" s="14">
        <v>4</v>
      </c>
      <c r="F190" s="14"/>
      <c r="H190" s="3" t="s">
        <v>257</v>
      </c>
    </row>
    <row r="191" spans="1:9">
      <c r="A191" s="32"/>
      <c r="C191" s="32" t="s">
        <v>258</v>
      </c>
      <c r="D191" s="32" t="s">
        <v>927</v>
      </c>
      <c r="F191" s="32" t="s">
        <v>261</v>
      </c>
      <c r="H191" s="3" t="s">
        <v>259</v>
      </c>
    </row>
    <row r="192" spans="1:9">
      <c r="A192" s="32"/>
      <c r="B192" s="3">
        <v>2.2999999999999998</v>
      </c>
      <c r="C192" s="32"/>
      <c r="D192" s="32"/>
      <c r="F192" s="32"/>
      <c r="H192" s="3" t="s">
        <v>260</v>
      </c>
      <c r="I192" s="3" t="s">
        <v>261</v>
      </c>
    </row>
    <row r="193" spans="1:9">
      <c r="A193" s="32"/>
      <c r="B193" s="3">
        <v>2.2999999999999998</v>
      </c>
      <c r="C193" s="32"/>
      <c r="D193" s="32"/>
      <c r="F193" s="32"/>
      <c r="H193" s="3" t="s">
        <v>262</v>
      </c>
      <c r="I193" s="3" t="s">
        <v>261</v>
      </c>
    </row>
    <row r="194" spans="1:9">
      <c r="A194" s="32"/>
      <c r="B194" s="3" t="s">
        <v>263</v>
      </c>
      <c r="C194" s="3" t="s">
        <v>264</v>
      </c>
      <c r="D194" s="3">
        <v>4</v>
      </c>
      <c r="E194" s="3">
        <v>4</v>
      </c>
      <c r="G194" s="3" t="s">
        <v>264</v>
      </c>
    </row>
    <row r="195" spans="1:9">
      <c r="A195" s="32"/>
      <c r="C195" s="32" t="s">
        <v>265</v>
      </c>
      <c r="D195" s="32">
        <v>8</v>
      </c>
      <c r="E195" s="3">
        <v>4</v>
      </c>
      <c r="F195" s="32" t="s">
        <v>928</v>
      </c>
      <c r="G195" s="3" t="s">
        <v>265</v>
      </c>
    </row>
    <row r="196" spans="1:9">
      <c r="A196" s="32"/>
      <c r="C196" s="32"/>
      <c r="D196" s="32"/>
      <c r="E196" s="3">
        <v>4</v>
      </c>
      <c r="F196" s="32"/>
      <c r="G196" s="3" t="s">
        <v>929</v>
      </c>
    </row>
    <row r="197" spans="1:9">
      <c r="A197" s="32"/>
      <c r="C197" s="3" t="s">
        <v>266</v>
      </c>
      <c r="D197" s="3">
        <v>4</v>
      </c>
      <c r="E197" s="3">
        <v>4</v>
      </c>
      <c r="G197" s="3" t="s">
        <v>266</v>
      </c>
    </row>
    <row r="198" spans="1:9">
      <c r="A198" s="32"/>
      <c r="B198" s="3" t="s">
        <v>235</v>
      </c>
      <c r="C198" s="3" t="s">
        <v>267</v>
      </c>
      <c r="D198" s="3">
        <v>4</v>
      </c>
      <c r="E198" s="3">
        <v>4</v>
      </c>
      <c r="G198" s="3" t="s">
        <v>267</v>
      </c>
    </row>
    <row r="199" spans="1:9" ht="41.45" customHeight="1">
      <c r="A199" s="32"/>
      <c r="B199" s="3" t="s">
        <v>268</v>
      </c>
      <c r="C199" s="3" t="s">
        <v>269</v>
      </c>
      <c r="D199" s="3">
        <v>8</v>
      </c>
      <c r="E199" s="3">
        <v>8</v>
      </c>
      <c r="F199" s="3" t="s">
        <v>930</v>
      </c>
      <c r="G199" s="3" t="s">
        <v>269</v>
      </c>
    </row>
    <row r="200" spans="1:9" ht="63" customHeight="1">
      <c r="A200" s="32"/>
      <c r="C200" s="3" t="s">
        <v>270</v>
      </c>
      <c r="D200" s="3">
        <v>12</v>
      </c>
      <c r="E200" s="3">
        <v>12</v>
      </c>
      <c r="G200" s="3" t="s">
        <v>270</v>
      </c>
    </row>
    <row r="201" spans="1:9">
      <c r="A201" s="32"/>
      <c r="C201" s="3" t="s">
        <v>271</v>
      </c>
      <c r="D201" s="3">
        <v>1</v>
      </c>
      <c r="E201" s="3">
        <v>1</v>
      </c>
      <c r="G201" s="3" t="s">
        <v>271</v>
      </c>
    </row>
    <row r="202" spans="1:9">
      <c r="A202" s="32"/>
      <c r="C202" s="3" t="s">
        <v>273</v>
      </c>
      <c r="D202" s="3">
        <v>1</v>
      </c>
      <c r="E202" s="3">
        <v>1</v>
      </c>
      <c r="G202" s="3" t="s">
        <v>273</v>
      </c>
    </row>
    <row r="203" spans="1:9">
      <c r="A203" s="32"/>
      <c r="C203" s="3" t="s">
        <v>274</v>
      </c>
      <c r="D203" s="3" t="s">
        <v>927</v>
      </c>
      <c r="G203" s="3" t="s">
        <v>274</v>
      </c>
    </row>
    <row r="204" spans="1:9">
      <c r="A204" s="32"/>
      <c r="C204" s="3" t="s">
        <v>931</v>
      </c>
      <c r="D204" s="3">
        <v>2</v>
      </c>
      <c r="E204" s="3">
        <v>4</v>
      </c>
      <c r="F204" s="3" t="s">
        <v>932</v>
      </c>
      <c r="G204" s="3" t="s">
        <v>275</v>
      </c>
    </row>
    <row r="206" spans="1:9">
      <c r="C206" s="3" t="s">
        <v>933</v>
      </c>
      <c r="D206" s="3">
        <v>6</v>
      </c>
      <c r="E206" s="3">
        <v>6</v>
      </c>
    </row>
    <row r="207" spans="1:9">
      <c r="C207" s="3" t="s">
        <v>934</v>
      </c>
      <c r="D207" s="3">
        <v>8</v>
      </c>
      <c r="E207" s="3">
        <v>8</v>
      </c>
    </row>
    <row r="211" spans="3:7">
      <c r="C211" s="3" t="s">
        <v>935</v>
      </c>
      <c r="D211" s="3">
        <f>SUM(D9:D207)</f>
        <v>606</v>
      </c>
      <c r="E211" s="3">
        <f>SUM(E9:E210)</f>
        <v>698</v>
      </c>
      <c r="F211" s="3">
        <f>E211/10</f>
        <v>69.8</v>
      </c>
      <c r="G211" s="3">
        <f>F211/54</f>
        <v>1.2925925925925925</v>
      </c>
    </row>
    <row r="212" spans="3:7">
      <c r="C212" s="3" t="s">
        <v>936</v>
      </c>
      <c r="D212" s="3">
        <f>SUM(D73:D110)</f>
        <v>177</v>
      </c>
      <c r="E212" s="3">
        <f>SUM(73,103)</f>
        <v>176</v>
      </c>
    </row>
  </sheetData>
  <mergeCells count="132">
    <mergeCell ref="A20:A29"/>
    <mergeCell ref="A30:A43"/>
    <mergeCell ref="C191:C193"/>
    <mergeCell ref="A111:A204"/>
    <mergeCell ref="A9:A13"/>
    <mergeCell ref="C14:C16"/>
    <mergeCell ref="A44:A63"/>
    <mergeCell ref="C44:C45"/>
    <mergeCell ref="C56:C59"/>
    <mergeCell ref="A73:A88"/>
    <mergeCell ref="C158:C161"/>
    <mergeCell ref="C119:C122"/>
    <mergeCell ref="C162:C163"/>
    <mergeCell ref="C170:C172"/>
    <mergeCell ref="C154:C157"/>
    <mergeCell ref="C124:C125"/>
    <mergeCell ref="C128:C131"/>
    <mergeCell ref="C138:C139"/>
    <mergeCell ref="C133:C134"/>
    <mergeCell ref="A89:A110"/>
    <mergeCell ref="A14:A19"/>
    <mergeCell ref="C104:C106"/>
    <mergeCell ref="B61:B62"/>
    <mergeCell ref="A64:A72"/>
    <mergeCell ref="C20:C24"/>
    <mergeCell ref="C30:C33"/>
    <mergeCell ref="C34:C43"/>
    <mergeCell ref="C61:C62"/>
    <mergeCell ref="D49:D55"/>
    <mergeCell ref="D56:D59"/>
    <mergeCell ref="C46:C47"/>
    <mergeCell ref="E49:E51"/>
    <mergeCell ref="C25:C27"/>
    <mergeCell ref="C28:C29"/>
    <mergeCell ref="E26:E27"/>
    <mergeCell ref="E30:E33"/>
    <mergeCell ref="E34:E43"/>
    <mergeCell ref="C49:C55"/>
    <mergeCell ref="C111:C118"/>
    <mergeCell ref="E111:E118"/>
    <mergeCell ref="F111:F118"/>
    <mergeCell ref="F119:F125"/>
    <mergeCell ref="E119:E122"/>
    <mergeCell ref="E124:E125"/>
    <mergeCell ref="D111:D118"/>
    <mergeCell ref="E61:E62"/>
    <mergeCell ref="C64:C69"/>
    <mergeCell ref="E68:E69"/>
    <mergeCell ref="D89:D91"/>
    <mergeCell ref="D102:D103"/>
    <mergeCell ref="D104:D106"/>
    <mergeCell ref="C109:C110"/>
    <mergeCell ref="D109:D110"/>
    <mergeCell ref="E79:E80"/>
    <mergeCell ref="D79:D80"/>
    <mergeCell ref="C79:C80"/>
    <mergeCell ref="C96:C98"/>
    <mergeCell ref="D61:D62"/>
    <mergeCell ref="D64:D69"/>
    <mergeCell ref="C94:C95"/>
    <mergeCell ref="E64:E67"/>
    <mergeCell ref="C150:C153"/>
    <mergeCell ref="C147:C149"/>
    <mergeCell ref="E147:E149"/>
    <mergeCell ref="D162:D163"/>
    <mergeCell ref="E133:E134"/>
    <mergeCell ref="E135:E136"/>
    <mergeCell ref="E138:E139"/>
    <mergeCell ref="E154:E157"/>
    <mergeCell ref="E150:E151"/>
    <mergeCell ref="E152:E153"/>
    <mergeCell ref="G8:H8"/>
    <mergeCell ref="D14:D16"/>
    <mergeCell ref="D20:D24"/>
    <mergeCell ref="D25:D27"/>
    <mergeCell ref="D28:D29"/>
    <mergeCell ref="D30:D33"/>
    <mergeCell ref="D34:D43"/>
    <mergeCell ref="D44:D45"/>
    <mergeCell ref="D46:D47"/>
    <mergeCell ref="E44:E45"/>
    <mergeCell ref="E46:E47"/>
    <mergeCell ref="E14:E16"/>
    <mergeCell ref="E20:E21"/>
    <mergeCell ref="E23:E24"/>
    <mergeCell ref="F20:F24"/>
    <mergeCell ref="F25:F27"/>
    <mergeCell ref="F28:F29"/>
    <mergeCell ref="F30:F33"/>
    <mergeCell ref="G64:G67"/>
    <mergeCell ref="F64:F67"/>
    <mergeCell ref="D96:D98"/>
    <mergeCell ref="E128:E131"/>
    <mergeCell ref="F133:F134"/>
    <mergeCell ref="D94:D95"/>
    <mergeCell ref="G111:G118"/>
    <mergeCell ref="G119:G125"/>
    <mergeCell ref="D191:D193"/>
    <mergeCell ref="E162:E163"/>
    <mergeCell ref="D119:D122"/>
    <mergeCell ref="D124:D125"/>
    <mergeCell ref="D128:D131"/>
    <mergeCell ref="D133:D134"/>
    <mergeCell ref="D135:D137"/>
    <mergeCell ref="D138:D139"/>
    <mergeCell ref="D147:D149"/>
    <mergeCell ref="D150:D153"/>
    <mergeCell ref="D154:D157"/>
    <mergeCell ref="C195:C196"/>
    <mergeCell ref="D195:D196"/>
    <mergeCell ref="F195:F196"/>
    <mergeCell ref="D73:D74"/>
    <mergeCell ref="C73:C74"/>
    <mergeCell ref="C76:C77"/>
    <mergeCell ref="D76:D77"/>
    <mergeCell ref="C85:C86"/>
    <mergeCell ref="D85:D86"/>
    <mergeCell ref="C83:C84"/>
    <mergeCell ref="D83:D84"/>
    <mergeCell ref="D158:D161"/>
    <mergeCell ref="D170:D172"/>
    <mergeCell ref="D173:D180"/>
    <mergeCell ref="C181:C188"/>
    <mergeCell ref="D181:D188"/>
    <mergeCell ref="F191:F193"/>
    <mergeCell ref="E170:E172"/>
    <mergeCell ref="C173:C180"/>
    <mergeCell ref="E173:E180"/>
    <mergeCell ref="E181:E187"/>
    <mergeCell ref="C89:C91"/>
    <mergeCell ref="F162:F163"/>
    <mergeCell ref="C135:C137"/>
  </mergeCells>
  <phoneticPr fontId="1" type="noConversion"/>
  <pageMargins left="0.7" right="0.7" top="0.75" bottom="0.75" header="0.3" footer="0.3"/>
  <pageSetup paperSize="9" orientation="portrait" r:id="rId1"/>
  <headerFooter>
    <oddFooter>&amp;C&amp;1#&amp;"Calibri"&amp;10&amp;KD89B2BConfidential - Company Proprietary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H177"/>
  <sheetViews>
    <sheetView topLeftCell="A76" workbookViewId="0">
      <selection activeCell="C169" sqref="C169"/>
    </sheetView>
  </sheetViews>
  <sheetFormatPr defaultColWidth="9" defaultRowHeight="14.25"/>
  <cols>
    <col min="1" max="1" width="9" style="3"/>
    <col min="2" max="2" width="41.75" style="3" bestFit="1" customWidth="1"/>
    <col min="3" max="3" width="17.125" style="3" customWidth="1"/>
    <col min="4" max="4" width="43.75" style="3" customWidth="1"/>
    <col min="5" max="5" width="32.25" style="3" customWidth="1"/>
    <col min="6" max="6" width="9" style="3"/>
    <col min="7" max="7" width="12.25" style="3" customWidth="1"/>
    <col min="8" max="8" width="10.25" style="3" bestFit="1" customWidth="1"/>
    <col min="9" max="16384" width="9" style="3"/>
  </cols>
  <sheetData>
    <row r="7" spans="2:8">
      <c r="C7" s="3" t="s">
        <v>0</v>
      </c>
      <c r="E7" s="3" t="s">
        <v>937</v>
      </c>
      <c r="F7" s="3" t="s">
        <v>261</v>
      </c>
      <c r="G7" s="3" t="s">
        <v>938</v>
      </c>
      <c r="H7" s="3" t="s">
        <v>939</v>
      </c>
    </row>
    <row r="8" spans="2:8">
      <c r="B8" s="3" t="s">
        <v>940</v>
      </c>
      <c r="C8" s="3">
        <v>2.1</v>
      </c>
    </row>
    <row r="9" spans="2:8" ht="42.75">
      <c r="B9" s="32" t="s">
        <v>941</v>
      </c>
      <c r="C9" s="32">
        <v>2.1</v>
      </c>
      <c r="E9" s="14" t="s">
        <v>942</v>
      </c>
    </row>
    <row r="10" spans="2:8">
      <c r="B10" s="32"/>
      <c r="C10" s="32"/>
      <c r="D10" s="3" t="s">
        <v>200</v>
      </c>
      <c r="E10" s="14"/>
    </row>
    <row r="11" spans="2:8">
      <c r="B11" s="32"/>
      <c r="C11" s="32"/>
      <c r="D11" s="3" t="s">
        <v>856</v>
      </c>
      <c r="E11" s="14"/>
    </row>
    <row r="12" spans="2:8">
      <c r="B12" s="32" t="s">
        <v>943</v>
      </c>
      <c r="C12" s="32">
        <v>2.1</v>
      </c>
    </row>
    <row r="13" spans="2:8">
      <c r="B13" s="32"/>
      <c r="C13" s="32"/>
      <c r="D13" s="3" t="s">
        <v>944</v>
      </c>
    </row>
    <row r="14" spans="2:8" ht="28.5">
      <c r="B14" s="32"/>
      <c r="C14" s="32"/>
      <c r="D14" s="14" t="s">
        <v>945</v>
      </c>
      <c r="E14" s="3" t="s">
        <v>946</v>
      </c>
    </row>
    <row r="15" spans="2:8">
      <c r="B15" s="32" t="s">
        <v>947</v>
      </c>
      <c r="C15" s="32">
        <v>2.2999999999999998</v>
      </c>
      <c r="E15" s="3" t="s">
        <v>948</v>
      </c>
      <c r="F15" s="3" t="s">
        <v>394</v>
      </c>
    </row>
    <row r="16" spans="2:8">
      <c r="B16" s="32"/>
      <c r="C16" s="32"/>
      <c r="D16" s="3" t="s">
        <v>89</v>
      </c>
    </row>
    <row r="17" spans="2:7">
      <c r="B17" s="32" t="s">
        <v>949</v>
      </c>
      <c r="C17" s="32">
        <v>2.2999999999999998</v>
      </c>
    </row>
    <row r="18" spans="2:7">
      <c r="B18" s="32"/>
      <c r="C18" s="32"/>
      <c r="D18" s="3" t="s">
        <v>70</v>
      </c>
      <c r="E18" s="32" t="s">
        <v>950</v>
      </c>
      <c r="F18" s="32" t="s">
        <v>394</v>
      </c>
    </row>
    <row r="19" spans="2:7">
      <c r="B19" s="32"/>
      <c r="C19" s="32"/>
      <c r="D19" s="3" t="s">
        <v>871</v>
      </c>
      <c r="E19" s="32"/>
      <c r="F19" s="32"/>
    </row>
    <row r="20" spans="2:7">
      <c r="B20" s="32"/>
      <c r="C20" s="32"/>
      <c r="D20" s="3" t="s">
        <v>216</v>
      </c>
      <c r="E20" s="32"/>
      <c r="F20" s="32"/>
    </row>
    <row r="21" spans="2:7">
      <c r="B21" s="32"/>
      <c r="C21" s="32"/>
      <c r="D21" s="3" t="s">
        <v>951</v>
      </c>
      <c r="E21" s="32"/>
    </row>
    <row r="22" spans="2:7">
      <c r="B22" s="32"/>
      <c r="C22" s="32"/>
      <c r="D22" s="3" t="s">
        <v>952</v>
      </c>
    </row>
    <row r="23" spans="2:7">
      <c r="B23" s="3" t="s">
        <v>953</v>
      </c>
      <c r="C23" s="3">
        <v>2.2999999999999998</v>
      </c>
      <c r="E23" s="3" t="s">
        <v>954</v>
      </c>
      <c r="F23" s="3" t="s">
        <v>394</v>
      </c>
    </row>
    <row r="24" spans="2:7" ht="28.5">
      <c r="B24" s="3" t="s">
        <v>955</v>
      </c>
      <c r="C24" s="3">
        <v>2.2999999999999998</v>
      </c>
      <c r="E24" s="14" t="s">
        <v>956</v>
      </c>
      <c r="F24" s="3" t="s">
        <v>394</v>
      </c>
    </row>
    <row r="25" spans="2:7">
      <c r="B25" s="32" t="s">
        <v>957</v>
      </c>
      <c r="C25" s="32">
        <v>2.2999999999999998</v>
      </c>
      <c r="F25" s="32"/>
      <c r="G25" s="32" t="s">
        <v>394</v>
      </c>
    </row>
    <row r="26" spans="2:7">
      <c r="B26" s="32"/>
      <c r="C26" s="32"/>
      <c r="D26" s="3" t="s">
        <v>71</v>
      </c>
      <c r="E26" s="32" t="s">
        <v>950</v>
      </c>
      <c r="F26" s="32"/>
      <c r="G26" s="32"/>
    </row>
    <row r="27" spans="2:7">
      <c r="B27" s="32"/>
      <c r="C27" s="32"/>
      <c r="D27" s="3" t="s">
        <v>958</v>
      </c>
      <c r="E27" s="32"/>
      <c r="F27" s="32"/>
      <c r="G27" s="32"/>
    </row>
    <row r="28" spans="2:7">
      <c r="B28" s="32"/>
      <c r="C28" s="32"/>
      <c r="D28" s="3" t="s">
        <v>959</v>
      </c>
      <c r="E28" s="32"/>
      <c r="F28" s="32"/>
      <c r="G28" s="32"/>
    </row>
    <row r="29" spans="2:7">
      <c r="B29" s="32"/>
      <c r="C29" s="32"/>
      <c r="D29" s="3" t="s">
        <v>960</v>
      </c>
      <c r="E29" s="32"/>
      <c r="F29" s="32"/>
      <c r="G29" s="32"/>
    </row>
    <row r="30" spans="2:7">
      <c r="B30" s="32"/>
      <c r="C30" s="32"/>
      <c r="D30" s="3" t="s">
        <v>961</v>
      </c>
      <c r="E30" s="3" t="s">
        <v>962</v>
      </c>
      <c r="F30" s="32"/>
      <c r="G30" s="32"/>
    </row>
    <row r="31" spans="2:7">
      <c r="B31" s="32"/>
      <c r="C31" s="32"/>
      <c r="D31" s="3" t="s">
        <v>963</v>
      </c>
    </row>
    <row r="32" spans="2:7">
      <c r="B32" s="3" t="s">
        <v>964</v>
      </c>
      <c r="C32" s="3">
        <v>2.2999999999999998</v>
      </c>
      <c r="G32" s="3" t="s">
        <v>394</v>
      </c>
    </row>
    <row r="33" spans="2:5" ht="28.5">
      <c r="B33" s="14" t="s">
        <v>965</v>
      </c>
      <c r="C33" s="3">
        <v>2.2999999999999998</v>
      </c>
    </row>
    <row r="34" spans="2:5">
      <c r="B34" s="14"/>
      <c r="D34" s="3" t="s">
        <v>966</v>
      </c>
    </row>
    <row r="35" spans="2:5">
      <c r="B35" s="14"/>
      <c r="D35" s="3" t="s">
        <v>967</v>
      </c>
    </row>
    <row r="36" spans="2:5">
      <c r="B36" s="14"/>
      <c r="D36" s="3" t="s">
        <v>968</v>
      </c>
    </row>
    <row r="37" spans="2:5">
      <c r="B37" s="14"/>
      <c r="D37" s="3" t="s">
        <v>969</v>
      </c>
    </row>
    <row r="38" spans="2:5">
      <c r="B38" s="3" t="s">
        <v>970</v>
      </c>
      <c r="C38" s="3">
        <v>4.2</v>
      </c>
      <c r="E38" s="3" t="s">
        <v>971</v>
      </c>
    </row>
    <row r="39" spans="2:5">
      <c r="C39" s="3">
        <v>4.3</v>
      </c>
      <c r="E39" s="3" t="s">
        <v>972</v>
      </c>
    </row>
    <row r="40" spans="2:5">
      <c r="B40" s="32" t="s">
        <v>973</v>
      </c>
      <c r="C40" s="32">
        <v>4.4000000000000004</v>
      </c>
    </row>
    <row r="41" spans="2:5">
      <c r="B41" s="32"/>
      <c r="C41" s="32"/>
      <c r="D41" s="3" t="s">
        <v>974</v>
      </c>
    </row>
    <row r="42" spans="2:5">
      <c r="B42" s="32"/>
      <c r="C42" s="32"/>
      <c r="D42" s="3" t="s">
        <v>193</v>
      </c>
      <c r="E42" s="3" t="s">
        <v>975</v>
      </c>
    </row>
    <row r="43" spans="2:5">
      <c r="B43" s="32"/>
      <c r="C43" s="32"/>
      <c r="D43" s="3" t="s">
        <v>976</v>
      </c>
    </row>
    <row r="44" spans="2:5">
      <c r="B44" s="32"/>
      <c r="C44" s="32"/>
      <c r="D44" s="3" t="s">
        <v>977</v>
      </c>
    </row>
    <row r="45" spans="2:5">
      <c r="B45" s="3" t="s">
        <v>978</v>
      </c>
      <c r="C45" s="3">
        <v>5.0999999999999996</v>
      </c>
    </row>
    <row r="46" spans="2:5">
      <c r="C46" s="3">
        <v>5.2</v>
      </c>
    </row>
    <row r="47" spans="2:5" s="4" customFormat="1">
      <c r="B47" s="4" t="s">
        <v>970</v>
      </c>
      <c r="C47" s="4" t="s">
        <v>979</v>
      </c>
      <c r="D47" s="4" t="s">
        <v>980</v>
      </c>
    </row>
    <row r="48" spans="2:5" s="4" customFormat="1">
      <c r="C48" s="4" t="s">
        <v>979</v>
      </c>
      <c r="D48" s="4" t="s">
        <v>981</v>
      </c>
    </row>
    <row r="49" spans="2:5" s="4" customFormat="1">
      <c r="B49" s="4" t="s">
        <v>982</v>
      </c>
      <c r="C49" s="4" t="s">
        <v>979</v>
      </c>
      <c r="D49" s="4" t="s">
        <v>983</v>
      </c>
    </row>
    <row r="50" spans="2:5" s="4" customFormat="1">
      <c r="B50" s="4" t="s">
        <v>984</v>
      </c>
      <c r="C50" s="4">
        <v>5.4</v>
      </c>
    </row>
    <row r="51" spans="2:5">
      <c r="C51" s="3">
        <v>5.4</v>
      </c>
      <c r="D51" s="3" t="s">
        <v>985</v>
      </c>
      <c r="E51" s="17"/>
    </row>
    <row r="52" spans="2:5">
      <c r="B52" s="3" t="s">
        <v>986</v>
      </c>
      <c r="C52" s="3">
        <v>5.4</v>
      </c>
    </row>
    <row r="53" spans="2:5">
      <c r="B53" s="3" t="s">
        <v>225</v>
      </c>
      <c r="C53" s="3">
        <v>5.4</v>
      </c>
    </row>
    <row r="54" spans="2:5">
      <c r="B54" s="3" t="s">
        <v>987</v>
      </c>
      <c r="C54" s="3" t="s">
        <v>988</v>
      </c>
    </row>
    <row r="55" spans="2:5" s="4" customFormat="1">
      <c r="B55" s="4" t="s">
        <v>989</v>
      </c>
      <c r="C55" s="32" t="s">
        <v>114</v>
      </c>
    </row>
    <row r="56" spans="2:5" ht="28.5">
      <c r="C56" s="32"/>
      <c r="D56" s="14" t="s">
        <v>990</v>
      </c>
    </row>
    <row r="57" spans="2:5" ht="28.5" customHeight="1">
      <c r="B57" s="33" t="s">
        <v>991</v>
      </c>
      <c r="C57" s="32" t="s">
        <v>992</v>
      </c>
    </row>
    <row r="58" spans="2:5">
      <c r="B58" s="33"/>
      <c r="C58" s="32"/>
      <c r="D58" s="3" t="s">
        <v>993</v>
      </c>
    </row>
    <row r="59" spans="2:5">
      <c r="B59" s="33"/>
      <c r="C59" s="32"/>
      <c r="D59" s="3" t="s">
        <v>994</v>
      </c>
    </row>
    <row r="60" spans="2:5">
      <c r="B60" s="32" t="s">
        <v>995</v>
      </c>
      <c r="C60" s="32" t="s">
        <v>996</v>
      </c>
    </row>
    <row r="61" spans="2:5">
      <c r="B61" s="32"/>
      <c r="C61" s="32"/>
      <c r="D61" s="3" t="s">
        <v>997</v>
      </c>
    </row>
    <row r="62" spans="2:5">
      <c r="B62" s="32"/>
      <c r="C62" s="32"/>
      <c r="D62" s="3" t="s">
        <v>998</v>
      </c>
    </row>
    <row r="63" spans="2:5">
      <c r="B63" s="32"/>
      <c r="C63" s="32"/>
      <c r="D63" s="3" t="s">
        <v>999</v>
      </c>
      <c r="E63" s="3" t="s">
        <v>1000</v>
      </c>
    </row>
    <row r="64" spans="2:5">
      <c r="B64" s="32"/>
      <c r="C64" s="32"/>
      <c r="D64" s="3" t="s">
        <v>1001</v>
      </c>
    </row>
    <row r="65" spans="2:5">
      <c r="B65" s="32"/>
      <c r="C65" s="32"/>
      <c r="D65" s="3" t="s">
        <v>1002</v>
      </c>
      <c r="E65" s="3" t="s">
        <v>1003</v>
      </c>
    </row>
    <row r="66" spans="2:5" s="4" customFormat="1">
      <c r="B66" s="42" t="s">
        <v>1004</v>
      </c>
      <c r="C66" s="42" t="s">
        <v>1005</v>
      </c>
    </row>
    <row r="67" spans="2:5" s="4" customFormat="1">
      <c r="B67" s="42"/>
      <c r="C67" s="42"/>
      <c r="D67" s="4" t="s">
        <v>1006</v>
      </c>
    </row>
    <row r="68" spans="2:5" s="4" customFormat="1">
      <c r="B68" s="42"/>
      <c r="C68" s="42"/>
      <c r="D68" s="4" t="s">
        <v>1007</v>
      </c>
    </row>
    <row r="69" spans="2:5">
      <c r="B69" s="32" t="s">
        <v>1008</v>
      </c>
      <c r="C69" s="32" t="s">
        <v>1009</v>
      </c>
    </row>
    <row r="70" spans="2:5">
      <c r="B70" s="32"/>
      <c r="C70" s="32"/>
      <c r="D70" s="3" t="s">
        <v>1010</v>
      </c>
    </row>
    <row r="71" spans="2:5">
      <c r="B71" s="32"/>
      <c r="C71" s="32"/>
      <c r="D71" s="3" t="s">
        <v>1011</v>
      </c>
    </row>
    <row r="72" spans="2:5">
      <c r="B72" s="32"/>
      <c r="C72" s="32"/>
      <c r="D72" s="3" t="s">
        <v>1012</v>
      </c>
    </row>
    <row r="73" spans="2:5">
      <c r="B73" s="32" t="s">
        <v>1013</v>
      </c>
      <c r="C73" s="32" t="s">
        <v>183</v>
      </c>
    </row>
    <row r="74" spans="2:5">
      <c r="B74" s="32"/>
      <c r="C74" s="32"/>
    </row>
    <row r="75" spans="2:5">
      <c r="B75" s="32"/>
      <c r="C75" s="32"/>
      <c r="D75" s="3" t="s">
        <v>1014</v>
      </c>
    </row>
    <row r="76" spans="2:5">
      <c r="B76" s="32"/>
      <c r="C76" s="32"/>
      <c r="D76" s="3" t="s">
        <v>854</v>
      </c>
    </row>
    <row r="77" spans="2:5">
      <c r="B77" s="32"/>
      <c r="C77" s="32"/>
      <c r="D77" s="3" t="s">
        <v>1015</v>
      </c>
    </row>
    <row r="78" spans="2:5">
      <c r="B78" s="32"/>
      <c r="C78" s="32"/>
      <c r="D78" s="3" t="s">
        <v>1016</v>
      </c>
    </row>
    <row r="79" spans="2:5">
      <c r="B79" s="32" t="s">
        <v>1017</v>
      </c>
      <c r="C79" s="32" t="s">
        <v>1018</v>
      </c>
    </row>
    <row r="80" spans="2:5">
      <c r="B80" s="32"/>
      <c r="C80" s="32"/>
      <c r="D80" s="3" t="s">
        <v>1019</v>
      </c>
    </row>
    <row r="81" spans="2:7">
      <c r="B81" s="32"/>
      <c r="C81" s="32"/>
      <c r="D81" s="3" t="s">
        <v>1020</v>
      </c>
    </row>
    <row r="82" spans="2:7">
      <c r="B82" s="32"/>
      <c r="C82" s="32"/>
      <c r="D82" s="3" t="s">
        <v>1021</v>
      </c>
    </row>
    <row r="83" spans="2:7">
      <c r="B83" s="32" t="s">
        <v>1022</v>
      </c>
      <c r="C83" s="32" t="s">
        <v>1023</v>
      </c>
    </row>
    <row r="84" spans="2:7">
      <c r="B84" s="32"/>
      <c r="C84" s="32"/>
      <c r="D84" s="3" t="s">
        <v>1024</v>
      </c>
    </row>
    <row r="85" spans="2:7">
      <c r="B85" s="32"/>
      <c r="C85" s="32"/>
      <c r="D85" s="3" t="s">
        <v>1025</v>
      </c>
    </row>
    <row r="86" spans="2:7">
      <c r="B86" s="3" t="s">
        <v>1026</v>
      </c>
      <c r="C86" s="3" t="s">
        <v>1027</v>
      </c>
    </row>
    <row r="87" spans="2:7">
      <c r="B87" s="32" t="s">
        <v>1028</v>
      </c>
      <c r="C87" s="32">
        <v>6.2</v>
      </c>
    </row>
    <row r="88" spans="2:7">
      <c r="B88" s="32"/>
      <c r="C88" s="32"/>
      <c r="D88" s="3" t="s">
        <v>1029</v>
      </c>
    </row>
    <row r="89" spans="2:7">
      <c r="B89" s="32" t="s">
        <v>1030</v>
      </c>
      <c r="C89" s="32" t="s">
        <v>75</v>
      </c>
      <c r="G89" s="3" t="s">
        <v>394</v>
      </c>
    </row>
    <row r="90" spans="2:7">
      <c r="B90" s="32"/>
      <c r="C90" s="32"/>
      <c r="D90" s="3" t="s">
        <v>1031</v>
      </c>
    </row>
    <row r="91" spans="2:7">
      <c r="B91" s="32"/>
      <c r="C91" s="32"/>
      <c r="D91" s="3" t="s">
        <v>1032</v>
      </c>
    </row>
    <row r="92" spans="2:7">
      <c r="B92" s="32"/>
      <c r="C92" s="32"/>
      <c r="D92" s="3" t="s">
        <v>1033</v>
      </c>
    </row>
    <row r="93" spans="2:7">
      <c r="B93" s="32"/>
      <c r="C93" s="32"/>
      <c r="D93" s="3" t="s">
        <v>1034</v>
      </c>
    </row>
    <row r="94" spans="2:7">
      <c r="B94" s="32"/>
      <c r="C94" s="32"/>
      <c r="D94" s="3" t="s">
        <v>1035</v>
      </c>
    </row>
    <row r="95" spans="2:7">
      <c r="B95" s="32" t="s">
        <v>1036</v>
      </c>
      <c r="C95" s="32" t="s">
        <v>169</v>
      </c>
    </row>
    <row r="96" spans="2:7" ht="28.5">
      <c r="B96" s="32"/>
      <c r="C96" s="32"/>
      <c r="D96" s="14" t="s">
        <v>1037</v>
      </c>
    </row>
    <row r="97" spans="2:5" ht="28.5">
      <c r="B97" s="32"/>
      <c r="C97" s="32"/>
      <c r="D97" s="14" t="s">
        <v>1038</v>
      </c>
    </row>
    <row r="98" spans="2:5">
      <c r="B98" s="32"/>
      <c r="C98" s="32"/>
      <c r="D98" s="14" t="s">
        <v>1039</v>
      </c>
    </row>
    <row r="99" spans="2:5">
      <c r="B99" s="32"/>
      <c r="C99" s="32"/>
      <c r="D99" s="14" t="s">
        <v>1040</v>
      </c>
    </row>
    <row r="100" spans="2:5">
      <c r="B100" s="32"/>
      <c r="C100" s="32"/>
      <c r="D100" s="14" t="s">
        <v>1041</v>
      </c>
    </row>
    <row r="101" spans="2:5">
      <c r="B101" s="32" t="s">
        <v>1042</v>
      </c>
      <c r="C101" s="32" t="s">
        <v>1043</v>
      </c>
      <c r="D101" s="3" t="s">
        <v>1044</v>
      </c>
    </row>
    <row r="102" spans="2:5">
      <c r="B102" s="32"/>
      <c r="C102" s="32"/>
      <c r="D102" s="3" t="s">
        <v>1045</v>
      </c>
    </row>
    <row r="103" spans="2:5">
      <c r="B103" s="32"/>
      <c r="C103" s="32"/>
      <c r="D103" s="3" t="s">
        <v>1046</v>
      </c>
    </row>
    <row r="104" spans="2:5">
      <c r="B104" s="32"/>
      <c r="C104" s="32"/>
      <c r="D104" s="3" t="s">
        <v>1047</v>
      </c>
    </row>
    <row r="105" spans="2:5">
      <c r="B105" s="32"/>
      <c r="C105" s="32"/>
      <c r="D105" s="3" t="s">
        <v>1048</v>
      </c>
    </row>
    <row r="106" spans="2:5">
      <c r="B106" s="32"/>
      <c r="C106" s="32"/>
      <c r="D106" s="3" t="s">
        <v>1049</v>
      </c>
    </row>
    <row r="107" spans="2:5" s="4" customFormat="1" ht="85.5">
      <c r="B107" s="4" t="s">
        <v>1050</v>
      </c>
      <c r="C107" s="4" t="s">
        <v>1051</v>
      </c>
      <c r="E107" s="16" t="s">
        <v>1052</v>
      </c>
    </row>
    <row r="108" spans="2:5">
      <c r="B108" s="32" t="s">
        <v>252</v>
      </c>
      <c r="C108" s="32" t="s">
        <v>1053</v>
      </c>
    </row>
    <row r="109" spans="2:5">
      <c r="B109" s="32"/>
      <c r="C109" s="32"/>
      <c r="D109" s="3" t="s">
        <v>1054</v>
      </c>
    </row>
    <row r="110" spans="2:5">
      <c r="B110" s="32"/>
      <c r="C110" s="32"/>
      <c r="D110" s="3" t="s">
        <v>1055</v>
      </c>
    </row>
    <row r="111" spans="2:5">
      <c r="B111" s="32" t="s">
        <v>1056</v>
      </c>
      <c r="C111" s="32" t="s">
        <v>1057</v>
      </c>
      <c r="D111" s="3" t="s">
        <v>1058</v>
      </c>
    </row>
    <row r="112" spans="2:5">
      <c r="B112" s="32"/>
      <c r="C112" s="32"/>
      <c r="D112" s="3" t="s">
        <v>1059</v>
      </c>
    </row>
    <row r="113" spans="2:5">
      <c r="B113" s="32"/>
      <c r="C113" s="32"/>
      <c r="D113" s="3" t="s">
        <v>1060</v>
      </c>
    </row>
    <row r="114" spans="2:5">
      <c r="B114" s="32"/>
      <c r="C114" s="32"/>
      <c r="D114" s="3" t="s">
        <v>1061</v>
      </c>
      <c r="E114" s="3" t="s">
        <v>1062</v>
      </c>
    </row>
    <row r="115" spans="2:5">
      <c r="B115" s="32"/>
      <c r="C115" s="3" t="s">
        <v>1063</v>
      </c>
      <c r="D115" s="3" t="s">
        <v>1064</v>
      </c>
    </row>
    <row r="116" spans="2:5">
      <c r="B116" s="32" t="s">
        <v>1065</v>
      </c>
      <c r="C116" s="32" t="s">
        <v>1066</v>
      </c>
    </row>
    <row r="117" spans="2:5">
      <c r="B117" s="32"/>
      <c r="C117" s="32"/>
      <c r="D117" s="3" t="s">
        <v>1067</v>
      </c>
    </row>
    <row r="118" spans="2:5">
      <c r="B118" s="32"/>
      <c r="C118" s="32"/>
      <c r="D118" s="3" t="s">
        <v>1068</v>
      </c>
    </row>
    <row r="119" spans="2:5">
      <c r="B119" s="32"/>
      <c r="C119" s="32"/>
      <c r="D119" s="3" t="s">
        <v>1069</v>
      </c>
    </row>
    <row r="120" spans="2:5">
      <c r="B120" s="32"/>
      <c r="C120" s="32"/>
      <c r="D120" s="3" t="s">
        <v>1070</v>
      </c>
    </row>
    <row r="121" spans="2:5" ht="13.5" customHeight="1">
      <c r="B121" s="32" t="s">
        <v>1071</v>
      </c>
      <c r="C121" s="32" t="s">
        <v>1072</v>
      </c>
    </row>
    <row r="122" spans="2:5">
      <c r="B122" s="32"/>
      <c r="C122" s="32"/>
      <c r="D122" s="3" t="s">
        <v>1073</v>
      </c>
      <c r="E122" s="3" t="s">
        <v>261</v>
      </c>
    </row>
    <row r="123" spans="2:5">
      <c r="B123" s="32"/>
      <c r="C123" s="32"/>
      <c r="D123" s="3" t="s">
        <v>1074</v>
      </c>
      <c r="E123" s="3" t="s">
        <v>261</v>
      </c>
    </row>
    <row r="124" spans="2:5">
      <c r="B124" s="32"/>
      <c r="C124" s="32"/>
      <c r="D124" s="3" t="s">
        <v>1075</v>
      </c>
    </row>
    <row r="125" spans="2:5">
      <c r="B125" s="32"/>
      <c r="C125" s="32"/>
      <c r="D125" s="3" t="s">
        <v>1076</v>
      </c>
      <c r="E125" s="3" t="s">
        <v>261</v>
      </c>
    </row>
    <row r="126" spans="2:5" s="4" customFormat="1" ht="28.5">
      <c r="B126" s="16" t="s">
        <v>1077</v>
      </c>
      <c r="C126" s="4" t="s">
        <v>1078</v>
      </c>
      <c r="E126" s="4" t="s">
        <v>1079</v>
      </c>
    </row>
    <row r="127" spans="2:5">
      <c r="B127" s="32" t="s">
        <v>1080</v>
      </c>
      <c r="C127" s="32" t="s">
        <v>1081</v>
      </c>
    </row>
    <row r="128" spans="2:5">
      <c r="B128" s="32"/>
      <c r="C128" s="32"/>
      <c r="D128" s="3" t="s">
        <v>1082</v>
      </c>
    </row>
    <row r="129" spans="2:4">
      <c r="B129" s="32"/>
      <c r="C129" s="32"/>
      <c r="D129" s="3" t="s">
        <v>1083</v>
      </c>
    </row>
    <row r="130" spans="2:4">
      <c r="B130" s="32"/>
      <c r="C130" s="32"/>
      <c r="D130" s="3" t="s">
        <v>1084</v>
      </c>
    </row>
    <row r="131" spans="2:4">
      <c r="B131" s="32"/>
      <c r="C131" s="32"/>
      <c r="D131" s="3" t="s">
        <v>1085</v>
      </c>
    </row>
    <row r="132" spans="2:4">
      <c r="B132" s="32"/>
      <c r="C132" s="32"/>
      <c r="D132" s="3" t="s">
        <v>1086</v>
      </c>
    </row>
    <row r="133" spans="2:4">
      <c r="B133" s="32"/>
      <c r="C133" s="32"/>
      <c r="D133" s="3" t="s">
        <v>1087</v>
      </c>
    </row>
    <row r="134" spans="2:4" s="4" customFormat="1">
      <c r="B134" s="42" t="s">
        <v>1088</v>
      </c>
      <c r="C134" s="4" t="s">
        <v>1089</v>
      </c>
    </row>
    <row r="135" spans="2:4" s="4" customFormat="1">
      <c r="B135" s="42"/>
      <c r="C135" s="42" t="s">
        <v>1090</v>
      </c>
      <c r="D135" s="4" t="s">
        <v>1091</v>
      </c>
    </row>
    <row r="136" spans="2:4" s="4" customFormat="1">
      <c r="B136" s="42"/>
      <c r="C136" s="42"/>
      <c r="D136" s="4" t="s">
        <v>1092</v>
      </c>
    </row>
    <row r="137" spans="2:4" s="4" customFormat="1">
      <c r="B137" s="42"/>
      <c r="C137" s="4" t="s">
        <v>1093</v>
      </c>
      <c r="D137" s="4" t="s">
        <v>1094</v>
      </c>
    </row>
    <row r="138" spans="2:4" s="4" customFormat="1">
      <c r="B138" s="42"/>
      <c r="C138" s="4" t="s">
        <v>1095</v>
      </c>
      <c r="D138" s="4" t="s">
        <v>1096</v>
      </c>
    </row>
    <row r="139" spans="2:4" s="4" customFormat="1" ht="28.5">
      <c r="B139" s="42"/>
      <c r="C139" s="4" t="s">
        <v>1097</v>
      </c>
      <c r="D139" s="16" t="s">
        <v>1098</v>
      </c>
    </row>
    <row r="140" spans="2:4" s="4" customFormat="1">
      <c r="B140" s="42"/>
      <c r="C140" s="42" t="s">
        <v>1099</v>
      </c>
      <c r="D140" s="4" t="s">
        <v>1100</v>
      </c>
    </row>
    <row r="141" spans="2:4" s="4" customFormat="1">
      <c r="B141" s="42"/>
      <c r="C141" s="42"/>
      <c r="D141" s="4" t="s">
        <v>1101</v>
      </c>
    </row>
    <row r="142" spans="2:4" s="4" customFormat="1">
      <c r="B142" s="42"/>
      <c r="C142" s="42"/>
      <c r="D142" s="4" t="s">
        <v>1102</v>
      </c>
    </row>
    <row r="143" spans="2:4" s="4" customFormat="1">
      <c r="B143" s="42"/>
      <c r="C143" s="4" t="s">
        <v>1103</v>
      </c>
    </row>
    <row r="144" spans="2:4">
      <c r="B144" s="3" t="s">
        <v>1104</v>
      </c>
      <c r="C144" s="3" t="s">
        <v>1105</v>
      </c>
      <c r="D144" s="3" t="s">
        <v>1104</v>
      </c>
    </row>
    <row r="145" spans="2:4">
      <c r="B145" s="33" t="s">
        <v>1106</v>
      </c>
      <c r="C145" s="33" t="s">
        <v>255</v>
      </c>
    </row>
    <row r="146" spans="2:4">
      <c r="B146" s="33"/>
      <c r="C146" s="32"/>
      <c r="D146" s="3" t="s">
        <v>1107</v>
      </c>
    </row>
    <row r="147" spans="2:4">
      <c r="B147" s="33"/>
      <c r="C147" s="32"/>
      <c r="D147" s="3" t="s">
        <v>1108</v>
      </c>
    </row>
    <row r="148" spans="2:4">
      <c r="B148" s="33"/>
      <c r="C148" s="32"/>
      <c r="D148" s="3" t="s">
        <v>1109</v>
      </c>
    </row>
    <row r="149" spans="2:4" s="4" customFormat="1">
      <c r="B149" s="4" t="s">
        <v>1110</v>
      </c>
      <c r="C149" s="4" t="s">
        <v>1111</v>
      </c>
    </row>
    <row r="150" spans="2:4" ht="42.75">
      <c r="D150" s="14" t="s">
        <v>1112</v>
      </c>
    </row>
    <row r="151" spans="2:4" ht="28.5">
      <c r="D151" s="14" t="s">
        <v>1113</v>
      </c>
    </row>
    <row r="152" spans="2:4" ht="28.5">
      <c r="B152" s="14" t="s">
        <v>1114</v>
      </c>
      <c r="C152" s="3" t="s">
        <v>1115</v>
      </c>
    </row>
    <row r="153" spans="2:4" s="4" customFormat="1" ht="57" customHeight="1">
      <c r="B153" s="43" t="s">
        <v>1116</v>
      </c>
      <c r="C153" s="42" t="s">
        <v>1117</v>
      </c>
    </row>
    <row r="154" spans="2:4" s="4" customFormat="1">
      <c r="B154" s="43"/>
      <c r="C154" s="42"/>
      <c r="D154" s="4" t="s">
        <v>1118</v>
      </c>
    </row>
    <row r="155" spans="2:4" s="4" customFormat="1">
      <c r="B155" s="43"/>
      <c r="C155" s="42"/>
      <c r="D155" s="4" t="s">
        <v>1119</v>
      </c>
    </row>
    <row r="156" spans="2:4" s="4" customFormat="1">
      <c r="B156" s="43"/>
      <c r="C156" s="42"/>
      <c r="D156" s="4" t="s">
        <v>1120</v>
      </c>
    </row>
    <row r="157" spans="2:4" s="4" customFormat="1">
      <c r="B157" s="4" t="s">
        <v>1121</v>
      </c>
      <c r="C157" s="4" t="s">
        <v>1122</v>
      </c>
    </row>
    <row r="158" spans="2:4">
      <c r="B158" s="32" t="s">
        <v>267</v>
      </c>
      <c r="C158" s="32" t="s">
        <v>235</v>
      </c>
      <c r="D158" s="3" t="s">
        <v>1123</v>
      </c>
    </row>
    <row r="159" spans="2:4">
      <c r="B159" s="32"/>
      <c r="C159" s="32"/>
      <c r="D159" s="3" t="s">
        <v>1124</v>
      </c>
    </row>
    <row r="160" spans="2:4">
      <c r="B160" s="32"/>
      <c r="C160" s="32"/>
      <c r="D160" s="3" t="s">
        <v>1125</v>
      </c>
    </row>
    <row r="161" spans="2:4">
      <c r="B161" s="32"/>
      <c r="C161" s="32"/>
    </row>
    <row r="162" spans="2:4">
      <c r="B162" s="3" t="s">
        <v>1126</v>
      </c>
      <c r="C162" s="3" t="s">
        <v>226</v>
      </c>
    </row>
    <row r="163" spans="2:4">
      <c r="B163" s="3" t="s">
        <v>1127</v>
      </c>
      <c r="C163" s="3">
        <v>8.4</v>
      </c>
    </row>
    <row r="164" spans="2:4">
      <c r="B164" s="32" t="s">
        <v>1128</v>
      </c>
      <c r="C164" s="32">
        <v>8.5</v>
      </c>
    </row>
    <row r="165" spans="2:4">
      <c r="B165" s="32"/>
      <c r="C165" s="32"/>
      <c r="D165" s="3" t="s">
        <v>1119</v>
      </c>
    </row>
    <row r="166" spans="2:4">
      <c r="B166" s="32"/>
      <c r="C166" s="32"/>
      <c r="D166" s="3" t="s">
        <v>1118</v>
      </c>
    </row>
    <row r="167" spans="2:4" ht="42.75">
      <c r="B167" s="32"/>
      <c r="C167" s="3" t="s">
        <v>1129</v>
      </c>
      <c r="D167" s="14" t="s">
        <v>1130</v>
      </c>
    </row>
    <row r="168" spans="2:4">
      <c r="B168" s="3" t="s">
        <v>1131</v>
      </c>
    </row>
    <row r="169" spans="2:4" s="4" customFormat="1" ht="85.5">
      <c r="B169" s="42"/>
      <c r="C169" s="4" t="s">
        <v>1132</v>
      </c>
      <c r="D169" s="16" t="s">
        <v>1133</v>
      </c>
    </row>
    <row r="170" spans="2:4" s="4" customFormat="1">
      <c r="B170" s="42"/>
      <c r="C170" s="42" t="s">
        <v>1134</v>
      </c>
      <c r="D170" s="4" t="s">
        <v>774</v>
      </c>
    </row>
    <row r="171" spans="2:4" s="4" customFormat="1">
      <c r="B171" s="42"/>
      <c r="C171" s="42"/>
      <c r="D171" s="4" t="s">
        <v>777</v>
      </c>
    </row>
    <row r="173" spans="2:4" ht="57">
      <c r="B173" s="14" t="s">
        <v>1135</v>
      </c>
      <c r="C173" s="3" t="s">
        <v>1136</v>
      </c>
    </row>
    <row r="174" spans="2:4">
      <c r="D174" s="3" t="s">
        <v>1137</v>
      </c>
    </row>
    <row r="175" spans="2:4">
      <c r="D175" s="3" t="s">
        <v>1138</v>
      </c>
    </row>
    <row r="176" spans="2:4">
      <c r="D176" s="3" t="s">
        <v>1139</v>
      </c>
    </row>
    <row r="177" spans="4:4">
      <c r="D177" s="3" t="s">
        <v>1140</v>
      </c>
    </row>
  </sheetData>
  <mergeCells count="63">
    <mergeCell ref="C164:C166"/>
    <mergeCell ref="C170:C171"/>
    <mergeCell ref="B169:B171"/>
    <mergeCell ref="B164:B167"/>
    <mergeCell ref="B17:B22"/>
    <mergeCell ref="C17:C22"/>
    <mergeCell ref="B73:B78"/>
    <mergeCell ref="C73:C78"/>
    <mergeCell ref="B83:B85"/>
    <mergeCell ref="C83:C85"/>
    <mergeCell ref="B108:B110"/>
    <mergeCell ref="C108:C110"/>
    <mergeCell ref="B116:B120"/>
    <mergeCell ref="C116:C120"/>
    <mergeCell ref="C145:C148"/>
    <mergeCell ref="B145:B148"/>
    <mergeCell ref="C153:C156"/>
    <mergeCell ref="B153:B156"/>
    <mergeCell ref="C158:C161"/>
    <mergeCell ref="B158:B161"/>
    <mergeCell ref="B127:B133"/>
    <mergeCell ref="C127:C133"/>
    <mergeCell ref="C135:C136"/>
    <mergeCell ref="C140:C142"/>
    <mergeCell ref="B134:B143"/>
    <mergeCell ref="B111:B115"/>
    <mergeCell ref="C111:C114"/>
    <mergeCell ref="C121:C125"/>
    <mergeCell ref="B121:B125"/>
    <mergeCell ref="B101:B106"/>
    <mergeCell ref="C101:C106"/>
    <mergeCell ref="B95:B100"/>
    <mergeCell ref="C95:C100"/>
    <mergeCell ref="C79:C82"/>
    <mergeCell ref="B79:B82"/>
    <mergeCell ref="B87:B88"/>
    <mergeCell ref="C87:C88"/>
    <mergeCell ref="C89:C94"/>
    <mergeCell ref="B89:B94"/>
    <mergeCell ref="B66:B68"/>
    <mergeCell ref="C66:C68"/>
    <mergeCell ref="C69:C72"/>
    <mergeCell ref="B69:B72"/>
    <mergeCell ref="C55:C56"/>
    <mergeCell ref="B57:B59"/>
    <mergeCell ref="C57:C59"/>
    <mergeCell ref="B60:B65"/>
    <mergeCell ref="C60:C65"/>
    <mergeCell ref="B9:B11"/>
    <mergeCell ref="C9:C11"/>
    <mergeCell ref="F18:F20"/>
    <mergeCell ref="E18:E21"/>
    <mergeCell ref="C12:C14"/>
    <mergeCell ref="B12:B14"/>
    <mergeCell ref="C15:C16"/>
    <mergeCell ref="B15:B16"/>
    <mergeCell ref="G25:G30"/>
    <mergeCell ref="E26:E29"/>
    <mergeCell ref="C25:C31"/>
    <mergeCell ref="B25:B31"/>
    <mergeCell ref="C40:C44"/>
    <mergeCell ref="B40:B44"/>
    <mergeCell ref="F25:F30"/>
  </mergeCells>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
  <sheetViews>
    <sheetView topLeftCell="A31" workbookViewId="0">
      <selection activeCell="O31" sqref="O31"/>
    </sheetView>
  </sheetViews>
  <sheetFormatPr defaultRowHeight="14.25"/>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
  <sheetViews>
    <sheetView topLeftCell="A81" workbookViewId="0"/>
  </sheetViews>
  <sheetFormatPr defaultRowHeight="14.25"/>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
  <sheetViews>
    <sheetView workbookViewId="0"/>
  </sheetViews>
  <sheetFormatPr defaultRowHeight="14.25"/>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
  <sheetViews>
    <sheetView workbookViewId="0">
      <selection activeCell="Q57" sqref="Q57"/>
    </sheetView>
  </sheetViews>
  <sheetFormatPr defaultRowHeight="14.25"/>
  <sheetData/>
  <phoneticPr fontId="1" type="noConversion"/>
  <pageMargins left="0.7" right="0.7" top="0.75" bottom="0.75" header="0.3" footer="0.3"/>
  <pageSetup paperSize="9" orientation="portrait" r:id="rId1"/>
  <headerFooter>
    <oddFooter>&amp;C&amp;"等线"&amp;11&amp;K000000_x000D_&amp;1#&amp;"Calibri"&amp;10&amp;KD89B2BConfidential - Company Proprietary</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2021-11-10T02:39:44Z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8041ff-f5de-4583-8841-e2a1851ee5d2_Enabled">
    <vt:lpwstr>true</vt:lpwstr>
  </property>
  <property fmtid="{D5CDD505-2E9C-101B-9397-08002B2CF9AE}" pid="3" name="MSIP_Label_f48041ff-f5de-4583-8841-e2a1851ee5d2_SetDate">
    <vt:lpwstr>2021-10-24T13:14:28Z</vt:lpwstr>
  </property>
  <property fmtid="{D5CDD505-2E9C-101B-9397-08002B2CF9AE}" pid="4" name="MSIP_Label_f48041ff-f5de-4583-8841-e2a1851ee5d2_Method">
    <vt:lpwstr>Privileged</vt:lpwstr>
  </property>
  <property fmtid="{D5CDD505-2E9C-101B-9397-08002B2CF9AE}" pid="5" name="MSIP_Label_f48041ff-f5de-4583-8841-e2a1851ee5d2_Name">
    <vt:lpwstr>Confidential</vt:lpwstr>
  </property>
  <property fmtid="{D5CDD505-2E9C-101B-9397-08002B2CF9AE}" pid="6" name="MSIP_Label_f48041ff-f5de-4583-8841-e2a1851ee5d2_SiteId">
    <vt:lpwstr>771c9c47-7f24-44dc-958e-34f8713a8394</vt:lpwstr>
  </property>
  <property fmtid="{D5CDD505-2E9C-101B-9397-08002B2CF9AE}" pid="7" name="MSIP_Label_f48041ff-f5de-4583-8841-e2a1851ee5d2_ActionId">
    <vt:lpwstr>31e44ea3-29eb-4c3b-929d-ef781078469f</vt:lpwstr>
  </property>
  <property fmtid="{D5CDD505-2E9C-101B-9397-08002B2CF9AE}" pid="8" name="MSIP_Label_f48041ff-f5de-4583-8841-e2a1851ee5d2_ContentBits">
    <vt:lpwstr>2</vt:lpwstr>
  </property>
</Properties>
</file>