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arehouse-imss\public\"/>
    </mc:Choice>
  </mc:AlternateContent>
  <xr:revisionPtr revIDLastSave="0" documentId="13_ncr:1_{0D36A705-6D9B-45B2-A1CA-51E2C41A0FB1}" xr6:coauthVersionLast="47" xr6:coauthVersionMax="47" xr10:uidLastSave="{00000000-0000-0000-0000-000000000000}"/>
  <bookViews>
    <workbookView xWindow="-108" yWindow="-108" windowWidth="23256" windowHeight="12456" xr2:uid="{4E7701AF-EAB5-43C6-BB24-06A5F64E98C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4" i="1" l="1"/>
  <c r="L4" i="1"/>
  <c r="BZ3" i="1"/>
  <c r="L3" i="1"/>
  <c r="BZ2" i="1"/>
  <c r="L2" i="1"/>
</calcChain>
</file>

<file path=xl/sharedStrings.xml><?xml version="1.0" encoding="utf-8"?>
<sst xmlns="http://schemas.openxmlformats.org/spreadsheetml/2006/main" count="165" uniqueCount="137">
  <si>
    <t>No</t>
  </si>
  <si>
    <t>Nama</t>
  </si>
  <si>
    <t>NIP Aktif</t>
  </si>
  <si>
    <t>Rekening Mandiri</t>
  </si>
  <si>
    <t>Rekening BSI</t>
  </si>
  <si>
    <t>Rekrutmen</t>
  </si>
  <si>
    <t>Domisili</t>
  </si>
  <si>
    <t>Tgl Masuk/ Mutasi</t>
  </si>
  <si>
    <t>Masa Kerja (Tahun)</t>
  </si>
  <si>
    <t>Masa Kerja (Bulan)</t>
  </si>
  <si>
    <t>Status Pegawai</t>
  </si>
  <si>
    <t>SK Pengangkatan/ Mutasi/ No Kontrak</t>
  </si>
  <si>
    <t>Tgl. Pengangkatan/ Akhir Kontrak</t>
  </si>
  <si>
    <t>Jabatan INKA</t>
  </si>
  <si>
    <t>Jabatan IMSS</t>
  </si>
  <si>
    <t>Administrasi/ teknisi</t>
  </si>
  <si>
    <t xml:space="preserve">KOTA/ LOKASI KERJA </t>
  </si>
  <si>
    <t>Bagian / Proyek</t>
  </si>
  <si>
    <t>Departemen / Sub Proyek</t>
  </si>
  <si>
    <t>Divisi</t>
  </si>
  <si>
    <t>Direktorat</t>
  </si>
  <si>
    <t>Sertifikat</t>
  </si>
  <si>
    <t>Surat Peringatan Terakhir</t>
  </si>
  <si>
    <t>Jenis Kelamin</t>
  </si>
  <si>
    <t>Tempat Lahir</t>
  </si>
  <si>
    <t>Tgl Lahir</t>
  </si>
  <si>
    <t>Usia</t>
  </si>
  <si>
    <t>No. KTP</t>
  </si>
  <si>
    <t>Alamat</t>
  </si>
  <si>
    <t>No. HP</t>
  </si>
  <si>
    <t>No Whatsapp</t>
  </si>
  <si>
    <t xml:space="preserve">Email </t>
  </si>
  <si>
    <t>BPJS Kes</t>
  </si>
  <si>
    <t>BPJS TK</t>
  </si>
  <si>
    <t>Status Pernikahan</t>
  </si>
  <si>
    <t>Suami/Istri</t>
  </si>
  <si>
    <t>Anak 1</t>
  </si>
  <si>
    <t>Anak 2</t>
  </si>
  <si>
    <t>Anak 3</t>
  </si>
  <si>
    <t>Tambahan</t>
  </si>
  <si>
    <t>Ayah Kandung</t>
  </si>
  <si>
    <t>Ibu Kandung</t>
  </si>
  <si>
    <t>Ayah Mertua</t>
  </si>
  <si>
    <t>Ibu Mertua</t>
  </si>
  <si>
    <t>Jumlah Tanggungan</t>
  </si>
  <si>
    <t>Status Pajak</t>
  </si>
  <si>
    <t>NPWP</t>
  </si>
  <si>
    <t>Agama</t>
  </si>
  <si>
    <t>Pend Diakui</t>
  </si>
  <si>
    <t>Jurusan</t>
  </si>
  <si>
    <t>Almamater</t>
  </si>
  <si>
    <t>Tahun Lulus</t>
  </si>
  <si>
    <t>Pend. Terakhir</t>
  </si>
  <si>
    <t>Jurusan Terakhir</t>
  </si>
  <si>
    <t>Almamater Terakhir</t>
  </si>
  <si>
    <t>MPP</t>
  </si>
  <si>
    <t>Pensiun</t>
  </si>
  <si>
    <t>Ukuran Baju (Huruf)</t>
  </si>
  <si>
    <t>Ukuran Celana (Huruf)</t>
  </si>
  <si>
    <t>Ukuran Sepatu (Angka)</t>
  </si>
  <si>
    <t>Vaksin I</t>
  </si>
  <si>
    <t>Vaksin II</t>
  </si>
  <si>
    <t>Vaksin III</t>
  </si>
  <si>
    <t>No Kontrak</t>
  </si>
  <si>
    <t>Awal</t>
  </si>
  <si>
    <t>Akhir</t>
  </si>
  <si>
    <t>PB I</t>
  </si>
  <si>
    <t>No Kontrak2</t>
  </si>
  <si>
    <t>Awal2</t>
  </si>
  <si>
    <t>Akhir2</t>
  </si>
  <si>
    <t>PB II</t>
  </si>
  <si>
    <t>No Kontrak3</t>
  </si>
  <si>
    <t>Awal3</t>
  </si>
  <si>
    <t>Akhir3</t>
  </si>
  <si>
    <t>PB III</t>
  </si>
  <si>
    <t>AAN TAUFIQ</t>
  </si>
  <si>
    <t>Madiun</t>
  </si>
  <si>
    <t>SK-04/D1/IMSS/2019</t>
  </si>
  <si>
    <t>Leader</t>
  </si>
  <si>
    <t>Teknisi</t>
  </si>
  <si>
    <t>Solo</t>
  </si>
  <si>
    <t>Perintis</t>
  </si>
  <si>
    <t>RB Bathara Kresna</t>
  </si>
  <si>
    <t>Wilayah II</t>
  </si>
  <si>
    <t>Operasi</t>
  </si>
  <si>
    <t>Perawat Sarana</t>
  </si>
  <si>
    <t>-</t>
  </si>
  <si>
    <t>Laki-laki</t>
  </si>
  <si>
    <t>Surakarta</t>
  </si>
  <si>
    <t>337204230190000 2</t>
  </si>
  <si>
    <t>Mojosongo RT/RW 02/32 Jebres Surakarta</t>
  </si>
  <si>
    <t>0812 3919 4717</t>
  </si>
  <si>
    <t>Enk.kalen@gmail.com</t>
  </si>
  <si>
    <t>0001865421933</t>
  </si>
  <si>
    <t>Menikah</t>
  </si>
  <si>
    <t>K/0</t>
  </si>
  <si>
    <t>Islam</t>
  </si>
  <si>
    <t>SMA</t>
  </si>
  <si>
    <t>IPS</t>
  </si>
  <si>
    <t>Paket C</t>
  </si>
  <si>
    <t>XL</t>
  </si>
  <si>
    <t>ABDUL MUJIB</t>
  </si>
  <si>
    <t>Jakarta</t>
  </si>
  <si>
    <t>Pelaksana</t>
  </si>
  <si>
    <t>MSA</t>
  </si>
  <si>
    <t>KRL Soetta</t>
  </si>
  <si>
    <t>Wilayah I</t>
  </si>
  <si>
    <t>Pati</t>
  </si>
  <si>
    <t>367108060593000 1</t>
  </si>
  <si>
    <t xml:space="preserve">Griya Merpati Mas Blok C 36 No 13 RT/RW 007/005 Gembor Priuk </t>
  </si>
  <si>
    <t>0838 1298 2541</t>
  </si>
  <si>
    <t>Abdulmujib3575@gmail.com</t>
  </si>
  <si>
    <t>0001297383873</t>
  </si>
  <si>
    <t>PUPUT PURWANTI</t>
  </si>
  <si>
    <t>SHAPANA ALMAHYRA ABDULLAH</t>
  </si>
  <si>
    <t>K/1</t>
  </si>
  <si>
    <t>SMK</t>
  </si>
  <si>
    <t>Teknik Otomotif</t>
  </si>
  <si>
    <t>SMK Pelita Persada</t>
  </si>
  <si>
    <t>L</t>
  </si>
  <si>
    <t>ACHMAD IRFAN</t>
  </si>
  <si>
    <t>Jatibarang</t>
  </si>
  <si>
    <t>Purwodadi</t>
  </si>
  <si>
    <t>Klaten</t>
  </si>
  <si>
    <t>INKA</t>
  </si>
  <si>
    <t>KRL KfW</t>
  </si>
  <si>
    <t>Sleman</t>
  </si>
  <si>
    <t>347101210198000 1</t>
  </si>
  <si>
    <t>Blunyahrejo TR II/904 RT 018 RW 005 Kel. Karangwaru Kec. Tegalrejo Kota Yogyakarta</t>
  </si>
  <si>
    <t>0857 9522 7534</t>
  </si>
  <si>
    <t>achmadirfan2101@gmail.com</t>
  </si>
  <si>
    <t>0001036216451</t>
  </si>
  <si>
    <t>Belum Menikah</t>
  </si>
  <si>
    <t>TK/0</t>
  </si>
  <si>
    <t>Teknik Mesin</t>
  </si>
  <si>
    <t>SMK N 3 Yogyakarta</t>
  </si>
  <si>
    <t xml:space="preserve">SMK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</si>
</sst>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[$-409]dd\-mmm\-yy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</font>
    <font>
      <b/>
      <sz val="8"/>
      <color theme="1"/>
      <name val="Calibri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/>
    </xf>
    <xf numFmtId="1" fontId="2" fillId="2" borderId="1" xfId="0" applyNumberFormat="1" applyFont="1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DIV_SDM\AUDIT\2023\k3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tifikasi"/>
    </sheetNames>
    <sheetDataSet>
      <sheetData sheetId="0" refreshError="1">
        <row r="4">
          <cell r="B4" t="str">
            <v>R. PRAJA KUSUMA NUGRAHA</v>
          </cell>
          <cell r="C4" t="str">
            <v>IMSS</v>
          </cell>
          <cell r="D4">
            <v>32799</v>
          </cell>
          <cell r="E4" t="str">
            <v>S1</v>
          </cell>
          <cell r="F4" t="str">
            <v>6 Tahun 9 Bulan</v>
          </cell>
          <cell r="G4">
            <v>42767</v>
          </cell>
          <cell r="H4" t="str">
            <v>K3</v>
          </cell>
          <cell r="I4" t="str">
            <v>Pembinaan Dan Sertifikasi Calon Ahli K3 Umum</v>
          </cell>
        </row>
        <row r="5">
          <cell r="B5" t="str">
            <v>BUDIONO</v>
          </cell>
          <cell r="C5" t="str">
            <v>IMSS</v>
          </cell>
          <cell r="D5">
            <v>33268</v>
          </cell>
          <cell r="E5" t="str">
            <v>S1</v>
          </cell>
          <cell r="F5" t="str">
            <v>6 Tahun 9 Bulan</v>
          </cell>
          <cell r="G5">
            <v>42767</v>
          </cell>
          <cell r="H5" t="str">
            <v>K3</v>
          </cell>
          <cell r="I5" t="str">
            <v>Pembinaan Dan Sertifikasi Calon Ahli K3 Umum</v>
          </cell>
        </row>
        <row r="6">
          <cell r="B6" t="str">
            <v>BRIANTO CAHYO NUGROHO</v>
          </cell>
          <cell r="C6" t="str">
            <v>IMSS</v>
          </cell>
          <cell r="D6">
            <v>33263</v>
          </cell>
          <cell r="E6" t="str">
            <v>D3</v>
          </cell>
          <cell r="F6" t="str">
            <v>6 Tahun 4 Bulan</v>
          </cell>
          <cell r="G6">
            <v>42919</v>
          </cell>
          <cell r="H6" t="str">
            <v>K3</v>
          </cell>
          <cell r="I6" t="str">
            <v>Pembinaan Dan Sertifikasi Calon Ahli K3 Umum</v>
          </cell>
        </row>
        <row r="7">
          <cell r="B7" t="str">
            <v>ARI IRAWAN</v>
          </cell>
          <cell r="C7" t="str">
            <v>PKWT</v>
          </cell>
          <cell r="D7">
            <v>36643</v>
          </cell>
          <cell r="E7" t="str">
            <v>D3</v>
          </cell>
          <cell r="F7" t="str">
            <v>0 Tahun 10 Bulan</v>
          </cell>
          <cell r="G7">
            <v>44931</v>
          </cell>
          <cell r="H7" t="str">
            <v>K3</v>
          </cell>
          <cell r="I7" t="str">
            <v>Pembinaan Dan Sertifikasi Calon Ahli K3 Umum</v>
          </cell>
        </row>
        <row r="8">
          <cell r="B8" t="str">
            <v>ZA'IM NAUFAL HABIB</v>
          </cell>
          <cell r="C8" t="str">
            <v>PKWT</v>
          </cell>
          <cell r="D8">
            <v>36891</v>
          </cell>
          <cell r="E8" t="str">
            <v>D3</v>
          </cell>
          <cell r="F8" t="str">
            <v>0 Tahun 10 Bulan</v>
          </cell>
          <cell r="G8">
            <v>44931</v>
          </cell>
          <cell r="H8" t="str">
            <v>K3</v>
          </cell>
          <cell r="I8" t="str">
            <v>Pembinaan Dan Sertifikasi Calon Ahli K3 Umum</v>
          </cell>
        </row>
        <row r="9">
          <cell r="B9" t="str">
            <v>ALI OKTAVIAN HANDOKO</v>
          </cell>
          <cell r="C9" t="str">
            <v>PKWT</v>
          </cell>
          <cell r="D9">
            <v>36802</v>
          </cell>
          <cell r="E9" t="str">
            <v>D3</v>
          </cell>
          <cell r="F9" t="str">
            <v>0 Tahun 10 Bulan</v>
          </cell>
          <cell r="G9">
            <v>44931</v>
          </cell>
          <cell r="H9" t="str">
            <v>K3</v>
          </cell>
          <cell r="I9" t="str">
            <v>Pembinaan Dan Sertifikasi Calon Ahli K3 Umum</v>
          </cell>
        </row>
        <row r="10">
          <cell r="B10" t="str">
            <v>YOLANDHA ERHASYA TALITAFANI</v>
          </cell>
          <cell r="C10" t="str">
            <v>PKWT</v>
          </cell>
          <cell r="D10">
            <v>37103</v>
          </cell>
          <cell r="E10" t="str">
            <v>D3</v>
          </cell>
          <cell r="F10" t="str">
            <v>0 Tahun 10 Bulan</v>
          </cell>
          <cell r="G10">
            <v>44931</v>
          </cell>
          <cell r="H10" t="str">
            <v>K3</v>
          </cell>
          <cell r="I10" t="str">
            <v>Pembinaan Dan Sertifikasi Calon Ahli K3 Umum</v>
          </cell>
        </row>
        <row r="11">
          <cell r="B11" t="str">
            <v>DONI NUR ANGGI PRASETYO</v>
          </cell>
          <cell r="C11" t="str">
            <v>PKWT</v>
          </cell>
          <cell r="D11">
            <v>33683</v>
          </cell>
          <cell r="E11" t="str">
            <v>D3</v>
          </cell>
          <cell r="F11" t="str">
            <v>5 Tahun 5 Bulan</v>
          </cell>
          <cell r="G11">
            <v>43255</v>
          </cell>
          <cell r="H11" t="str">
            <v>K3</v>
          </cell>
          <cell r="I11" t="str">
            <v>Pembinaan Dan Sertifikasi Calon Ahli K3 Umum</v>
          </cell>
        </row>
        <row r="12">
          <cell r="B12" t="str">
            <v>SHOFWAN MAHSYURDIN</v>
          </cell>
          <cell r="C12" t="str">
            <v>PKWT</v>
          </cell>
          <cell r="D12">
            <v>34344</v>
          </cell>
          <cell r="E12" t="str">
            <v>S1</v>
          </cell>
          <cell r="F12" t="str">
            <v>5 Tahun 2 Bulan</v>
          </cell>
          <cell r="G12">
            <v>43325</v>
          </cell>
          <cell r="H12" t="str">
            <v>K3</v>
          </cell>
          <cell r="I12" t="str">
            <v>Pembinaan Dan Sertifikasi Calon Ahli K3 Umum</v>
          </cell>
        </row>
        <row r="13">
          <cell r="B13" t="str">
            <v>RANDI ARDIMAN</v>
          </cell>
          <cell r="C13" t="str">
            <v>PKWT</v>
          </cell>
          <cell r="D13">
            <v>33367</v>
          </cell>
          <cell r="E13" t="str">
            <v>D3</v>
          </cell>
          <cell r="F13" t="str">
            <v>5 Tahun 0 Bulan</v>
          </cell>
          <cell r="G13">
            <v>43395</v>
          </cell>
          <cell r="H13" t="str">
            <v>K3</v>
          </cell>
          <cell r="I13" t="str">
            <v>Pembinaan Dan Sertifikasi Calon Ahli K3 Umum</v>
          </cell>
        </row>
        <row r="14">
          <cell r="B14" t="str">
            <v>RIZKI NOVRIANSYAH</v>
          </cell>
          <cell r="C14" t="str">
            <v>PKWT</v>
          </cell>
          <cell r="D14">
            <v>33188</v>
          </cell>
          <cell r="E14" t="str">
            <v>S1</v>
          </cell>
          <cell r="F14" t="str">
            <v>5 Tahun 0 Bulan</v>
          </cell>
          <cell r="G14">
            <v>43395</v>
          </cell>
          <cell r="H14" t="str">
            <v>K3</v>
          </cell>
          <cell r="I14" t="str">
            <v>Pembinaan Dan Sertifikasi Calon Ahli K3 Umum</v>
          </cell>
        </row>
        <row r="15">
          <cell r="B15" t="str">
            <v>M. AKHIRUL RAMADHAN</v>
          </cell>
          <cell r="C15" t="str">
            <v>PKWT</v>
          </cell>
          <cell r="D15">
            <v>35823</v>
          </cell>
          <cell r="E15" t="str">
            <v>D3</v>
          </cell>
          <cell r="F15" t="str">
            <v>4 Tahun 4 Bulan</v>
          </cell>
          <cell r="G15">
            <v>43647</v>
          </cell>
          <cell r="H15" t="str">
            <v>K3</v>
          </cell>
          <cell r="I15" t="str">
            <v>Pembinaan Dan Sertifikasi Calon Ahli K3 Umum</v>
          </cell>
        </row>
        <row r="16">
          <cell r="B16" t="str">
            <v>FALLAH DZUNURAINI</v>
          </cell>
          <cell r="C16" t="str">
            <v>PKWT</v>
          </cell>
          <cell r="D16">
            <v>35285</v>
          </cell>
          <cell r="E16" t="str">
            <v>S1</v>
          </cell>
          <cell r="F16" t="str">
            <v>3 Tahun 10 Bulan</v>
          </cell>
          <cell r="G16">
            <v>43832</v>
          </cell>
          <cell r="H16" t="str">
            <v>K3</v>
          </cell>
          <cell r="I16" t="str">
            <v>Pembinaan Dan Sertifikasi Calon Ahli K3 Umum</v>
          </cell>
        </row>
        <row r="17">
          <cell r="B17" t="str">
            <v>FUAD AZIZ</v>
          </cell>
          <cell r="C17" t="str">
            <v>Organik</v>
          </cell>
          <cell r="D17">
            <v>28288</v>
          </cell>
          <cell r="E17" t="str">
            <v>S2</v>
          </cell>
          <cell r="F17" t="str">
            <v>4 Tahun 4 Bulan</v>
          </cell>
          <cell r="G17">
            <v>43647</v>
          </cell>
          <cell r="H17" t="str">
            <v>K3</v>
          </cell>
          <cell r="I17" t="str">
            <v>Pembinaan Dan Sertifikasi Calon Ahli K3 Umum</v>
          </cell>
        </row>
        <row r="18">
          <cell r="B18" t="str">
            <v>ASEP SAEPUL MUGNI</v>
          </cell>
          <cell r="C18" t="str">
            <v>PKWT</v>
          </cell>
          <cell r="D18">
            <v>32924</v>
          </cell>
          <cell r="E18" t="str">
            <v>S1</v>
          </cell>
          <cell r="F18" t="str">
            <v>1 Tahun 9 Bulan</v>
          </cell>
          <cell r="G18">
            <v>44594</v>
          </cell>
          <cell r="H18" t="str">
            <v>K3</v>
          </cell>
          <cell r="I18" t="str">
            <v>Pembinaan Dan Sertifikasi Calon Ahli K3 Umum</v>
          </cell>
        </row>
        <row r="19">
          <cell r="B19" t="str">
            <v>ALDIF REZA PRIATAMA</v>
          </cell>
          <cell r="C19" t="str">
            <v>PKWT</v>
          </cell>
          <cell r="D19">
            <v>36937</v>
          </cell>
          <cell r="E19" t="str">
            <v>D3</v>
          </cell>
          <cell r="F19" t="str">
            <v>0 Tahun 10 Bulan</v>
          </cell>
          <cell r="G19">
            <v>44931</v>
          </cell>
          <cell r="H19" t="str">
            <v>K3</v>
          </cell>
          <cell r="I19" t="str">
            <v>Pembinaan Dan Sertifikasi Calon Ahli K3 Umum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75D8-15CE-4A5D-9BD0-FA82451F542A}">
  <dimension ref="A1:BZ5"/>
  <sheetViews>
    <sheetView tabSelected="1" workbookViewId="0">
      <selection activeCell="G5" sqref="G5"/>
    </sheetView>
  </sheetViews>
  <sheetFormatPr defaultColWidth="14.44140625" defaultRowHeight="14.4" x14ac:dyDescent="0.3"/>
  <cols>
    <col min="1" max="1" width="1.109375" customWidth="1"/>
    <col min="2" max="2" width="5.6640625" customWidth="1"/>
    <col min="3" max="3" width="28.109375" customWidth="1"/>
    <col min="4" max="4" width="18.44140625" customWidth="1"/>
    <col min="5" max="5" width="12.6640625" style="23" customWidth="1"/>
    <col min="6" max="6" width="12.44140625" style="23" customWidth="1"/>
    <col min="7" max="7" width="12.109375" customWidth="1"/>
    <col min="8" max="8" width="10.109375" customWidth="1"/>
    <col min="9" max="9" width="16.6640625" customWidth="1"/>
    <col min="10" max="10" width="17.33203125" customWidth="1"/>
    <col min="11" max="11" width="16.88671875" customWidth="1"/>
    <col min="12" max="12" width="14.5546875" customWidth="1"/>
    <col min="13" max="13" width="29.88671875" customWidth="1"/>
    <col min="14" max="14" width="26.5546875" customWidth="1"/>
    <col min="15" max="17" width="13.44140625" customWidth="1"/>
    <col min="18" max="18" width="18.44140625" customWidth="1"/>
    <col min="19" max="20" width="31.44140625" customWidth="1"/>
    <col min="21" max="21" width="21.6640625" customWidth="1"/>
    <col min="22" max="22" width="23.5546875" customWidth="1"/>
    <col min="23" max="23" width="15.109375" customWidth="1"/>
    <col min="24" max="24" width="21.44140625" customWidth="1"/>
    <col min="25" max="26" width="13.44140625" customWidth="1"/>
    <col min="27" max="27" width="10.44140625" customWidth="1"/>
    <col min="28" max="28" width="7.6640625" customWidth="1"/>
    <col min="29" max="29" width="13.109375" customWidth="1"/>
    <col min="30" max="30" width="30.6640625" customWidth="1"/>
    <col min="31" max="31" width="15.5546875" customWidth="1"/>
    <col min="32" max="32" width="13.6640625" customWidth="1"/>
    <col min="33" max="33" width="19.44140625" customWidth="1"/>
    <col min="34" max="34" width="12.44140625" bestFit="1" customWidth="1"/>
    <col min="35" max="35" width="11.33203125" bestFit="1" customWidth="1"/>
    <col min="36" max="36" width="16.5546875" customWidth="1"/>
    <col min="37" max="37" width="22.44140625" customWidth="1"/>
    <col min="38" max="38" width="28" customWidth="1"/>
    <col min="39" max="39" width="24.44140625" customWidth="1"/>
    <col min="40" max="40" width="20.5546875" customWidth="1"/>
    <col min="41" max="41" width="17.5546875" customWidth="1"/>
    <col min="42" max="42" width="18.5546875" customWidth="1"/>
    <col min="43" max="43" width="15.109375" customWidth="1"/>
    <col min="44" max="44" width="13.44140625" customWidth="1"/>
    <col min="45" max="45" width="12.109375" customWidth="1"/>
    <col min="46" max="46" width="17.5546875" customWidth="1"/>
    <col min="47" max="47" width="12.88671875" customWidth="1"/>
    <col min="48" max="48" width="16.109375" customWidth="1"/>
    <col min="49" max="49" width="9.44140625" customWidth="1"/>
    <col min="50" max="50" width="12.5546875" customWidth="1"/>
    <col min="51" max="51" width="19.109375" customWidth="1"/>
    <col min="52" max="52" width="22.5546875" customWidth="1"/>
    <col min="53" max="53" width="12.5546875" customWidth="1"/>
    <col min="54" max="54" width="14.33203125" customWidth="1"/>
    <col min="55" max="55" width="23.6640625" customWidth="1"/>
    <col min="56" max="56" width="23.33203125" customWidth="1"/>
    <col min="57" max="57" width="12.5546875" customWidth="1"/>
    <col min="58" max="58" width="8.109375" customWidth="1"/>
    <col min="59" max="59" width="10.109375" customWidth="1"/>
    <col min="60" max="60" width="17.6640625" customWidth="1"/>
    <col min="61" max="61" width="19.109375" customWidth="1"/>
    <col min="62" max="62" width="19.6640625" customWidth="1"/>
    <col min="63" max="63" width="9.88671875" customWidth="1"/>
    <col min="64" max="64" width="10.33203125" customWidth="1"/>
    <col min="65" max="65" width="10.5546875" customWidth="1"/>
    <col min="66" max="66" width="12.44140625" customWidth="1"/>
    <col min="67" max="67" width="8.33203125" customWidth="1"/>
    <col min="68" max="68" width="8.5546875" customWidth="1"/>
    <col min="69" max="69" width="7.5546875" customWidth="1"/>
    <col min="70" max="70" width="13.109375" customWidth="1"/>
    <col min="71" max="71" width="12.109375" customWidth="1"/>
    <col min="72" max="72" width="12.6640625" customWidth="1"/>
    <col min="73" max="73" width="11.33203125" customWidth="1"/>
    <col min="74" max="74" width="13.109375" customWidth="1"/>
    <col min="75" max="75" width="9" customWidth="1"/>
    <col min="76" max="76" width="9.33203125" customWidth="1"/>
    <col min="77" max="77" width="11.88671875" customWidth="1"/>
  </cols>
  <sheetData>
    <row r="1" spans="1:78" ht="11.25" customHeight="1" thickBot="1" x14ac:dyDescent="0.35">
      <c r="A1" s="10"/>
      <c r="B1" s="11" t="s">
        <v>0</v>
      </c>
      <c r="C1" s="11" t="s">
        <v>1</v>
      </c>
      <c r="D1" s="12" t="s">
        <v>2</v>
      </c>
      <c r="E1" s="13" t="s">
        <v>3</v>
      </c>
      <c r="F1" s="13" t="s">
        <v>4</v>
      </c>
      <c r="G1" s="11" t="s">
        <v>5</v>
      </c>
      <c r="H1" s="11" t="s">
        <v>6</v>
      </c>
      <c r="I1" s="14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5" t="s">
        <v>12</v>
      </c>
      <c r="O1" s="14" t="s">
        <v>13</v>
      </c>
      <c r="P1" s="11" t="s">
        <v>14</v>
      </c>
      <c r="Q1" s="16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4" t="s">
        <v>25</v>
      </c>
      <c r="AB1" s="17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8" t="s">
        <v>32</v>
      </c>
      <c r="AI1" s="19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9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51</v>
      </c>
      <c r="BF1" s="14" t="s">
        <v>55</v>
      </c>
      <c r="BG1" s="14" t="s">
        <v>56</v>
      </c>
      <c r="BH1" s="11" t="s">
        <v>57</v>
      </c>
      <c r="BI1" s="11" t="s">
        <v>58</v>
      </c>
      <c r="BJ1" s="11" t="s">
        <v>59</v>
      </c>
      <c r="BK1" s="20" t="s">
        <v>60</v>
      </c>
      <c r="BL1" s="20" t="s">
        <v>61</v>
      </c>
      <c r="BM1" s="20" t="s">
        <v>62</v>
      </c>
      <c r="BN1" s="11" t="s">
        <v>63</v>
      </c>
      <c r="BO1" s="11" t="s">
        <v>64</v>
      </c>
      <c r="BP1" s="11" t="s">
        <v>65</v>
      </c>
      <c r="BQ1" s="11" t="s">
        <v>66</v>
      </c>
      <c r="BR1" s="11" t="s">
        <v>67</v>
      </c>
      <c r="BS1" s="11" t="s">
        <v>68</v>
      </c>
      <c r="BT1" s="11" t="s">
        <v>69</v>
      </c>
      <c r="BU1" s="11" t="s">
        <v>70</v>
      </c>
      <c r="BV1" s="11" t="s">
        <v>71</v>
      </c>
      <c r="BW1" s="11" t="s">
        <v>72</v>
      </c>
      <c r="BX1" s="11" t="s">
        <v>73</v>
      </c>
      <c r="BY1" s="11" t="s">
        <v>74</v>
      </c>
      <c r="BZ1" s="1"/>
    </row>
    <row r="2" spans="1:78" ht="11.25" customHeight="1" thickTop="1" x14ac:dyDescent="0.3">
      <c r="A2" s="1"/>
      <c r="B2" s="1">
        <v>306</v>
      </c>
      <c r="C2" s="1" t="s">
        <v>75</v>
      </c>
      <c r="D2" s="2">
        <v>971900031</v>
      </c>
      <c r="E2" s="3">
        <v>1710003987842</v>
      </c>
      <c r="F2" s="3"/>
      <c r="G2" s="1" t="s">
        <v>76</v>
      </c>
      <c r="H2" s="1" t="s">
        <v>76</v>
      </c>
      <c r="I2" s="4">
        <v>42125</v>
      </c>
      <c r="J2" s="1">
        <v>8</v>
      </c>
      <c r="K2" s="1">
        <v>5</v>
      </c>
      <c r="L2" s="1" t="str">
        <f t="shared" ref="L2:L4" si="0">IF(LEFT(D2,2)="99","Organik",IF(LEFT(D2,2)="97","Tetap",IF(LEFT(D2,2)="75","Capeg",IF(LEFT(D2,2)="64","PKWT","Resign"))))</f>
        <v>Tetap</v>
      </c>
      <c r="M2" s="1" t="s">
        <v>77</v>
      </c>
      <c r="N2" s="5">
        <v>43647</v>
      </c>
      <c r="O2" s="1"/>
      <c r="P2" s="1" t="s">
        <v>78</v>
      </c>
      <c r="Q2" s="21" t="s">
        <v>79</v>
      </c>
      <c r="R2" s="1" t="s">
        <v>80</v>
      </c>
      <c r="S2" s="1" t="s">
        <v>81</v>
      </c>
      <c r="T2" s="1" t="s">
        <v>82</v>
      </c>
      <c r="U2" s="1" t="s">
        <v>83</v>
      </c>
      <c r="V2" s="1" t="s">
        <v>84</v>
      </c>
      <c r="W2" s="1" t="s">
        <v>85</v>
      </c>
      <c r="X2" s="1" t="s">
        <v>86</v>
      </c>
      <c r="Y2" s="1" t="s">
        <v>87</v>
      </c>
      <c r="Z2" s="1" t="s">
        <v>88</v>
      </c>
      <c r="AA2" s="4">
        <v>32896</v>
      </c>
      <c r="AB2" s="6">
        <v>33</v>
      </c>
      <c r="AC2" s="1" t="s">
        <v>89</v>
      </c>
      <c r="AD2" s="22" t="s">
        <v>90</v>
      </c>
      <c r="AE2" s="1" t="s">
        <v>91</v>
      </c>
      <c r="AF2" s="1"/>
      <c r="AG2" s="1" t="s">
        <v>92</v>
      </c>
      <c r="AH2" s="7" t="s">
        <v>93</v>
      </c>
      <c r="AI2" s="8">
        <v>16006272138</v>
      </c>
      <c r="AJ2" s="1" t="s">
        <v>94</v>
      </c>
      <c r="AK2" s="1"/>
      <c r="AL2" s="1"/>
      <c r="AM2" s="1"/>
      <c r="AN2" s="1"/>
      <c r="AO2" s="1"/>
      <c r="AP2" s="1"/>
      <c r="AQ2" s="1"/>
      <c r="AR2" s="1"/>
      <c r="AS2" s="1"/>
      <c r="AT2" s="1">
        <v>0</v>
      </c>
      <c r="AU2" s="1" t="s">
        <v>95</v>
      </c>
      <c r="AV2" s="8">
        <v>0</v>
      </c>
      <c r="AW2" s="1" t="s">
        <v>96</v>
      </c>
      <c r="AX2" s="1" t="s">
        <v>97</v>
      </c>
      <c r="AY2" s="1" t="s">
        <v>98</v>
      </c>
      <c r="AZ2" s="1" t="s">
        <v>99</v>
      </c>
      <c r="BA2" s="1"/>
      <c r="BB2" s="1" t="s">
        <v>97</v>
      </c>
      <c r="BC2" s="1" t="s">
        <v>98</v>
      </c>
      <c r="BD2" s="1" t="s">
        <v>99</v>
      </c>
      <c r="BE2" s="1"/>
      <c r="BF2" s="9">
        <v>53144</v>
      </c>
      <c r="BG2" s="9">
        <v>53509</v>
      </c>
      <c r="BH2" s="1" t="s">
        <v>100</v>
      </c>
      <c r="BI2" s="1">
        <v>36</v>
      </c>
      <c r="BJ2" s="1">
        <v>41</v>
      </c>
      <c r="BK2" s="4">
        <v>44436</v>
      </c>
      <c r="BL2" s="4"/>
      <c r="BM2" s="4">
        <v>44701</v>
      </c>
      <c r="BN2" s="4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 t="e">
        <f>VLOOKUP(C2,[1]Sertifikasi!$B$4:$I$19,8,0)</f>
        <v>#N/A</v>
      </c>
    </row>
    <row r="3" spans="1:78" ht="11.25" customHeight="1" x14ac:dyDescent="0.3">
      <c r="A3" s="1"/>
      <c r="B3" s="1">
        <v>151</v>
      </c>
      <c r="C3" s="1" t="s">
        <v>101</v>
      </c>
      <c r="D3" s="2">
        <v>641801141</v>
      </c>
      <c r="E3" s="3">
        <v>1710003988162</v>
      </c>
      <c r="F3" s="3"/>
      <c r="G3" s="1" t="s">
        <v>102</v>
      </c>
      <c r="H3" s="1" t="s">
        <v>102</v>
      </c>
      <c r="I3" s="4">
        <v>43160</v>
      </c>
      <c r="J3" s="1">
        <v>5</v>
      </c>
      <c r="K3" s="1">
        <v>7</v>
      </c>
      <c r="L3" s="1" t="str">
        <f t="shared" si="0"/>
        <v>PKWT</v>
      </c>
      <c r="M3" s="1"/>
      <c r="N3" s="5">
        <v>45291</v>
      </c>
      <c r="O3" s="1"/>
      <c r="P3" s="1" t="s">
        <v>103</v>
      </c>
      <c r="Q3" s="21" t="s">
        <v>79</v>
      </c>
      <c r="R3" s="1" t="s">
        <v>102</v>
      </c>
      <c r="S3" s="1" t="s">
        <v>104</v>
      </c>
      <c r="T3" s="1" t="s">
        <v>105</v>
      </c>
      <c r="U3" s="1" t="s">
        <v>106</v>
      </c>
      <c r="V3" s="1" t="s">
        <v>84</v>
      </c>
      <c r="W3" s="1" t="s">
        <v>85</v>
      </c>
      <c r="X3" s="1" t="s">
        <v>86</v>
      </c>
      <c r="Y3" s="1" t="s">
        <v>87</v>
      </c>
      <c r="Z3" s="1" t="s">
        <v>107</v>
      </c>
      <c r="AA3" s="4">
        <v>34095</v>
      </c>
      <c r="AB3" s="6">
        <v>30</v>
      </c>
      <c r="AC3" s="1" t="s">
        <v>108</v>
      </c>
      <c r="AD3" s="22" t="s">
        <v>109</v>
      </c>
      <c r="AE3" s="1" t="s">
        <v>110</v>
      </c>
      <c r="AF3" s="1"/>
      <c r="AG3" s="1" t="s">
        <v>111</v>
      </c>
      <c r="AH3" s="7" t="s">
        <v>112</v>
      </c>
      <c r="AI3" s="8">
        <v>18035613381</v>
      </c>
      <c r="AJ3" s="1" t="s">
        <v>94</v>
      </c>
      <c r="AK3" s="1" t="s">
        <v>113</v>
      </c>
      <c r="AL3" s="1" t="s">
        <v>114</v>
      </c>
      <c r="AM3" s="1"/>
      <c r="AN3" s="1"/>
      <c r="AO3" s="1"/>
      <c r="AP3" s="1"/>
      <c r="AQ3" s="1"/>
      <c r="AR3" s="1"/>
      <c r="AS3" s="1"/>
      <c r="AT3" s="1">
        <v>1</v>
      </c>
      <c r="AU3" s="1" t="s">
        <v>115</v>
      </c>
      <c r="AV3" s="8">
        <v>0</v>
      </c>
      <c r="AW3" s="1" t="s">
        <v>96</v>
      </c>
      <c r="AX3" s="1" t="s">
        <v>116</v>
      </c>
      <c r="AY3" s="1" t="s">
        <v>117</v>
      </c>
      <c r="AZ3" s="1" t="s">
        <v>118</v>
      </c>
      <c r="BA3" s="1">
        <v>2011</v>
      </c>
      <c r="BB3" s="1" t="s">
        <v>116</v>
      </c>
      <c r="BC3" s="1" t="s">
        <v>117</v>
      </c>
      <c r="BD3" s="1" t="s">
        <v>118</v>
      </c>
      <c r="BE3" s="1">
        <v>2011</v>
      </c>
      <c r="BF3" s="9"/>
      <c r="BG3" s="9"/>
      <c r="BH3" s="1" t="s">
        <v>119</v>
      </c>
      <c r="BI3" s="1">
        <v>32</v>
      </c>
      <c r="BJ3" s="1">
        <v>42</v>
      </c>
      <c r="BK3" s="4"/>
      <c r="BL3" s="4"/>
      <c r="BM3" s="4"/>
      <c r="BN3" s="4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 t="e">
        <f>VLOOKUP(C3,[1]Sertifikasi!$B$4:$I$19,8,0)</f>
        <v>#N/A</v>
      </c>
    </row>
    <row r="4" spans="1:78" ht="11.25" customHeight="1" x14ac:dyDescent="0.3">
      <c r="A4" s="1"/>
      <c r="B4" s="1">
        <v>121</v>
      </c>
      <c r="C4" s="1" t="s">
        <v>120</v>
      </c>
      <c r="D4" s="2">
        <v>641907245</v>
      </c>
      <c r="E4" s="3">
        <v>1710005658417</v>
      </c>
      <c r="F4" s="3"/>
      <c r="G4" s="1" t="s">
        <v>121</v>
      </c>
      <c r="H4" s="1" t="s">
        <v>122</v>
      </c>
      <c r="I4" s="4">
        <v>43647</v>
      </c>
      <c r="J4" s="1">
        <v>4</v>
      </c>
      <c r="K4" s="1">
        <v>3</v>
      </c>
      <c r="L4" s="1" t="str">
        <f t="shared" si="0"/>
        <v>PKWT</v>
      </c>
      <c r="M4" s="1"/>
      <c r="N4" s="5">
        <v>45291</v>
      </c>
      <c r="O4" s="1"/>
      <c r="P4" s="1" t="s">
        <v>103</v>
      </c>
      <c r="Q4" s="21" t="s">
        <v>79</v>
      </c>
      <c r="R4" s="1" t="s">
        <v>123</v>
      </c>
      <c r="S4" s="1" t="s">
        <v>124</v>
      </c>
      <c r="T4" s="1" t="s">
        <v>125</v>
      </c>
      <c r="U4" s="1" t="s">
        <v>106</v>
      </c>
      <c r="V4" s="1" t="s">
        <v>84</v>
      </c>
      <c r="W4" s="1"/>
      <c r="X4" s="1" t="s">
        <v>86</v>
      </c>
      <c r="Y4" s="1" t="s">
        <v>87</v>
      </c>
      <c r="Z4" s="1" t="s">
        <v>126</v>
      </c>
      <c r="AA4" s="4">
        <v>35816</v>
      </c>
      <c r="AB4" s="6">
        <v>25</v>
      </c>
      <c r="AC4" s="1" t="s">
        <v>127</v>
      </c>
      <c r="AD4" s="22" t="s">
        <v>128</v>
      </c>
      <c r="AE4" s="1" t="s">
        <v>129</v>
      </c>
      <c r="AF4" s="1"/>
      <c r="AG4" s="1" t="s">
        <v>130</v>
      </c>
      <c r="AH4" s="7" t="s">
        <v>131</v>
      </c>
      <c r="AI4" s="8">
        <v>19047644034</v>
      </c>
      <c r="AJ4" s="1" t="s">
        <v>132</v>
      </c>
      <c r="AK4" s="1"/>
      <c r="AL4" s="1"/>
      <c r="AM4" s="1"/>
      <c r="AN4" s="1"/>
      <c r="AO4" s="1"/>
      <c r="AP4" s="1"/>
      <c r="AQ4" s="1"/>
      <c r="AR4" s="1"/>
      <c r="AS4" s="1"/>
      <c r="AT4" s="1">
        <v>0</v>
      </c>
      <c r="AU4" s="1" t="s">
        <v>133</v>
      </c>
      <c r="AV4" s="8">
        <v>0</v>
      </c>
      <c r="AW4" s="1" t="s">
        <v>96</v>
      </c>
      <c r="AX4" s="1" t="s">
        <v>116</v>
      </c>
      <c r="AY4" s="1" t="s">
        <v>134</v>
      </c>
      <c r="AZ4" s="1" t="s">
        <v>135</v>
      </c>
      <c r="BA4" s="1">
        <v>2016</v>
      </c>
      <c r="BB4" s="1" t="s">
        <v>136</v>
      </c>
      <c r="BC4" s="1" t="s">
        <v>134</v>
      </c>
      <c r="BD4" s="1" t="s">
        <v>135</v>
      </c>
      <c r="BE4" s="1">
        <v>2016</v>
      </c>
      <c r="BF4" s="9"/>
      <c r="BG4" s="9"/>
      <c r="BH4" s="1" t="s">
        <v>119</v>
      </c>
      <c r="BI4" s="1">
        <v>32</v>
      </c>
      <c r="BJ4" s="1">
        <v>41</v>
      </c>
      <c r="BK4" s="4">
        <v>44399</v>
      </c>
      <c r="BL4" s="4">
        <v>44427</v>
      </c>
      <c r="BM4" s="4"/>
      <c r="BN4" s="4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 t="e">
        <f>VLOOKUP(C4,[1]Sertifikasi!$B$4:$I$19,8,0)</f>
        <v>#N/A</v>
      </c>
    </row>
    <row r="5" spans="1:78" ht="11.25" customHeight="1" x14ac:dyDescent="0.3">
      <c r="A5" s="1"/>
      <c r="B5" s="1"/>
      <c r="C5" s="1"/>
      <c r="D5" s="2"/>
      <c r="E5" s="3"/>
      <c r="F5" s="3"/>
      <c r="G5" s="1"/>
      <c r="H5" s="1"/>
      <c r="I5" s="4"/>
      <c r="J5" s="1"/>
      <c r="K5" s="1"/>
      <c r="L5" s="1"/>
      <c r="M5" s="1"/>
      <c r="N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4"/>
      <c r="AB5" s="6"/>
      <c r="AC5" s="1"/>
      <c r="AD5" s="1"/>
      <c r="AE5" s="1"/>
      <c r="AF5" s="1"/>
      <c r="AG5" s="1"/>
      <c r="AH5" s="7"/>
      <c r="AI5" s="8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8"/>
      <c r="AW5" s="1"/>
      <c r="AX5" s="1"/>
      <c r="AY5" s="1"/>
      <c r="AZ5" s="1"/>
      <c r="BA5" s="1"/>
      <c r="BB5" s="1"/>
      <c r="BC5" s="1"/>
      <c r="BD5" s="1"/>
      <c r="BE5" s="1"/>
      <c r="BF5" s="9"/>
      <c r="BG5" s="9"/>
      <c r="BH5" s="1"/>
      <c r="BI5" s="1"/>
      <c r="BJ5" s="1"/>
      <c r="BK5" s="4"/>
      <c r="BL5" s="4"/>
      <c r="BM5" s="4"/>
      <c r="BN5" s="4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</sheetData>
  <conditionalFormatting sqref="C1:C5">
    <cfRule type="duplicateValues" dxfId="4" priority="7"/>
    <cfRule type="duplicateValues" dxfId="3" priority="8"/>
    <cfRule type="duplicateValues" dxfId="2" priority="9"/>
  </conditionalFormatting>
  <conditionalFormatting sqref="C1:C1048576"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YOVI MAHA PUTRA</dc:creator>
  <cp:lastModifiedBy>YOVI MAHA PUTRA</cp:lastModifiedBy>
  <dcterms:created xsi:type="dcterms:W3CDTF">2023-12-21T09:10:45Z</dcterms:created>
  <dcterms:modified xsi:type="dcterms:W3CDTF">2023-12-21T09:24:01Z</dcterms:modified>
</cp:coreProperties>
</file>