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/>
  </bookViews>
  <sheets>
    <sheet name="matches" sheetId="1" r:id="rId1"/>
  </sheets>
  <definedNames>
    <definedName name="_xlnm._FilterDatabase" localSheetId="0" hidden="1">matches!$A$1:$Z$1096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2"/>
  <c r="F3" l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2"/>
</calcChain>
</file>

<file path=xl/sharedStrings.xml><?xml version="1.0" encoding="utf-8"?>
<sst xmlns="http://schemas.openxmlformats.org/spreadsheetml/2006/main" count="17546" uniqueCount="515">
  <si>
    <t>id</t>
  </si>
  <si>
    <t>season</t>
  </si>
  <si>
    <t>city</t>
  </si>
  <si>
    <t>date</t>
  </si>
  <si>
    <t>match_type</t>
  </si>
  <si>
    <t>player_of_match</t>
  </si>
  <si>
    <t>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</si>
  <si>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</si>
  <si>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</si>
  <si>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</si>
  <si>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</si>
  <si>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</si>
  <si>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</si>
  <si>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</si>
  <si>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target_runs</t>
  </si>
  <si>
    <t>target_overs</t>
  </si>
  <si>
    <t>super_over</t>
  </si>
  <si>
    <t>method</t>
  </si>
  <si>
    <t>umpire1</t>
  </si>
  <si>
    <t>umpire2</t>
  </si>
  <si>
    <t>Bangalore</t>
  </si>
  <si>
    <t>League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</si>
  <si>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</si>
  <si>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</si>
  <si>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</si>
  <si>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</si>
  <si>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</si>
  <si>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</si>
  <si>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</si>
  <si>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</si>
  <si>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</si>
  <si>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</si>
  <si>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</si>
  <si>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</si>
  <si>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</si>
  <si>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</si>
  <si>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</si>
  <si>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</si>
  <si>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</si>
  <si>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</si>
  <si>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</si>
  <si>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</si>
  <si>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</si>
  <si>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</si>
  <si>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</si>
  <si>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</si>
  <si>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</si>
  <si>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</si>
  <si>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</si>
  <si>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</si>
  <si>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</si>
  <si>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</si>
  <si>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</si>
  <si>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</si>
  <si>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</si>
  <si>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</si>
  <si>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</si>
  <si>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</si>
  <si>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</si>
  <si>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</si>
  <si>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</si>
  <si>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</si>
  <si>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</si>
  <si>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</si>
  <si>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</si>
  <si>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</si>
  <si>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</si>
  <si>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</si>
  <si>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</si>
  <si>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</si>
  <si>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</si>
  <si>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</si>
  <si>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</si>
  <si>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</si>
  <si>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</si>
  <si>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</si>
  <si>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</si>
  <si>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</si>
  <si>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</si>
  <si>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</si>
  <si>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</si>
  <si>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</si>
  <si>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</si>
  <si>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</si>
  <si>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</si>
  <si>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</si>
  <si>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IK Pathan</t>
  </si>
  <si>
    <t>P Kumar</t>
  </si>
  <si>
    <t>SM Pollock</t>
  </si>
  <si>
    <t>Sohail Tanvir</t>
  </si>
  <si>
    <t>S Sreesanth</t>
  </si>
  <si>
    <t>A Nehra</t>
  </si>
  <si>
    <t>SC Ganguly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</si>
  <si>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</si>
  <si>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</si>
  <si>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</si>
  <si>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</si>
  <si>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</si>
  <si>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</si>
  <si>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</si>
  <si>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</si>
  <si>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</si>
  <si>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</si>
  <si>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</si>
  <si>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</si>
  <si>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</si>
  <si>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R Vinay Kumar</t>
  </si>
  <si>
    <t>Umar Gul</t>
  </si>
  <si>
    <t>SK Raina</t>
  </si>
  <si>
    <t>CRD Fernando</t>
  </si>
  <si>
    <t>Semi Final</t>
  </si>
  <si>
    <t>Final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</si>
  <si>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</si>
  <si>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</si>
  <si>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</si>
  <si>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</si>
  <si>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</si>
  <si>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</si>
  <si>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</si>
  <si>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</si>
  <si>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</si>
  <si>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</si>
  <si>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</si>
  <si>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</si>
  <si>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</si>
  <si>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</si>
  <si>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</si>
  <si>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</si>
  <si>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</si>
  <si>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</si>
  <si>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</si>
  <si>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</si>
  <si>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</si>
  <si>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</si>
  <si>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</si>
  <si>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</si>
  <si>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</si>
  <si>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</si>
  <si>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</si>
  <si>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</si>
  <si>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</si>
  <si>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</si>
  <si>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</si>
  <si>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</si>
  <si>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</si>
  <si>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</si>
  <si>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</si>
  <si>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</si>
  <si>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</si>
  <si>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</si>
  <si>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</si>
  <si>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</si>
  <si>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</si>
  <si>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</si>
  <si>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</si>
  <si>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</si>
  <si>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</si>
  <si>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</si>
  <si>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</si>
  <si>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</si>
  <si>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</si>
  <si>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</si>
  <si>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</si>
  <si>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</si>
  <si>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</si>
  <si>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</si>
  <si>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</si>
  <si>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</si>
  <si>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</si>
  <si>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</si>
  <si>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</si>
  <si>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</si>
  <si>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</si>
  <si>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</si>
  <si>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</si>
  <si>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</si>
  <si>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</si>
  <si>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</si>
  <si>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</si>
  <si>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</si>
  <si>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</si>
  <si>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</si>
  <si>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</si>
  <si>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Brabourne Stadium, Mumbai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</si>
  <si>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</si>
  <si>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</si>
  <si>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</si>
  <si>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</si>
  <si>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</si>
  <si>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</si>
  <si>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</si>
  <si>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</si>
  <si>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</si>
  <si>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</si>
  <si>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</si>
  <si>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</si>
  <si>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</si>
  <si>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</si>
  <si>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</si>
  <si>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</si>
  <si>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</si>
  <si>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</si>
  <si>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</si>
  <si>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</si>
  <si>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</si>
  <si>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</si>
  <si>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</si>
  <si>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3rd Place Play-Off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</si>
  <si>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</si>
  <si>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</si>
  <si>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</si>
  <si>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</si>
  <si>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</si>
  <si>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</si>
  <si>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</si>
  <si>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</si>
  <si>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</si>
  <si>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</si>
  <si>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</si>
  <si>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</si>
  <si>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</si>
  <si>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</si>
  <si>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</si>
  <si>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</si>
  <si>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</si>
  <si>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</si>
  <si>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</si>
  <si>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</si>
  <si>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</si>
  <si>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</si>
  <si>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</si>
  <si>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</si>
  <si>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</si>
  <si>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</si>
  <si>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</si>
  <si>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</si>
  <si>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no result</t>
  </si>
  <si>
    <t>JEC Franklin</t>
  </si>
  <si>
    <t>Qualifier 1</t>
  </si>
  <si>
    <t>Elimination Final</t>
  </si>
  <si>
    <t>Qualifier 2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</si>
  <si>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</si>
  <si>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</si>
  <si>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</si>
  <si>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</si>
  <si>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</si>
  <si>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</si>
  <si>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</si>
  <si>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</si>
  <si>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</si>
  <si>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</si>
  <si>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</si>
  <si>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</si>
  <si>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</si>
  <si>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</si>
  <si>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</si>
  <si>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</si>
  <si>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</si>
  <si>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</si>
  <si>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</si>
  <si>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</si>
  <si>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</si>
  <si>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</si>
  <si>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</si>
  <si>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</si>
  <si>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</si>
  <si>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</si>
  <si>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</si>
  <si>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</si>
  <si>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</si>
  <si>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</si>
  <si>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</si>
  <si>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</si>
  <si>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</si>
  <si>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</si>
  <si>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</si>
  <si>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</si>
  <si>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</si>
  <si>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</si>
  <si>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</si>
  <si>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Maharashtra Cricket Association Stadium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</si>
  <si>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</si>
  <si>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</si>
  <si>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</si>
  <si>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</si>
  <si>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</si>
  <si>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</si>
  <si>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</si>
  <si>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</si>
  <si>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</si>
  <si>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</si>
  <si>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</si>
  <si>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</si>
  <si>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</si>
  <si>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Eliminator</t>
  </si>
  <si>
    <t>Abu Dhabi</t>
  </si>
  <si>
    <t>Sheikh Zayed Stadium</t>
  </si>
  <si>
    <t>RK Illingworth</t>
  </si>
  <si>
    <t>YS Chahal</t>
  </si>
  <si>
    <t>Sharjah Cricket Stadium</t>
  </si>
  <si>
    <t>GJ Maxwell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</si>
  <si>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</si>
  <si>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</si>
  <si>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</si>
  <si>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</si>
  <si>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</si>
  <si>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</si>
  <si>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</si>
  <si>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</si>
  <si>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</si>
  <si>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</si>
  <si>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</si>
  <si>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</si>
  <si>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SD Fry</t>
  </si>
  <si>
    <t>CB Gaffaney</t>
  </si>
  <si>
    <t>DJ Hooda</t>
  </si>
  <si>
    <t>GJ Bailey</t>
  </si>
  <si>
    <t>K Srinivasan</t>
  </si>
  <si>
    <t>MA Agarwal</t>
  </si>
  <si>
    <t>AD Russell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</si>
  <si>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</si>
  <si>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</si>
  <si>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</si>
  <si>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</si>
  <si>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</si>
  <si>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</si>
  <si>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</si>
  <si>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</si>
  <si>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</si>
  <si>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</si>
  <si>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</si>
  <si>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</si>
  <si>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</si>
  <si>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</si>
  <si>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</si>
  <si>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</si>
  <si>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</si>
  <si>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</si>
  <si>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</si>
  <si>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</si>
  <si>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</si>
  <si>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</si>
  <si>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</si>
  <si>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</si>
  <si>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</si>
  <si>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</si>
  <si>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</si>
  <si>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</si>
  <si>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</si>
  <si>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</si>
  <si>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</si>
  <si>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</si>
  <si>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</si>
  <si>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</si>
  <si>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</si>
  <si>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Bengaluru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</si>
  <si>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</si>
  <si>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</si>
  <si>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</si>
  <si>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</si>
  <si>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</si>
  <si>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</si>
  <si>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</si>
  <si>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</si>
  <si>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</si>
  <si>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</si>
  <si>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</si>
  <si>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</si>
  <si>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</si>
  <si>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</si>
  <si>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</si>
  <si>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</si>
  <si>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</si>
  <si>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</si>
  <si>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Punjab Cricket Association IS Bindra Stadium</t>
  </si>
  <si>
    <t>Rajiv Gandhi International Stadium</t>
  </si>
  <si>
    <t>SW Billings</t>
  </si>
  <si>
    <t>MA Chidambaram Stadium</t>
  </si>
  <si>
    <t>JJ Roy</t>
  </si>
  <si>
    <t>B Stanlake</t>
  </si>
  <si>
    <t>JC Archer</t>
  </si>
  <si>
    <t>AS Rajpoot</t>
  </si>
  <si>
    <t>Arun Jaitley Stadium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</si>
  <si>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</si>
  <si>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</si>
  <si>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</si>
  <si>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</si>
  <si>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</si>
  <si>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</si>
  <si>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</si>
  <si>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</si>
  <si>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</si>
  <si>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</si>
  <si>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</si>
  <si>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</si>
  <si>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</si>
  <si>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</si>
  <si>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</si>
  <si>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</si>
  <si>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</si>
  <si>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</si>
  <si>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</si>
  <si>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</si>
  <si>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</si>
  <si>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Shivam Mavi</t>
  </si>
  <si>
    <t>PK Garg</t>
  </si>
  <si>
    <t>R Tewatia</t>
  </si>
  <si>
    <t>A Nortje</t>
  </si>
  <si>
    <t>CV Varun</t>
  </si>
  <si>
    <t>CJ Jordan</t>
  </si>
  <si>
    <t>RD Gaikwad</t>
  </si>
  <si>
    <t>PJ Cummins</t>
  </si>
  <si>
    <t>MA Chidambaram Stadium, Chepauk, Chennai</t>
  </si>
  <si>
    <t>Wankhede Stadium, Mumbai</t>
  </si>
  <si>
    <t>RD Chahar</t>
  </si>
  <si>
    <t>MM Ali</t>
  </si>
  <si>
    <t>D Padikkal</t>
  </si>
  <si>
    <t>J Madanagopal</t>
  </si>
  <si>
    <t>Navdeep Singh</t>
  </si>
  <si>
    <t>Narendra Modi Stadium, Ahmedabad</t>
  </si>
  <si>
    <t>Arun Jaitley Stadium, Delhi</t>
  </si>
  <si>
    <t>Harpreet Brar</t>
  </si>
  <si>
    <t>Dubai</t>
  </si>
  <si>
    <t>Zayed Cricket Stadium, Abu Dhabi</t>
  </si>
  <si>
    <t>Kartik Tyagi</t>
  </si>
  <si>
    <t>MA Gough</t>
  </si>
  <si>
    <t>Sharjah</t>
  </si>
  <si>
    <t>JO Holder</t>
  </si>
  <si>
    <t>Tapan Sharma</t>
  </si>
  <si>
    <t>HAS Khalid</t>
  </si>
  <si>
    <t>JR Hazlewood</t>
  </si>
  <si>
    <t>KS Bharat</t>
  </si>
  <si>
    <t>VR Iyer</t>
  </si>
  <si>
    <t>OF Smith</t>
  </si>
  <si>
    <t>Dr DY Patil Sports Academy, Mumbai</t>
  </si>
  <si>
    <t>Lucknow Super Giants</t>
  </si>
  <si>
    <t>Gujarat Titans</t>
  </si>
  <si>
    <t>Maharashtra Cricket Association Stadium, Pune</t>
  </si>
  <si>
    <t>PWH de Silva</t>
  </si>
  <si>
    <t>E Lewis</t>
  </si>
  <si>
    <t>LS Livingstone</t>
  </si>
  <si>
    <t>Avesh Khan</t>
  </si>
  <si>
    <t>Abhishek Sharma</t>
  </si>
  <si>
    <t>Anuj Rawat</t>
  </si>
  <si>
    <t>Chirra Ravikanthreddy</t>
  </si>
  <si>
    <t>S Dube</t>
  </si>
  <si>
    <t>N Pandit</t>
  </si>
  <si>
    <t>R Pandit</t>
  </si>
  <si>
    <t>GR Sadashiv Iyer</t>
  </si>
  <si>
    <t>NA Patwardhan</t>
  </si>
  <si>
    <t>Umran Malik</t>
  </si>
  <si>
    <t>Navi Mumbai</t>
  </si>
  <si>
    <t>Mukesh Choudhary</t>
  </si>
  <si>
    <t>M Jansen</t>
  </si>
  <si>
    <t>R Parag</t>
  </si>
  <si>
    <t>Mohsin Khan</t>
  </si>
  <si>
    <t>RK Singh</t>
  </si>
  <si>
    <t>TH David</t>
  </si>
  <si>
    <t>YBK Jaiswal</t>
  </si>
  <si>
    <t>DP Conway</t>
  </si>
  <si>
    <t>DR Sams</t>
  </si>
  <si>
    <t>SN Thakur</t>
  </si>
  <si>
    <t>Eden Gardens, Kolkata</t>
  </si>
  <si>
    <t>RM Patidar</t>
  </si>
  <si>
    <t>Arshdeep Singh</t>
  </si>
  <si>
    <t>Punjab Cricket Association IS Bindra Stadium, Mohali, Chandigarh</t>
  </si>
  <si>
    <t>Lucknow</t>
  </si>
  <si>
    <t>MA Wood</t>
  </si>
  <si>
    <t>Bharat Ratna Shri Atal Bihari Vajpayee Ekana Cricket Stadium, Lucknow</t>
  </si>
  <si>
    <t>Rajiv Gandhi International Stadium, Uppal, Hyderabad</t>
  </si>
  <si>
    <t>M Chinnaswamy Stadium, Bengaluru</t>
  </si>
  <si>
    <t>A Totre</t>
  </si>
  <si>
    <t>B Sai Sudharsan</t>
  </si>
  <si>
    <t>Guwahati</t>
  </si>
  <si>
    <t>NT Ellis</t>
  </si>
  <si>
    <t>Barsapara Cricket Stadium, Guwahati</t>
  </si>
  <si>
    <t>MV Saidharshan Kumar</t>
  </si>
  <si>
    <t>Vinod Seshan</t>
  </si>
  <si>
    <t>N Pooran</t>
  </si>
  <si>
    <t>HC Brook</t>
  </si>
  <si>
    <t>Sikandar Raza</t>
  </si>
  <si>
    <t>C Green</t>
  </si>
  <si>
    <t>Sawai Mansingh Stadium, Jaipur</t>
  </si>
  <si>
    <t>A Manohar</t>
  </si>
  <si>
    <t>J Little</t>
  </si>
  <si>
    <t>M Pathirana</t>
  </si>
  <si>
    <t>PD Salt</t>
  </si>
  <si>
    <t>GD Phillips</t>
  </si>
  <si>
    <t>PN Mankad</t>
  </si>
  <si>
    <t>P Simran Singh</t>
  </si>
  <si>
    <t>WD Parnell</t>
  </si>
  <si>
    <t>RR Rossouw</t>
  </si>
  <si>
    <t>Himachal Pradesh Cricket Association Stadium, Dharamsala</t>
  </si>
  <si>
    <t>Akash Madhwal</t>
  </si>
  <si>
    <t>Mohali</t>
  </si>
  <si>
    <t>Maharaja Yadavindra Singh International Cricket Stadium, Mullanpur</t>
  </si>
  <si>
    <t>AG Wharf</t>
  </si>
  <si>
    <t>MP Yadav</t>
  </si>
  <si>
    <t>Dr. Y.S. Rajasekhara Reddy ACA-VDCA Cricket Stadium, Visakhapatnam</t>
  </si>
  <si>
    <t>Shashank Singh</t>
  </si>
  <si>
    <t>R Shepherd</t>
  </si>
  <si>
    <t>Yash Thakur</t>
  </si>
  <si>
    <t>Nithish Kumar Reddy</t>
  </si>
  <si>
    <t>TM Head</t>
  </si>
  <si>
    <t>R Sai Kishore</t>
  </si>
  <si>
    <t>J Fraser-McGurk</t>
  </si>
  <si>
    <t>WG Jacks</t>
  </si>
  <si>
    <t>Simarjeet Singh</t>
  </si>
  <si>
    <t>Shahbaz Ahmed</t>
  </si>
  <si>
    <t>day</t>
  </si>
  <si>
    <t>month</t>
  </si>
  <si>
    <t>season winner</t>
  </si>
  <si>
    <t>runner up</t>
  </si>
  <si>
    <t xml:space="preserve">orange cap </t>
  </si>
  <si>
    <t>purple cap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</si>
</sst>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96"/>
  <sheetViews>
    <sheetView tabSelected="1" topLeftCell="K1" workbookViewId="0">
      <selection activeCell="P1" sqref="P1"/>
    </sheetView>
  </sheetViews>
  <sheetFormatPr defaultRowHeight="15"/>
  <cols>
    <col min="1" max="1" width="8" bestFit="1" customWidth="1"/>
    <col min="2" max="2" width="7.85546875" bestFit="1" customWidth="1"/>
    <col min="3" max="3" width="14.7109375" bestFit="1" customWidth="1"/>
    <col min="4" max="4" width="10.7109375" bestFit="1" customWidth="1"/>
    <col min="5" max="6" width="10.7109375" customWidth="1"/>
    <col min="7" max="7" width="16.85546875" bestFit="1" customWidth="1"/>
    <col min="8" max="8" width="23" customWidth="1"/>
    <col min="9" max="11" width="24" customWidth="1"/>
    <col min="12" max="12" width="19.85546875" bestFit="1" customWidth="1"/>
    <col min="13" max="13" width="64.7109375" bestFit="1" customWidth="1"/>
    <col min="14" max="16" width="26.7109375" bestFit="1" customWidth="1"/>
    <col min="17" max="17" width="13.140625" bestFit="1" customWidth="1"/>
    <col min="18" max="18" width="26.7109375" bestFit="1" customWidth="1"/>
    <col min="19" max="19" width="8.85546875" bestFit="1" customWidth="1"/>
    <col min="20" max="20" width="13.42578125" bestFit="1" customWidth="1"/>
    <col min="21" max="21" width="11.140625" bestFit="1" customWidth="1"/>
    <col min="22" max="22" width="12.85546875" customWidth="1"/>
    <col min="23" max="23" width="11" bestFit="1" customWidth="1"/>
    <col min="25" max="26" width="24.4257812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509</v>
      </c>
      <c r="F1" t="s">
        <v>510</v>
      </c>
      <c r="G1" t="s">
        <v>4</v>
      </c>
      <c r="H1" t="s">
        <v>511</v>
      </c>
      <c r="I1" t="s">
        <v>512</v>
      </c>
      <c r="J1" t="s">
        <v>513</v>
      </c>
      <c r="K1" t="s">
        <v>514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>
      <c r="A2">
        <v>335982</v>
      </c>
      <c r="B2">
        <v>2008</v>
      </c>
      <c r="C2" t="s">
        <v>20</v>
      </c>
      <c r="D2" s="1">
        <v>39556</v>
      </c>
      <c r="E2">
        <f t="shared" ref="E2:E65" si="0">DAY(D2)</f>
        <v>18</v>
      </c>
      <c r="F2">
        <f t="shared" ref="F2:F65" si="1">MONTH(D2)</f>
        <v>4</v>
      </c>
      <c r="G2" t="s">
        <v>21</v>
      </c>
      <c r="H2" t="s">
        <v>44</v>
      </c>
      <c r="I2" t="s">
        <v>36</v>
      </c>
      <c r="J2" t="str">
        <f>IF(B2=2008,"shaun marsh-KXIP-616",IF(B2=2009,"Matthew hayden-csk-572",IF(B2=2010,"Sachin Tendulkar-MI-618",IF(B2=2011,"Chris Gayle-RCB-608",IF(B2=2012,"Chris Gayle-RCB-733",IF(B2=2013,"Michael Hussey-CSK-733",IF(B2=2014,"Robin Uthappa-KKR-660",IF(B2=2015,"David Warner-SRH-562",IF(B2=2016,"Virat Kohli-RCB-973",IF(B2=2017,"David Warner-SRH-641",IF(B2=2018,"Kane Williamson-SRH-735",IF(B2=2019,"David Warner-SRH-692",IF(B2=2020,"KL Rahul-KXIP-670",IF(B2=2021,"Ruturaj Gaikwad-CSK-635",IF(B2=2022,"Jos Buttler-RR-863",IF(B2=2023,"Shubman Gill-GT-890",IF(B2=2024,"Virat Kohli-RCB-741")))))))))))))))))</f>
        <v>shaun marsh-KXIP-616</v>
      </c>
      <c r="K2" t="str">
        <f>IF(B2=2008,"Sohail Tanvir-RR-22",IF(B2=2009,"RP Singh-DC-23",IF(B2=2010,"Pragyan Ojha-DC-21",IF(B2=2011,"Lasith Malinga-MI-28",IF(B2=2012,"Morne Morkel-DD-25",IF(B2=2013,"Dwayne Bravo-CSK-32",IF(B2=2014,"Mohit Sharma-CSK-23",IF(B2=2015,"Dwayne Bravo-CSK-26",IF(B2=2016,"Bhuvneshwar Kumar-SRH-23",IF(B2=2017,"Bhuvneshwar Kumar-SRH-26",IF(B2=2018,"Andrew Tye-KXIP-24",IF(B2=2019,"Imran Tahir-CSK-26",IF(B2=2020,"Kagiso Rabada-DC-30",IF(B2=2021,"Harshal Patel-RCB-32",IF(B2=2022,"Yuzendra Chahal-RR-27",IF(B2=2023,"Mohammed Shami-GT-28",IF(B2=2024,"Harshal Patel-KXIP-24")))))))))))))))))</f>
        <v>Sohail Tanvir-RR-22</v>
      </c>
      <c r="L2" t="s">
        <v>22</v>
      </c>
      <c r="M2" t="s">
        <v>23</v>
      </c>
      <c r="N2" t="s">
        <v>24</v>
      </c>
      <c r="O2" t="s">
        <v>25</v>
      </c>
      <c r="P2" t="s">
        <v>24</v>
      </c>
      <c r="Q2" t="s">
        <v>26</v>
      </c>
      <c r="R2" t="s">
        <v>25</v>
      </c>
      <c r="S2" t="s">
        <v>27</v>
      </c>
      <c r="T2">
        <v>140</v>
      </c>
      <c r="U2">
        <v>223</v>
      </c>
      <c r="V2">
        <v>20</v>
      </c>
      <c r="W2" t="s">
        <v>28</v>
      </c>
      <c r="X2" t="s">
        <v>29</v>
      </c>
      <c r="Y2" t="s">
        <v>30</v>
      </c>
      <c r="Z2" t="s">
        <v>31</v>
      </c>
    </row>
    <row r="3" spans="1:26">
      <c r="A3">
        <v>335983</v>
      </c>
      <c r="B3">
        <v>2008</v>
      </c>
      <c r="C3" t="s">
        <v>32</v>
      </c>
      <c r="D3" s="1">
        <v>39557</v>
      </c>
      <c r="E3">
        <f t="shared" si="0"/>
        <v>19</v>
      </c>
      <c r="F3">
        <f t="shared" si="1"/>
        <v>4</v>
      </c>
      <c r="G3" t="s">
        <v>21</v>
      </c>
      <c r="H3" t="s">
        <v>44</v>
      </c>
      <c r="I3" t="s">
        <v>36</v>
      </c>
      <c r="J3" t="str">
        <f t="shared" ref="J3:J66" si="2">IF(B3=2008,"shaun marsh-KXIP-616",IF(B3=2009,"Matthew hayden-csk-572",IF(B3=2010,"Sachin Tendulkar-MI-618",IF(B3=2011,"Chris Gayle-RCB-608",IF(B3=2012,"Chris Gayle-RCB-733",IF(B3=2013,"Michael Hussey-CSK-733",IF(B3=2014,"Robin Uthappa-KKR-660",IF(B3=2015,"David Warner-SRH-562",IF(B3=2016,"Virat Kohli-RCB-973",IF(B3=2017,"David Warner-SRH-641",IF(B3=2018,"Kane Williamson-SRH-735",IF(B3=2019,"David Warner-SRH-692",IF(B3=2020,"KL Rahul-KXIP-670",IF(B3=2021,"Ruturaj Gaikwad-CSK-635",IF(B3=2022,"Jos Buttler-RR-863",IF(B3=2023,"Shubman Gill-GT-890",IF(B3=2024,"Virat Kohli-RCB-741")))))))))))))))))</f>
        <v>shaun marsh-KXIP-616</v>
      </c>
      <c r="K3" t="str">
        <f t="shared" ref="K3:K66" si="3">IF(B3=2008,"Sohail Tanvir-RR-22",IF(B3=2009,"RP Singh-DC-23",IF(B3=2010,"Pragyan Ojha-DC-21",IF(B3=2011,"Lasith Malinga-MI-28",IF(B3=2012,"Morne Morkel-DD-25",IF(B3=2013,"Dwayne Bravo-CSK-32",IF(B3=2014,"Mohit Sharma-CSK-23",IF(B3=2015,"Dwayne Bravo-CSK-26",IF(B3=2016,"Bhuvneshwar Kumar-SRH-23",IF(B3=2017,"Bhuvneshwar Kumar-SRH-26",IF(B3=2018,"Andrew Tye-KXIP-24",IF(B3=2019,"Imran Tahir-CSK-26",IF(B3=2020,"Kagiso Rabada-DC-30",IF(B3=2021,"Harshal Patel-RCB-32",IF(B3=2022,"Yuzendra Chahal-RR-27",IF(B3=2023,"Mohammed Shami-GT-28",IF(B3=2024,"Harshal Patel-KXIP-24")))))))))))))))))</f>
        <v>Sohail Tanvir-RR-22</v>
      </c>
      <c r="L3" t="s">
        <v>33</v>
      </c>
      <c r="M3" t="s">
        <v>34</v>
      </c>
      <c r="N3" t="s">
        <v>35</v>
      </c>
      <c r="O3" t="s">
        <v>36</v>
      </c>
      <c r="P3" t="s">
        <v>36</v>
      </c>
      <c r="Q3" t="s">
        <v>37</v>
      </c>
      <c r="R3" t="s">
        <v>36</v>
      </c>
      <c r="S3" t="s">
        <v>27</v>
      </c>
      <c r="T3">
        <v>33</v>
      </c>
      <c r="U3">
        <v>241</v>
      </c>
      <c r="V3">
        <v>20</v>
      </c>
      <c r="W3" t="s">
        <v>28</v>
      </c>
      <c r="X3" t="s">
        <v>29</v>
      </c>
      <c r="Y3" t="s">
        <v>38</v>
      </c>
      <c r="Z3" t="s">
        <v>39</v>
      </c>
    </row>
    <row r="4" spans="1:26">
      <c r="A4">
        <v>335984</v>
      </c>
      <c r="B4">
        <v>2008</v>
      </c>
      <c r="C4" t="s">
        <v>40</v>
      </c>
      <c r="D4" s="1">
        <v>39557</v>
      </c>
      <c r="E4">
        <f t="shared" si="0"/>
        <v>19</v>
      </c>
      <c r="F4">
        <f t="shared" si="1"/>
        <v>4</v>
      </c>
      <c r="G4" t="s">
        <v>21</v>
      </c>
      <c r="H4" t="s">
        <v>44</v>
      </c>
      <c r="I4" t="s">
        <v>36</v>
      </c>
      <c r="J4" t="str">
        <f t="shared" si="2"/>
        <v>shaun marsh-KXIP-616</v>
      </c>
      <c r="K4" t="str">
        <f t="shared" si="3"/>
        <v>Sohail Tanvir-RR-22</v>
      </c>
      <c r="L4" t="s">
        <v>41</v>
      </c>
      <c r="M4" t="s">
        <v>42</v>
      </c>
      <c r="N4" t="s">
        <v>43</v>
      </c>
      <c r="O4" t="s">
        <v>44</v>
      </c>
      <c r="P4" t="s">
        <v>44</v>
      </c>
      <c r="Q4" t="s">
        <v>37</v>
      </c>
      <c r="R4" t="s">
        <v>43</v>
      </c>
      <c r="S4" t="s">
        <v>45</v>
      </c>
      <c r="T4">
        <v>9</v>
      </c>
      <c r="U4">
        <v>130</v>
      </c>
      <c r="V4">
        <v>20</v>
      </c>
      <c r="W4" t="s">
        <v>28</v>
      </c>
      <c r="X4" t="s">
        <v>29</v>
      </c>
      <c r="Y4" t="s">
        <v>46</v>
      </c>
      <c r="Z4" t="s">
        <v>47</v>
      </c>
    </row>
    <row r="5" spans="1:26">
      <c r="A5">
        <v>335985</v>
      </c>
      <c r="B5">
        <v>2008</v>
      </c>
      <c r="C5" t="s">
        <v>48</v>
      </c>
      <c r="D5" s="1">
        <v>39558</v>
      </c>
      <c r="E5">
        <f t="shared" si="0"/>
        <v>20</v>
      </c>
      <c r="F5">
        <f t="shared" si="1"/>
        <v>4</v>
      </c>
      <c r="G5" t="s">
        <v>21</v>
      </c>
      <c r="H5" t="s">
        <v>44</v>
      </c>
      <c r="I5" t="s">
        <v>36</v>
      </c>
      <c r="J5" t="str">
        <f t="shared" si="2"/>
        <v>shaun marsh-KXIP-616</v>
      </c>
      <c r="K5" t="str">
        <f t="shared" si="3"/>
        <v>Sohail Tanvir-RR-22</v>
      </c>
      <c r="L5" t="s">
        <v>49</v>
      </c>
      <c r="M5" t="s">
        <v>50</v>
      </c>
      <c r="N5" t="s">
        <v>51</v>
      </c>
      <c r="O5" t="s">
        <v>24</v>
      </c>
      <c r="P5" t="s">
        <v>51</v>
      </c>
      <c r="Q5" t="s">
        <v>37</v>
      </c>
      <c r="R5" t="s">
        <v>24</v>
      </c>
      <c r="S5" t="s">
        <v>45</v>
      </c>
      <c r="T5">
        <v>5</v>
      </c>
      <c r="U5">
        <v>166</v>
      </c>
      <c r="V5">
        <v>20</v>
      </c>
      <c r="W5" t="s">
        <v>28</v>
      </c>
      <c r="X5" t="s">
        <v>29</v>
      </c>
      <c r="Y5" t="s">
        <v>52</v>
      </c>
      <c r="Z5" t="s">
        <v>53</v>
      </c>
    </row>
    <row r="6" spans="1:26">
      <c r="A6">
        <v>335986</v>
      </c>
      <c r="B6">
        <v>2008</v>
      </c>
      <c r="C6" t="s">
        <v>54</v>
      </c>
      <c r="D6" s="1">
        <v>39558</v>
      </c>
      <c r="E6">
        <f t="shared" si="0"/>
        <v>20</v>
      </c>
      <c r="F6">
        <f t="shared" si="1"/>
        <v>4</v>
      </c>
      <c r="G6" t="s">
        <v>21</v>
      </c>
      <c r="H6" t="s">
        <v>44</v>
      </c>
      <c r="I6" t="s">
        <v>36</v>
      </c>
      <c r="J6" t="str">
        <f t="shared" si="2"/>
        <v>shaun marsh-KXIP-616</v>
      </c>
      <c r="K6" t="str">
        <f t="shared" si="3"/>
        <v>Sohail Tanvir-RR-22</v>
      </c>
      <c r="L6" t="s">
        <v>55</v>
      </c>
      <c r="M6" t="s">
        <v>56</v>
      </c>
      <c r="N6" t="s">
        <v>25</v>
      </c>
      <c r="O6" t="s">
        <v>57</v>
      </c>
      <c r="P6" t="s">
        <v>57</v>
      </c>
      <c r="Q6" t="s">
        <v>37</v>
      </c>
      <c r="R6" t="s">
        <v>25</v>
      </c>
      <c r="S6" t="s">
        <v>45</v>
      </c>
      <c r="T6">
        <v>5</v>
      </c>
      <c r="U6">
        <v>111</v>
      </c>
      <c r="V6">
        <v>20</v>
      </c>
      <c r="W6" t="s">
        <v>28</v>
      </c>
      <c r="X6" t="s">
        <v>29</v>
      </c>
      <c r="Y6" t="s">
        <v>58</v>
      </c>
      <c r="Z6" t="s">
        <v>59</v>
      </c>
    </row>
    <row r="7" spans="1:26">
      <c r="A7">
        <v>335987</v>
      </c>
      <c r="B7">
        <v>2008</v>
      </c>
      <c r="C7" t="s">
        <v>60</v>
      </c>
      <c r="D7" s="1">
        <v>39559</v>
      </c>
      <c r="E7">
        <f t="shared" si="0"/>
        <v>21</v>
      </c>
      <c r="F7">
        <f t="shared" si="1"/>
        <v>4</v>
      </c>
      <c r="G7" t="s">
        <v>21</v>
      </c>
      <c r="H7" t="s">
        <v>44</v>
      </c>
      <c r="I7" t="s">
        <v>36</v>
      </c>
      <c r="J7" t="str">
        <f t="shared" si="2"/>
        <v>shaun marsh-KXIP-616</v>
      </c>
      <c r="K7" t="str">
        <f t="shared" si="3"/>
        <v>Sohail Tanvir-RR-22</v>
      </c>
      <c r="L7" t="s">
        <v>61</v>
      </c>
      <c r="M7" t="s">
        <v>62</v>
      </c>
      <c r="N7" t="s">
        <v>44</v>
      </c>
      <c r="O7" t="s">
        <v>35</v>
      </c>
      <c r="P7" t="s">
        <v>35</v>
      </c>
      <c r="Q7" t="s">
        <v>37</v>
      </c>
      <c r="R7" t="s">
        <v>44</v>
      </c>
      <c r="S7" t="s">
        <v>45</v>
      </c>
      <c r="T7">
        <v>6</v>
      </c>
      <c r="U7">
        <v>167</v>
      </c>
      <c r="V7">
        <v>20</v>
      </c>
      <c r="W7" t="s">
        <v>28</v>
      </c>
      <c r="X7" t="s">
        <v>29</v>
      </c>
      <c r="Y7" t="s">
        <v>46</v>
      </c>
      <c r="Z7" t="s">
        <v>63</v>
      </c>
    </row>
    <row r="8" spans="1:26">
      <c r="A8">
        <v>335988</v>
      </c>
      <c r="B8">
        <v>2008</v>
      </c>
      <c r="C8" t="s">
        <v>64</v>
      </c>
      <c r="D8" s="1">
        <v>39560</v>
      </c>
      <c r="E8">
        <f t="shared" si="0"/>
        <v>22</v>
      </c>
      <c r="F8">
        <f t="shared" si="1"/>
        <v>4</v>
      </c>
      <c r="G8" t="s">
        <v>21</v>
      </c>
      <c r="H8" t="s">
        <v>44</v>
      </c>
      <c r="I8" t="s">
        <v>36</v>
      </c>
      <c r="J8" t="str">
        <f t="shared" si="2"/>
        <v>shaun marsh-KXIP-616</v>
      </c>
      <c r="K8" t="str">
        <f t="shared" si="3"/>
        <v>Sohail Tanvir-RR-22</v>
      </c>
      <c r="L8" t="s">
        <v>65</v>
      </c>
      <c r="M8" t="s">
        <v>66</v>
      </c>
      <c r="N8" t="s">
        <v>57</v>
      </c>
      <c r="O8" t="s">
        <v>43</v>
      </c>
      <c r="P8" t="s">
        <v>57</v>
      </c>
      <c r="Q8" t="s">
        <v>37</v>
      </c>
      <c r="R8" t="s">
        <v>43</v>
      </c>
      <c r="S8" t="s">
        <v>45</v>
      </c>
      <c r="T8">
        <v>9</v>
      </c>
      <c r="U8">
        <v>143</v>
      </c>
      <c r="V8">
        <v>20</v>
      </c>
      <c r="W8" t="s">
        <v>28</v>
      </c>
      <c r="X8" t="s">
        <v>29</v>
      </c>
      <c r="Y8" t="s">
        <v>67</v>
      </c>
      <c r="Z8" t="s">
        <v>68</v>
      </c>
    </row>
    <row r="9" spans="1:26">
      <c r="A9">
        <v>335989</v>
      </c>
      <c r="B9">
        <v>2008</v>
      </c>
      <c r="C9" t="s">
        <v>69</v>
      </c>
      <c r="D9" s="1">
        <v>39561</v>
      </c>
      <c r="E9">
        <f t="shared" si="0"/>
        <v>23</v>
      </c>
      <c r="F9">
        <f t="shared" si="1"/>
        <v>4</v>
      </c>
      <c r="G9" t="s">
        <v>21</v>
      </c>
      <c r="H9" t="s">
        <v>44</v>
      </c>
      <c r="I9" t="s">
        <v>36</v>
      </c>
      <c r="J9" t="str">
        <f t="shared" si="2"/>
        <v>shaun marsh-KXIP-616</v>
      </c>
      <c r="K9" t="str">
        <f t="shared" si="3"/>
        <v>Sohail Tanvir-RR-22</v>
      </c>
      <c r="L9" t="s">
        <v>70</v>
      </c>
      <c r="M9" t="s">
        <v>71</v>
      </c>
      <c r="N9" t="s">
        <v>36</v>
      </c>
      <c r="O9" t="s">
        <v>51</v>
      </c>
      <c r="P9" t="s">
        <v>51</v>
      </c>
      <c r="Q9" t="s">
        <v>26</v>
      </c>
      <c r="R9" t="s">
        <v>36</v>
      </c>
      <c r="S9" t="s">
        <v>27</v>
      </c>
      <c r="T9">
        <v>6</v>
      </c>
      <c r="U9">
        <v>209</v>
      </c>
      <c r="V9">
        <v>20</v>
      </c>
      <c r="W9" t="s">
        <v>28</v>
      </c>
      <c r="X9" t="s">
        <v>29</v>
      </c>
      <c r="Y9" t="s">
        <v>53</v>
      </c>
      <c r="Z9" t="s">
        <v>47</v>
      </c>
    </row>
    <row r="10" spans="1:26">
      <c r="A10">
        <v>335990</v>
      </c>
      <c r="B10">
        <v>2008</v>
      </c>
      <c r="C10" t="s">
        <v>64</v>
      </c>
      <c r="D10" s="1">
        <v>39562</v>
      </c>
      <c r="E10">
        <f t="shared" si="0"/>
        <v>24</v>
      </c>
      <c r="F10">
        <f t="shared" si="1"/>
        <v>4</v>
      </c>
      <c r="G10" t="s">
        <v>21</v>
      </c>
      <c r="H10" t="s">
        <v>44</v>
      </c>
      <c r="I10" t="s">
        <v>36</v>
      </c>
      <c r="J10" t="str">
        <f t="shared" si="2"/>
        <v>shaun marsh-KXIP-616</v>
      </c>
      <c r="K10" t="str">
        <f t="shared" si="3"/>
        <v>Sohail Tanvir-RR-22</v>
      </c>
      <c r="L10" t="s">
        <v>72</v>
      </c>
      <c r="M10" t="s">
        <v>66</v>
      </c>
      <c r="N10" t="s">
        <v>57</v>
      </c>
      <c r="O10" t="s">
        <v>44</v>
      </c>
      <c r="P10" t="s">
        <v>44</v>
      </c>
      <c r="Q10" t="s">
        <v>26</v>
      </c>
      <c r="R10" t="s">
        <v>44</v>
      </c>
      <c r="S10" t="s">
        <v>45</v>
      </c>
      <c r="T10">
        <v>3</v>
      </c>
      <c r="U10">
        <v>215</v>
      </c>
      <c r="V10">
        <v>20</v>
      </c>
      <c r="W10" t="s">
        <v>28</v>
      </c>
      <c r="X10" t="s">
        <v>29</v>
      </c>
      <c r="Y10" t="s">
        <v>30</v>
      </c>
      <c r="Z10" t="s">
        <v>38</v>
      </c>
    </row>
    <row r="11" spans="1:26">
      <c r="A11">
        <v>335991</v>
      </c>
      <c r="B11">
        <v>2008</v>
      </c>
      <c r="C11" t="s">
        <v>32</v>
      </c>
      <c r="D11" s="1">
        <v>39563</v>
      </c>
      <c r="E11">
        <f t="shared" si="0"/>
        <v>25</v>
      </c>
      <c r="F11">
        <f t="shared" si="1"/>
        <v>4</v>
      </c>
      <c r="G11" t="s">
        <v>21</v>
      </c>
      <c r="H11" t="s">
        <v>44</v>
      </c>
      <c r="I11" t="s">
        <v>36</v>
      </c>
      <c r="J11" t="str">
        <f t="shared" si="2"/>
        <v>shaun marsh-KXIP-616</v>
      </c>
      <c r="K11" t="str">
        <f t="shared" si="3"/>
        <v>Sohail Tanvir-RR-22</v>
      </c>
      <c r="L11" t="s">
        <v>73</v>
      </c>
      <c r="M11" t="s">
        <v>34</v>
      </c>
      <c r="N11" t="s">
        <v>35</v>
      </c>
      <c r="O11" t="s">
        <v>51</v>
      </c>
      <c r="P11" t="s">
        <v>51</v>
      </c>
      <c r="Q11" t="s">
        <v>26</v>
      </c>
      <c r="R11" t="s">
        <v>35</v>
      </c>
      <c r="S11" t="s">
        <v>27</v>
      </c>
      <c r="T11">
        <v>66</v>
      </c>
      <c r="U11">
        <v>183</v>
      </c>
      <c r="V11">
        <v>20</v>
      </c>
      <c r="W11" t="s">
        <v>28</v>
      </c>
      <c r="X11" t="s">
        <v>29</v>
      </c>
      <c r="Y11" t="s">
        <v>46</v>
      </c>
      <c r="Z11" t="s">
        <v>68</v>
      </c>
    </row>
    <row r="12" spans="1:26">
      <c r="A12">
        <v>335992</v>
      </c>
      <c r="B12">
        <v>2008</v>
      </c>
      <c r="C12" t="s">
        <v>20</v>
      </c>
      <c r="D12" s="1">
        <v>39564</v>
      </c>
      <c r="E12">
        <f t="shared" si="0"/>
        <v>26</v>
      </c>
      <c r="F12">
        <f t="shared" si="1"/>
        <v>4</v>
      </c>
      <c r="G12" t="s">
        <v>21</v>
      </c>
      <c r="H12" t="s">
        <v>44</v>
      </c>
      <c r="I12" t="s">
        <v>36</v>
      </c>
      <c r="J12" t="str">
        <f t="shared" si="2"/>
        <v>shaun marsh-KXIP-616</v>
      </c>
      <c r="K12" t="str">
        <f t="shared" si="3"/>
        <v>Sohail Tanvir-RR-22</v>
      </c>
      <c r="L12" t="s">
        <v>61</v>
      </c>
      <c r="M12" t="s">
        <v>23</v>
      </c>
      <c r="N12" t="s">
        <v>24</v>
      </c>
      <c r="O12" t="s">
        <v>44</v>
      </c>
      <c r="P12" t="s">
        <v>44</v>
      </c>
      <c r="Q12" t="s">
        <v>26</v>
      </c>
      <c r="R12" t="s">
        <v>44</v>
      </c>
      <c r="S12" t="s">
        <v>45</v>
      </c>
      <c r="T12">
        <v>7</v>
      </c>
      <c r="U12">
        <v>136</v>
      </c>
      <c r="V12">
        <v>20</v>
      </c>
      <c r="W12" t="s">
        <v>28</v>
      </c>
      <c r="X12" t="s">
        <v>29</v>
      </c>
      <c r="Y12" t="s">
        <v>38</v>
      </c>
      <c r="Z12" t="s">
        <v>67</v>
      </c>
    </row>
    <row r="13" spans="1:26">
      <c r="A13">
        <v>335993</v>
      </c>
      <c r="B13">
        <v>2008</v>
      </c>
      <c r="C13" t="s">
        <v>69</v>
      </c>
      <c r="D13" s="1">
        <v>39564</v>
      </c>
      <c r="E13">
        <f t="shared" si="0"/>
        <v>26</v>
      </c>
      <c r="F13">
        <f t="shared" si="1"/>
        <v>4</v>
      </c>
      <c r="G13" t="s">
        <v>21</v>
      </c>
      <c r="H13" t="s">
        <v>44</v>
      </c>
      <c r="I13" t="s">
        <v>36</v>
      </c>
      <c r="J13" t="str">
        <f t="shared" si="2"/>
        <v>shaun marsh-KXIP-616</v>
      </c>
      <c r="K13" t="str">
        <f t="shared" si="3"/>
        <v>Sohail Tanvir-RR-22</v>
      </c>
      <c r="L13" t="s">
        <v>74</v>
      </c>
      <c r="M13" t="s">
        <v>71</v>
      </c>
      <c r="N13" t="s">
        <v>36</v>
      </c>
      <c r="O13" t="s">
        <v>25</v>
      </c>
      <c r="P13" t="s">
        <v>25</v>
      </c>
      <c r="Q13" t="s">
        <v>37</v>
      </c>
      <c r="R13" t="s">
        <v>36</v>
      </c>
      <c r="S13" t="s">
        <v>45</v>
      </c>
      <c r="T13">
        <v>9</v>
      </c>
      <c r="U13">
        <v>148</v>
      </c>
      <c r="V13">
        <v>20</v>
      </c>
      <c r="W13" t="s">
        <v>28</v>
      </c>
      <c r="X13" t="s">
        <v>29</v>
      </c>
      <c r="Y13" t="s">
        <v>58</v>
      </c>
      <c r="Z13" t="s">
        <v>75</v>
      </c>
    </row>
    <row r="14" spans="1:26">
      <c r="A14">
        <v>335994</v>
      </c>
      <c r="B14">
        <v>2008</v>
      </c>
      <c r="C14" t="s">
        <v>48</v>
      </c>
      <c r="D14" s="1">
        <v>39565</v>
      </c>
      <c r="E14">
        <f t="shared" si="0"/>
        <v>27</v>
      </c>
      <c r="F14">
        <f t="shared" si="1"/>
        <v>4</v>
      </c>
      <c r="G14" t="s">
        <v>21</v>
      </c>
      <c r="H14" t="s">
        <v>44</v>
      </c>
      <c r="I14" t="s">
        <v>36</v>
      </c>
      <c r="J14" t="str">
        <f t="shared" si="2"/>
        <v>shaun marsh-KXIP-616</v>
      </c>
      <c r="K14" t="str">
        <f t="shared" si="3"/>
        <v>Sohail Tanvir-RR-22</v>
      </c>
      <c r="L14" t="s">
        <v>76</v>
      </c>
      <c r="M14" t="s">
        <v>77</v>
      </c>
      <c r="N14" t="s">
        <v>51</v>
      </c>
      <c r="O14" t="s">
        <v>57</v>
      </c>
      <c r="P14" t="s">
        <v>57</v>
      </c>
      <c r="Q14" t="s">
        <v>26</v>
      </c>
      <c r="R14" t="s">
        <v>57</v>
      </c>
      <c r="S14" t="s">
        <v>45</v>
      </c>
      <c r="T14">
        <v>10</v>
      </c>
      <c r="U14">
        <v>155</v>
      </c>
      <c r="V14">
        <v>20</v>
      </c>
      <c r="W14" t="s">
        <v>28</v>
      </c>
      <c r="X14" t="s">
        <v>29</v>
      </c>
      <c r="Y14" t="s">
        <v>30</v>
      </c>
      <c r="Z14" t="s">
        <v>39</v>
      </c>
    </row>
    <row r="15" spans="1:26">
      <c r="A15">
        <v>335995</v>
      </c>
      <c r="B15">
        <v>2008</v>
      </c>
      <c r="C15" t="s">
        <v>32</v>
      </c>
      <c r="D15" s="1">
        <v>39565</v>
      </c>
      <c r="E15">
        <f t="shared" si="0"/>
        <v>27</v>
      </c>
      <c r="F15">
        <f t="shared" si="1"/>
        <v>4</v>
      </c>
      <c r="G15" t="s">
        <v>21</v>
      </c>
      <c r="H15" t="s">
        <v>44</v>
      </c>
      <c r="I15" t="s">
        <v>36</v>
      </c>
      <c r="J15" t="str">
        <f t="shared" si="2"/>
        <v>shaun marsh-KXIP-616</v>
      </c>
      <c r="K15" t="str">
        <f t="shared" si="3"/>
        <v>Sohail Tanvir-RR-22</v>
      </c>
      <c r="L15" t="s">
        <v>78</v>
      </c>
      <c r="M15" t="s">
        <v>34</v>
      </c>
      <c r="N15" t="s">
        <v>35</v>
      </c>
      <c r="O15" t="s">
        <v>43</v>
      </c>
      <c r="P15" t="s">
        <v>43</v>
      </c>
      <c r="Q15" t="s">
        <v>37</v>
      </c>
      <c r="R15" t="s">
        <v>35</v>
      </c>
      <c r="S15" t="s">
        <v>45</v>
      </c>
      <c r="T15">
        <v>4</v>
      </c>
      <c r="U15">
        <v>159</v>
      </c>
      <c r="V15">
        <v>20</v>
      </c>
      <c r="W15" t="s">
        <v>28</v>
      </c>
      <c r="X15" t="s">
        <v>29</v>
      </c>
      <c r="Y15" t="s">
        <v>31</v>
      </c>
      <c r="Z15" t="s">
        <v>79</v>
      </c>
    </row>
    <row r="16" spans="1:26">
      <c r="A16">
        <v>335996</v>
      </c>
      <c r="B16">
        <v>2008</v>
      </c>
      <c r="C16" t="s">
        <v>20</v>
      </c>
      <c r="D16" s="1">
        <v>39566</v>
      </c>
      <c r="E16">
        <f t="shared" si="0"/>
        <v>28</v>
      </c>
      <c r="F16">
        <f t="shared" si="1"/>
        <v>4</v>
      </c>
      <c r="G16" t="s">
        <v>21</v>
      </c>
      <c r="H16" t="s">
        <v>44</v>
      </c>
      <c r="I16" t="s">
        <v>36</v>
      </c>
      <c r="J16" t="str">
        <f t="shared" si="2"/>
        <v>shaun marsh-KXIP-616</v>
      </c>
      <c r="K16" t="str">
        <f t="shared" si="3"/>
        <v>Sohail Tanvir-RR-22</v>
      </c>
      <c r="L16" t="s">
        <v>80</v>
      </c>
      <c r="M16" t="s">
        <v>23</v>
      </c>
      <c r="N16" t="s">
        <v>24</v>
      </c>
      <c r="O16" t="s">
        <v>36</v>
      </c>
      <c r="P16" t="s">
        <v>36</v>
      </c>
      <c r="Q16" t="s">
        <v>37</v>
      </c>
      <c r="R16" t="s">
        <v>36</v>
      </c>
      <c r="S16" t="s">
        <v>27</v>
      </c>
      <c r="T16">
        <v>13</v>
      </c>
      <c r="U16">
        <v>179</v>
      </c>
      <c r="V16">
        <v>20</v>
      </c>
      <c r="W16" t="s">
        <v>28</v>
      </c>
      <c r="X16" t="s">
        <v>29</v>
      </c>
      <c r="Y16" t="s">
        <v>81</v>
      </c>
      <c r="Z16" t="s">
        <v>63</v>
      </c>
    </row>
    <row r="17" spans="1:26">
      <c r="A17">
        <v>335997</v>
      </c>
      <c r="B17">
        <v>2008</v>
      </c>
      <c r="C17" t="s">
        <v>54</v>
      </c>
      <c r="D17" s="1">
        <v>39567</v>
      </c>
      <c r="E17">
        <f t="shared" si="0"/>
        <v>29</v>
      </c>
      <c r="F17">
        <f t="shared" si="1"/>
        <v>4</v>
      </c>
      <c r="G17" t="s">
        <v>21</v>
      </c>
      <c r="H17" t="s">
        <v>44</v>
      </c>
      <c r="I17" t="s">
        <v>36</v>
      </c>
      <c r="J17" t="str">
        <f t="shared" si="2"/>
        <v>shaun marsh-KXIP-616</v>
      </c>
      <c r="K17" t="str">
        <f t="shared" si="3"/>
        <v>Sohail Tanvir-RR-22</v>
      </c>
      <c r="L17" t="s">
        <v>82</v>
      </c>
      <c r="M17" t="s">
        <v>56</v>
      </c>
      <c r="N17" t="s">
        <v>25</v>
      </c>
      <c r="O17" t="s">
        <v>51</v>
      </c>
      <c r="P17" t="s">
        <v>25</v>
      </c>
      <c r="Q17" t="s">
        <v>37</v>
      </c>
      <c r="R17" t="s">
        <v>51</v>
      </c>
      <c r="S17" t="s">
        <v>45</v>
      </c>
      <c r="T17">
        <v>7</v>
      </c>
      <c r="U17">
        <v>138</v>
      </c>
      <c r="V17">
        <v>20</v>
      </c>
      <c r="W17" t="s">
        <v>28</v>
      </c>
      <c r="X17" t="s">
        <v>29</v>
      </c>
      <c r="Y17" t="s">
        <v>58</v>
      </c>
      <c r="Z17" t="s">
        <v>75</v>
      </c>
    </row>
    <row r="18" spans="1:26">
      <c r="A18">
        <v>335998</v>
      </c>
      <c r="B18">
        <v>2008</v>
      </c>
      <c r="C18" t="s">
        <v>40</v>
      </c>
      <c r="D18" s="1">
        <v>39568</v>
      </c>
      <c r="E18">
        <f t="shared" si="0"/>
        <v>30</v>
      </c>
      <c r="F18">
        <f t="shared" si="1"/>
        <v>4</v>
      </c>
      <c r="G18" t="s">
        <v>21</v>
      </c>
      <c r="H18" t="s">
        <v>44</v>
      </c>
      <c r="I18" t="s">
        <v>36</v>
      </c>
      <c r="J18" t="str">
        <f t="shared" si="2"/>
        <v>shaun marsh-KXIP-616</v>
      </c>
      <c r="K18" t="str">
        <f t="shared" si="3"/>
        <v>Sohail Tanvir-RR-22</v>
      </c>
      <c r="L18" t="s">
        <v>83</v>
      </c>
      <c r="M18" t="s">
        <v>42</v>
      </c>
      <c r="N18" t="s">
        <v>43</v>
      </c>
      <c r="O18" t="s">
        <v>24</v>
      </c>
      <c r="P18" t="s">
        <v>24</v>
      </c>
      <c r="Q18" t="s">
        <v>26</v>
      </c>
      <c r="R18" t="s">
        <v>43</v>
      </c>
      <c r="S18" t="s">
        <v>27</v>
      </c>
      <c r="T18">
        <v>10</v>
      </c>
      <c r="U18">
        <v>192</v>
      </c>
      <c r="V18">
        <v>20</v>
      </c>
      <c r="W18" t="s">
        <v>28</v>
      </c>
      <c r="X18" t="s">
        <v>29</v>
      </c>
      <c r="Y18" t="s">
        <v>46</v>
      </c>
      <c r="Z18" t="s">
        <v>79</v>
      </c>
    </row>
    <row r="19" spans="1:26">
      <c r="A19">
        <v>335999</v>
      </c>
      <c r="B19">
        <v>2008</v>
      </c>
      <c r="C19" t="s">
        <v>64</v>
      </c>
      <c r="D19" s="1">
        <v>39569</v>
      </c>
      <c r="E19">
        <f t="shared" si="0"/>
        <v>1</v>
      </c>
      <c r="F19">
        <f t="shared" si="1"/>
        <v>5</v>
      </c>
      <c r="G19" t="s">
        <v>21</v>
      </c>
      <c r="H19" t="s">
        <v>44</v>
      </c>
      <c r="I19" t="s">
        <v>36</v>
      </c>
      <c r="J19" t="str">
        <f t="shared" si="2"/>
        <v>shaun marsh-KXIP-616</v>
      </c>
      <c r="K19" t="str">
        <f t="shared" si="3"/>
        <v>Sohail Tanvir-RR-22</v>
      </c>
      <c r="L19" t="s">
        <v>84</v>
      </c>
      <c r="M19" t="s">
        <v>66</v>
      </c>
      <c r="N19" t="s">
        <v>57</v>
      </c>
      <c r="O19" t="s">
        <v>35</v>
      </c>
      <c r="P19" t="s">
        <v>35</v>
      </c>
      <c r="Q19" t="s">
        <v>26</v>
      </c>
      <c r="R19" t="s">
        <v>35</v>
      </c>
      <c r="S19" t="s">
        <v>45</v>
      </c>
      <c r="T19">
        <v>7</v>
      </c>
      <c r="U19">
        <v>165</v>
      </c>
      <c r="V19">
        <v>20</v>
      </c>
      <c r="W19" t="s">
        <v>28</v>
      </c>
      <c r="X19" t="s">
        <v>29</v>
      </c>
      <c r="Y19" t="s">
        <v>81</v>
      </c>
      <c r="Z19" t="s">
        <v>63</v>
      </c>
    </row>
    <row r="20" spans="1:26">
      <c r="A20">
        <v>336000</v>
      </c>
      <c r="B20">
        <v>2008</v>
      </c>
      <c r="C20" t="s">
        <v>60</v>
      </c>
      <c r="D20" s="1">
        <v>39569</v>
      </c>
      <c r="E20">
        <f t="shared" si="0"/>
        <v>1</v>
      </c>
      <c r="F20">
        <f t="shared" si="1"/>
        <v>5</v>
      </c>
      <c r="G20" t="s">
        <v>21</v>
      </c>
      <c r="H20" t="s">
        <v>44</v>
      </c>
      <c r="I20" t="s">
        <v>36</v>
      </c>
      <c r="J20" t="str">
        <f t="shared" si="2"/>
        <v>shaun marsh-KXIP-616</v>
      </c>
      <c r="K20" t="str">
        <f t="shared" si="3"/>
        <v>Sohail Tanvir-RR-22</v>
      </c>
      <c r="L20" t="s">
        <v>85</v>
      </c>
      <c r="M20" t="s">
        <v>62</v>
      </c>
      <c r="N20" t="s">
        <v>44</v>
      </c>
      <c r="O20" t="s">
        <v>25</v>
      </c>
      <c r="P20" t="s">
        <v>44</v>
      </c>
      <c r="Q20" t="s">
        <v>37</v>
      </c>
      <c r="R20" t="s">
        <v>44</v>
      </c>
      <c r="S20" t="s">
        <v>27</v>
      </c>
      <c r="T20">
        <v>45</v>
      </c>
      <c r="U20">
        <v>197</v>
      </c>
      <c r="V20">
        <v>20</v>
      </c>
      <c r="W20" t="s">
        <v>28</v>
      </c>
      <c r="X20" t="s">
        <v>29</v>
      </c>
      <c r="Y20" t="s">
        <v>31</v>
      </c>
      <c r="Z20" t="s">
        <v>47</v>
      </c>
    </row>
    <row r="21" spans="1:26">
      <c r="A21">
        <v>336001</v>
      </c>
      <c r="B21">
        <v>2008</v>
      </c>
      <c r="C21" t="s">
        <v>69</v>
      </c>
      <c r="D21" s="1">
        <v>39570</v>
      </c>
      <c r="E21">
        <f t="shared" si="0"/>
        <v>2</v>
      </c>
      <c r="F21">
        <f t="shared" si="1"/>
        <v>5</v>
      </c>
      <c r="G21" t="s">
        <v>21</v>
      </c>
      <c r="H21" t="s">
        <v>44</v>
      </c>
      <c r="I21" t="s">
        <v>36</v>
      </c>
      <c r="J21" t="str">
        <f t="shared" si="2"/>
        <v>shaun marsh-KXIP-616</v>
      </c>
      <c r="K21" t="str">
        <f t="shared" si="3"/>
        <v>Sohail Tanvir-RR-22</v>
      </c>
      <c r="L21" t="s">
        <v>65</v>
      </c>
      <c r="M21" t="s">
        <v>71</v>
      </c>
      <c r="N21" t="s">
        <v>36</v>
      </c>
      <c r="O21" t="s">
        <v>43</v>
      </c>
      <c r="P21" t="s">
        <v>36</v>
      </c>
      <c r="Q21" t="s">
        <v>37</v>
      </c>
      <c r="R21" t="s">
        <v>43</v>
      </c>
      <c r="S21" t="s">
        <v>45</v>
      </c>
      <c r="T21">
        <v>8</v>
      </c>
      <c r="U21">
        <v>170</v>
      </c>
      <c r="V21">
        <v>20</v>
      </c>
      <c r="W21" t="s">
        <v>28</v>
      </c>
      <c r="X21" t="s">
        <v>29</v>
      </c>
      <c r="Y21" t="s">
        <v>58</v>
      </c>
      <c r="Z21" t="s">
        <v>59</v>
      </c>
    </row>
    <row r="22" spans="1:26">
      <c r="A22">
        <v>336003</v>
      </c>
      <c r="B22">
        <v>2008</v>
      </c>
      <c r="C22" t="s">
        <v>32</v>
      </c>
      <c r="D22" s="1">
        <v>39571</v>
      </c>
      <c r="E22">
        <f t="shared" si="0"/>
        <v>3</v>
      </c>
      <c r="F22">
        <f t="shared" si="1"/>
        <v>5</v>
      </c>
      <c r="G22" t="s">
        <v>21</v>
      </c>
      <c r="H22" t="s">
        <v>44</v>
      </c>
      <c r="I22" t="s">
        <v>36</v>
      </c>
      <c r="J22" t="str">
        <f t="shared" si="2"/>
        <v>shaun marsh-KXIP-616</v>
      </c>
      <c r="K22" t="str">
        <f t="shared" si="3"/>
        <v>Sohail Tanvir-RR-22</v>
      </c>
      <c r="L22" t="s">
        <v>86</v>
      </c>
      <c r="M22" t="s">
        <v>34</v>
      </c>
      <c r="N22" t="s">
        <v>35</v>
      </c>
      <c r="O22" t="s">
        <v>25</v>
      </c>
      <c r="P22" t="s">
        <v>35</v>
      </c>
      <c r="Q22" t="s">
        <v>37</v>
      </c>
      <c r="R22" t="s">
        <v>35</v>
      </c>
      <c r="S22" t="s">
        <v>27</v>
      </c>
      <c r="T22">
        <v>9</v>
      </c>
      <c r="U22">
        <v>179</v>
      </c>
      <c r="V22">
        <v>20</v>
      </c>
      <c r="W22" t="s">
        <v>28</v>
      </c>
      <c r="X22" t="s">
        <v>29</v>
      </c>
      <c r="Y22" t="s">
        <v>53</v>
      </c>
      <c r="Z22" t="s">
        <v>79</v>
      </c>
    </row>
    <row r="23" spans="1:26">
      <c r="A23">
        <v>336034</v>
      </c>
      <c r="B23">
        <v>2008</v>
      </c>
      <c r="C23" t="s">
        <v>20</v>
      </c>
      <c r="D23" s="1">
        <v>39571</v>
      </c>
      <c r="E23">
        <f t="shared" si="0"/>
        <v>3</v>
      </c>
      <c r="F23">
        <f t="shared" si="1"/>
        <v>5</v>
      </c>
      <c r="G23" t="s">
        <v>21</v>
      </c>
      <c r="H23" t="s">
        <v>44</v>
      </c>
      <c r="I23" t="s">
        <v>36</v>
      </c>
      <c r="J23" t="str">
        <f t="shared" si="2"/>
        <v>shaun marsh-KXIP-616</v>
      </c>
      <c r="K23" t="str">
        <f t="shared" si="3"/>
        <v>Sohail Tanvir-RR-22</v>
      </c>
      <c r="L23" t="s">
        <v>87</v>
      </c>
      <c r="M23" t="s">
        <v>23</v>
      </c>
      <c r="N23" t="s">
        <v>24</v>
      </c>
      <c r="O23" t="s">
        <v>57</v>
      </c>
      <c r="P23" t="s">
        <v>57</v>
      </c>
      <c r="Q23" t="s">
        <v>26</v>
      </c>
      <c r="R23" t="s">
        <v>24</v>
      </c>
      <c r="S23" t="s">
        <v>27</v>
      </c>
      <c r="T23">
        <v>3</v>
      </c>
      <c r="U23">
        <v>157</v>
      </c>
      <c r="V23">
        <v>20</v>
      </c>
      <c r="W23" t="s">
        <v>28</v>
      </c>
      <c r="X23" t="s">
        <v>29</v>
      </c>
      <c r="Y23" t="s">
        <v>81</v>
      </c>
      <c r="Z23" t="s">
        <v>39</v>
      </c>
    </row>
    <row r="24" spans="1:26">
      <c r="A24">
        <v>336004</v>
      </c>
      <c r="B24">
        <v>2008</v>
      </c>
      <c r="C24" t="s">
        <v>48</v>
      </c>
      <c r="D24" s="1">
        <v>39572</v>
      </c>
      <c r="E24">
        <f t="shared" si="0"/>
        <v>4</v>
      </c>
      <c r="F24">
        <f t="shared" si="1"/>
        <v>5</v>
      </c>
      <c r="G24" t="s">
        <v>21</v>
      </c>
      <c r="H24" t="s">
        <v>44</v>
      </c>
      <c r="I24" t="s">
        <v>36</v>
      </c>
      <c r="J24" t="str">
        <f t="shared" si="2"/>
        <v>shaun marsh-KXIP-616</v>
      </c>
      <c r="K24" t="str">
        <f t="shared" si="3"/>
        <v>Sohail Tanvir-RR-22</v>
      </c>
      <c r="L24" t="s">
        <v>88</v>
      </c>
      <c r="M24" t="s">
        <v>77</v>
      </c>
      <c r="N24" t="s">
        <v>51</v>
      </c>
      <c r="O24" t="s">
        <v>43</v>
      </c>
      <c r="P24" t="s">
        <v>43</v>
      </c>
      <c r="Q24" t="s">
        <v>26</v>
      </c>
      <c r="R24" t="s">
        <v>51</v>
      </c>
      <c r="S24" t="s">
        <v>27</v>
      </c>
      <c r="T24">
        <v>29</v>
      </c>
      <c r="U24">
        <v>163</v>
      </c>
      <c r="V24">
        <v>20</v>
      </c>
      <c r="W24" t="s">
        <v>28</v>
      </c>
      <c r="X24" t="s">
        <v>29</v>
      </c>
      <c r="Y24" t="s">
        <v>67</v>
      </c>
      <c r="Z24" t="s">
        <v>31</v>
      </c>
    </row>
    <row r="25" spans="1:26">
      <c r="A25">
        <v>336005</v>
      </c>
      <c r="B25">
        <v>2008</v>
      </c>
      <c r="C25" t="s">
        <v>60</v>
      </c>
      <c r="D25" s="1">
        <v>39572</v>
      </c>
      <c r="E25">
        <f t="shared" si="0"/>
        <v>4</v>
      </c>
      <c r="F25">
        <f t="shared" si="1"/>
        <v>5</v>
      </c>
      <c r="G25" t="s">
        <v>21</v>
      </c>
      <c r="H25" t="s">
        <v>44</v>
      </c>
      <c r="I25" t="s">
        <v>36</v>
      </c>
      <c r="J25" t="str">
        <f t="shared" si="2"/>
        <v>shaun marsh-KXIP-616</v>
      </c>
      <c r="K25" t="str">
        <f t="shared" si="3"/>
        <v>Sohail Tanvir-RR-22</v>
      </c>
      <c r="L25" t="s">
        <v>89</v>
      </c>
      <c r="M25" t="s">
        <v>62</v>
      </c>
      <c r="N25" t="s">
        <v>44</v>
      </c>
      <c r="O25" t="s">
        <v>36</v>
      </c>
      <c r="P25" t="s">
        <v>36</v>
      </c>
      <c r="Q25" t="s">
        <v>37</v>
      </c>
      <c r="R25" t="s">
        <v>44</v>
      </c>
      <c r="S25" t="s">
        <v>45</v>
      </c>
      <c r="T25">
        <v>8</v>
      </c>
      <c r="U25">
        <v>110</v>
      </c>
      <c r="V25">
        <v>20</v>
      </c>
      <c r="W25" t="s">
        <v>28</v>
      </c>
      <c r="X25" t="s">
        <v>29</v>
      </c>
      <c r="Y25" t="s">
        <v>30</v>
      </c>
      <c r="Z25" t="s">
        <v>75</v>
      </c>
    </row>
    <row r="26" spans="1:26">
      <c r="A26">
        <v>336006</v>
      </c>
      <c r="B26">
        <v>2008</v>
      </c>
      <c r="C26" t="s">
        <v>20</v>
      </c>
      <c r="D26" s="1">
        <v>39573</v>
      </c>
      <c r="E26">
        <f t="shared" si="0"/>
        <v>5</v>
      </c>
      <c r="F26">
        <f t="shared" si="1"/>
        <v>5</v>
      </c>
      <c r="G26" t="s">
        <v>21</v>
      </c>
      <c r="H26" t="s">
        <v>44</v>
      </c>
      <c r="I26" t="s">
        <v>36</v>
      </c>
      <c r="J26" t="str">
        <f t="shared" si="2"/>
        <v>shaun marsh-KXIP-616</v>
      </c>
      <c r="K26" t="str">
        <f t="shared" si="3"/>
        <v>Sohail Tanvir-RR-22</v>
      </c>
      <c r="L26" t="s">
        <v>90</v>
      </c>
      <c r="M26" t="s">
        <v>23</v>
      </c>
      <c r="N26" t="s">
        <v>24</v>
      </c>
      <c r="O26" t="s">
        <v>35</v>
      </c>
      <c r="P26" t="s">
        <v>35</v>
      </c>
      <c r="Q26" t="s">
        <v>26</v>
      </c>
      <c r="R26" t="s">
        <v>35</v>
      </c>
      <c r="S26" t="s">
        <v>45</v>
      </c>
      <c r="T26">
        <v>6</v>
      </c>
      <c r="U26">
        <v>127</v>
      </c>
      <c r="V26">
        <v>20</v>
      </c>
      <c r="W26" t="s">
        <v>28</v>
      </c>
      <c r="X26" t="s">
        <v>29</v>
      </c>
      <c r="Y26" t="s">
        <v>52</v>
      </c>
      <c r="Z26" t="s">
        <v>81</v>
      </c>
    </row>
    <row r="27" spans="1:26">
      <c r="A27">
        <v>336007</v>
      </c>
      <c r="B27">
        <v>2008</v>
      </c>
      <c r="C27" t="s">
        <v>69</v>
      </c>
      <c r="D27" s="1">
        <v>39574</v>
      </c>
      <c r="E27">
        <f t="shared" si="0"/>
        <v>6</v>
      </c>
      <c r="F27">
        <f t="shared" si="1"/>
        <v>5</v>
      </c>
      <c r="G27" t="s">
        <v>21</v>
      </c>
      <c r="H27" t="s">
        <v>44</v>
      </c>
      <c r="I27" t="s">
        <v>36</v>
      </c>
      <c r="J27" t="str">
        <f t="shared" si="2"/>
        <v>shaun marsh-KXIP-616</v>
      </c>
      <c r="K27" t="str">
        <f t="shared" si="3"/>
        <v>Sohail Tanvir-RR-22</v>
      </c>
      <c r="L27" t="s">
        <v>76</v>
      </c>
      <c r="M27" t="s">
        <v>71</v>
      </c>
      <c r="N27" t="s">
        <v>36</v>
      </c>
      <c r="O27" t="s">
        <v>57</v>
      </c>
      <c r="P27" t="s">
        <v>57</v>
      </c>
      <c r="Q27" t="s">
        <v>26</v>
      </c>
      <c r="R27" t="s">
        <v>57</v>
      </c>
      <c r="S27" t="s">
        <v>45</v>
      </c>
      <c r="T27">
        <v>7</v>
      </c>
      <c r="U27">
        <v>145</v>
      </c>
      <c r="V27">
        <v>20</v>
      </c>
      <c r="W27" t="s">
        <v>28</v>
      </c>
      <c r="X27" t="s">
        <v>29</v>
      </c>
      <c r="Y27" t="s">
        <v>38</v>
      </c>
      <c r="Z27" t="s">
        <v>63</v>
      </c>
    </row>
    <row r="28" spans="1:26">
      <c r="A28">
        <v>336008</v>
      </c>
      <c r="B28">
        <v>2008</v>
      </c>
      <c r="C28" t="s">
        <v>48</v>
      </c>
      <c r="D28" s="1">
        <v>39575</v>
      </c>
      <c r="E28">
        <f t="shared" si="0"/>
        <v>7</v>
      </c>
      <c r="F28">
        <f t="shared" si="1"/>
        <v>5</v>
      </c>
      <c r="G28" t="s">
        <v>21</v>
      </c>
      <c r="H28" t="s">
        <v>44</v>
      </c>
      <c r="I28" t="s">
        <v>36</v>
      </c>
      <c r="J28" t="str">
        <f t="shared" si="2"/>
        <v>shaun marsh-KXIP-616</v>
      </c>
      <c r="K28" t="str">
        <f t="shared" si="3"/>
        <v>Sohail Tanvir-RR-22</v>
      </c>
      <c r="L28" t="s">
        <v>91</v>
      </c>
      <c r="M28" t="s">
        <v>77</v>
      </c>
      <c r="N28" t="s">
        <v>51</v>
      </c>
      <c r="O28" t="s">
        <v>44</v>
      </c>
      <c r="P28" t="s">
        <v>51</v>
      </c>
      <c r="Q28" t="s">
        <v>26</v>
      </c>
      <c r="R28" t="s">
        <v>51</v>
      </c>
      <c r="S28" t="s">
        <v>45</v>
      </c>
      <c r="T28">
        <v>7</v>
      </c>
      <c r="U28">
        <v>104</v>
      </c>
      <c r="V28">
        <v>20</v>
      </c>
      <c r="W28" t="s">
        <v>28</v>
      </c>
      <c r="X28" t="s">
        <v>29</v>
      </c>
      <c r="Y28" t="s">
        <v>53</v>
      </c>
      <c r="Z28" t="s">
        <v>31</v>
      </c>
    </row>
    <row r="29" spans="1:26">
      <c r="A29">
        <v>336009</v>
      </c>
      <c r="B29">
        <v>2008</v>
      </c>
      <c r="C29" t="s">
        <v>40</v>
      </c>
      <c r="D29" s="1">
        <v>39576</v>
      </c>
      <c r="E29">
        <f t="shared" si="0"/>
        <v>8</v>
      </c>
      <c r="F29">
        <f t="shared" si="1"/>
        <v>5</v>
      </c>
      <c r="G29" t="s">
        <v>21</v>
      </c>
      <c r="H29" t="s">
        <v>44</v>
      </c>
      <c r="I29" t="s">
        <v>36</v>
      </c>
      <c r="J29" t="str">
        <f t="shared" si="2"/>
        <v>shaun marsh-KXIP-616</v>
      </c>
      <c r="K29" t="str">
        <f t="shared" si="3"/>
        <v>Sohail Tanvir-RR-22</v>
      </c>
      <c r="L29" t="s">
        <v>80</v>
      </c>
      <c r="M29" t="s">
        <v>42</v>
      </c>
      <c r="N29" t="s">
        <v>43</v>
      </c>
      <c r="O29" t="s">
        <v>36</v>
      </c>
      <c r="P29" t="s">
        <v>36</v>
      </c>
      <c r="Q29" t="s">
        <v>26</v>
      </c>
      <c r="R29" t="s">
        <v>36</v>
      </c>
      <c r="S29" t="s">
        <v>45</v>
      </c>
      <c r="T29">
        <v>4</v>
      </c>
      <c r="U29">
        <v>188</v>
      </c>
      <c r="V29">
        <v>20</v>
      </c>
      <c r="W29" t="s">
        <v>28</v>
      </c>
      <c r="X29" t="s">
        <v>29</v>
      </c>
      <c r="Y29" t="s">
        <v>46</v>
      </c>
      <c r="Z29" t="s">
        <v>63</v>
      </c>
    </row>
    <row r="30" spans="1:26">
      <c r="A30">
        <v>336010</v>
      </c>
      <c r="B30">
        <v>2008</v>
      </c>
      <c r="C30" t="s">
        <v>54</v>
      </c>
      <c r="D30" s="1">
        <v>39576</v>
      </c>
      <c r="E30">
        <f t="shared" si="0"/>
        <v>8</v>
      </c>
      <c r="F30">
        <f t="shared" si="1"/>
        <v>5</v>
      </c>
      <c r="G30" t="s">
        <v>21</v>
      </c>
      <c r="H30" t="s">
        <v>44</v>
      </c>
      <c r="I30" t="s">
        <v>36</v>
      </c>
      <c r="J30" t="str">
        <f t="shared" si="2"/>
        <v>shaun marsh-KXIP-616</v>
      </c>
      <c r="K30" t="str">
        <f t="shared" si="3"/>
        <v>Sohail Tanvir-RR-22</v>
      </c>
      <c r="L30" t="s">
        <v>92</v>
      </c>
      <c r="M30" t="s">
        <v>56</v>
      </c>
      <c r="N30" t="s">
        <v>25</v>
      </c>
      <c r="O30" t="s">
        <v>24</v>
      </c>
      <c r="P30" t="s">
        <v>25</v>
      </c>
      <c r="Q30" t="s">
        <v>37</v>
      </c>
      <c r="R30" t="s">
        <v>25</v>
      </c>
      <c r="S30" t="s">
        <v>27</v>
      </c>
      <c r="T30">
        <v>5</v>
      </c>
      <c r="U30">
        <v>130</v>
      </c>
      <c r="V30">
        <v>16</v>
      </c>
      <c r="W30" t="s">
        <v>28</v>
      </c>
      <c r="X30" t="s">
        <v>29</v>
      </c>
      <c r="Y30" t="s">
        <v>30</v>
      </c>
      <c r="Z30" t="s">
        <v>67</v>
      </c>
    </row>
    <row r="31" spans="1:26">
      <c r="A31">
        <v>336011</v>
      </c>
      <c r="B31">
        <v>2008</v>
      </c>
      <c r="C31" t="s">
        <v>60</v>
      </c>
      <c r="D31" s="1">
        <v>39577</v>
      </c>
      <c r="E31">
        <f t="shared" si="0"/>
        <v>9</v>
      </c>
      <c r="F31">
        <f t="shared" si="1"/>
        <v>5</v>
      </c>
      <c r="G31" t="s">
        <v>21</v>
      </c>
      <c r="H31" t="s">
        <v>44</v>
      </c>
      <c r="I31" t="s">
        <v>36</v>
      </c>
      <c r="J31" t="str">
        <f t="shared" si="2"/>
        <v>shaun marsh-KXIP-616</v>
      </c>
      <c r="K31" t="str">
        <f t="shared" si="3"/>
        <v>Sohail Tanvir-RR-22</v>
      </c>
      <c r="L31" t="s">
        <v>72</v>
      </c>
      <c r="M31" t="s">
        <v>62</v>
      </c>
      <c r="N31" t="s">
        <v>44</v>
      </c>
      <c r="O31" t="s">
        <v>57</v>
      </c>
      <c r="P31" t="s">
        <v>44</v>
      </c>
      <c r="Q31" t="s">
        <v>26</v>
      </c>
      <c r="R31" t="s">
        <v>44</v>
      </c>
      <c r="S31" t="s">
        <v>45</v>
      </c>
      <c r="T31">
        <v>8</v>
      </c>
      <c r="U31">
        <v>141</v>
      </c>
      <c r="V31">
        <v>20</v>
      </c>
      <c r="W31" t="s">
        <v>28</v>
      </c>
      <c r="X31" t="s">
        <v>29</v>
      </c>
      <c r="Y31" t="s">
        <v>38</v>
      </c>
      <c r="Z31" t="s">
        <v>68</v>
      </c>
    </row>
    <row r="32" spans="1:26">
      <c r="A32">
        <v>336013</v>
      </c>
      <c r="B32">
        <v>2008</v>
      </c>
      <c r="C32" t="s">
        <v>69</v>
      </c>
      <c r="D32" s="1">
        <v>39578</v>
      </c>
      <c r="E32">
        <f t="shared" si="0"/>
        <v>10</v>
      </c>
      <c r="F32">
        <f t="shared" si="1"/>
        <v>5</v>
      </c>
      <c r="G32" t="s">
        <v>21</v>
      </c>
      <c r="H32" t="s">
        <v>44</v>
      </c>
      <c r="I32" t="s">
        <v>36</v>
      </c>
      <c r="J32" t="str">
        <f t="shared" si="2"/>
        <v>shaun marsh-KXIP-616</v>
      </c>
      <c r="K32" t="str">
        <f t="shared" si="3"/>
        <v>Sohail Tanvir-RR-22</v>
      </c>
      <c r="L32" t="s">
        <v>93</v>
      </c>
      <c r="M32" t="s">
        <v>71</v>
      </c>
      <c r="N32" t="s">
        <v>36</v>
      </c>
      <c r="O32" t="s">
        <v>35</v>
      </c>
      <c r="P32" t="s">
        <v>35</v>
      </c>
      <c r="Q32" t="s">
        <v>26</v>
      </c>
      <c r="R32" t="s">
        <v>36</v>
      </c>
      <c r="S32" t="s">
        <v>27</v>
      </c>
      <c r="T32">
        <v>18</v>
      </c>
      <c r="U32">
        <v>182</v>
      </c>
      <c r="V32">
        <v>20</v>
      </c>
      <c r="W32" t="s">
        <v>28</v>
      </c>
      <c r="X32" t="s">
        <v>29</v>
      </c>
      <c r="Y32" t="s">
        <v>75</v>
      </c>
      <c r="Z32" t="s">
        <v>94</v>
      </c>
    </row>
    <row r="33" spans="1:26">
      <c r="A33">
        <v>336014</v>
      </c>
      <c r="B33">
        <v>2008</v>
      </c>
      <c r="C33" t="s">
        <v>64</v>
      </c>
      <c r="D33" s="1">
        <v>39579</v>
      </c>
      <c r="E33">
        <f t="shared" si="0"/>
        <v>11</v>
      </c>
      <c r="F33">
        <f t="shared" si="1"/>
        <v>5</v>
      </c>
      <c r="G33" t="s">
        <v>21</v>
      </c>
      <c r="H33" t="s">
        <v>44</v>
      </c>
      <c r="I33" t="s">
        <v>36</v>
      </c>
      <c r="J33" t="str">
        <f t="shared" si="2"/>
        <v>shaun marsh-KXIP-616</v>
      </c>
      <c r="K33" t="str">
        <f t="shared" si="3"/>
        <v>Sohail Tanvir-RR-22</v>
      </c>
      <c r="L33" t="s">
        <v>92</v>
      </c>
      <c r="M33" t="s">
        <v>66</v>
      </c>
      <c r="N33" t="s">
        <v>57</v>
      </c>
      <c r="O33" t="s">
        <v>25</v>
      </c>
      <c r="P33" t="s">
        <v>25</v>
      </c>
      <c r="Q33" t="s">
        <v>37</v>
      </c>
      <c r="R33" t="s">
        <v>25</v>
      </c>
      <c r="S33" t="s">
        <v>27</v>
      </c>
      <c r="T33">
        <v>23</v>
      </c>
      <c r="U33">
        <v>205</v>
      </c>
      <c r="V33">
        <v>20</v>
      </c>
      <c r="W33" t="s">
        <v>28</v>
      </c>
      <c r="X33" t="s">
        <v>29</v>
      </c>
      <c r="Y33" t="s">
        <v>67</v>
      </c>
      <c r="Z33" t="s">
        <v>68</v>
      </c>
    </row>
    <row r="34" spans="1:26">
      <c r="A34">
        <v>336015</v>
      </c>
      <c r="B34">
        <v>2008</v>
      </c>
      <c r="C34" t="s">
        <v>60</v>
      </c>
      <c r="D34" s="1">
        <v>39579</v>
      </c>
      <c r="E34">
        <f t="shared" si="0"/>
        <v>11</v>
      </c>
      <c r="F34">
        <f t="shared" si="1"/>
        <v>5</v>
      </c>
      <c r="G34" t="s">
        <v>21</v>
      </c>
      <c r="H34" t="s">
        <v>44</v>
      </c>
      <c r="I34" t="s">
        <v>36</v>
      </c>
      <c r="J34" t="str">
        <f t="shared" si="2"/>
        <v>shaun marsh-KXIP-616</v>
      </c>
      <c r="K34" t="str">
        <f t="shared" si="3"/>
        <v>Sohail Tanvir-RR-22</v>
      </c>
      <c r="L34" t="s">
        <v>61</v>
      </c>
      <c r="M34" t="s">
        <v>62</v>
      </c>
      <c r="N34" t="s">
        <v>44</v>
      </c>
      <c r="O34" t="s">
        <v>43</v>
      </c>
      <c r="P34" t="s">
        <v>44</v>
      </c>
      <c r="Q34" t="s">
        <v>26</v>
      </c>
      <c r="R34" t="s">
        <v>44</v>
      </c>
      <c r="S34" t="s">
        <v>45</v>
      </c>
      <c r="T34">
        <v>3</v>
      </c>
      <c r="U34">
        <v>157</v>
      </c>
      <c r="V34">
        <v>20</v>
      </c>
      <c r="W34" t="s">
        <v>28</v>
      </c>
      <c r="X34" t="s">
        <v>29</v>
      </c>
      <c r="Y34" t="s">
        <v>52</v>
      </c>
      <c r="Z34" t="s">
        <v>31</v>
      </c>
    </row>
    <row r="35" spans="1:26">
      <c r="A35">
        <v>336016</v>
      </c>
      <c r="B35">
        <v>2008</v>
      </c>
      <c r="C35" t="s">
        <v>32</v>
      </c>
      <c r="D35" s="1">
        <v>39580</v>
      </c>
      <c r="E35">
        <f t="shared" si="0"/>
        <v>12</v>
      </c>
      <c r="F35">
        <f t="shared" si="1"/>
        <v>5</v>
      </c>
      <c r="G35" t="s">
        <v>21</v>
      </c>
      <c r="H35" t="s">
        <v>44</v>
      </c>
      <c r="I35" t="s">
        <v>36</v>
      </c>
      <c r="J35" t="str">
        <f t="shared" si="2"/>
        <v>shaun marsh-KXIP-616</v>
      </c>
      <c r="K35" t="str">
        <f t="shared" si="3"/>
        <v>Sohail Tanvir-RR-22</v>
      </c>
      <c r="L35" t="s">
        <v>84</v>
      </c>
      <c r="M35" t="s">
        <v>34</v>
      </c>
      <c r="N35" t="s">
        <v>35</v>
      </c>
      <c r="O35" t="s">
        <v>24</v>
      </c>
      <c r="P35" t="s">
        <v>24</v>
      </c>
      <c r="Q35" t="s">
        <v>37</v>
      </c>
      <c r="R35" t="s">
        <v>35</v>
      </c>
      <c r="S35" t="s">
        <v>45</v>
      </c>
      <c r="T35">
        <v>9</v>
      </c>
      <c r="U35">
        <v>144</v>
      </c>
      <c r="V35">
        <v>20</v>
      </c>
      <c r="W35" t="s">
        <v>28</v>
      </c>
      <c r="X35" t="s">
        <v>29</v>
      </c>
      <c r="Y35" t="s">
        <v>81</v>
      </c>
      <c r="Z35" t="s">
        <v>79</v>
      </c>
    </row>
    <row r="36" spans="1:26">
      <c r="A36">
        <v>336017</v>
      </c>
      <c r="B36">
        <v>2008</v>
      </c>
      <c r="C36" t="s">
        <v>54</v>
      </c>
      <c r="D36" s="1">
        <v>39581</v>
      </c>
      <c r="E36">
        <f t="shared" si="0"/>
        <v>13</v>
      </c>
      <c r="F36">
        <f t="shared" si="1"/>
        <v>5</v>
      </c>
      <c r="G36" t="s">
        <v>21</v>
      </c>
      <c r="H36" t="s">
        <v>44</v>
      </c>
      <c r="I36" t="s">
        <v>36</v>
      </c>
      <c r="J36" t="str">
        <f t="shared" si="2"/>
        <v>shaun marsh-KXIP-616</v>
      </c>
      <c r="K36" t="str">
        <f t="shared" si="3"/>
        <v>Sohail Tanvir-RR-22</v>
      </c>
      <c r="L36" t="s">
        <v>95</v>
      </c>
      <c r="M36" t="s">
        <v>56</v>
      </c>
      <c r="N36" t="s">
        <v>25</v>
      </c>
      <c r="O36" t="s">
        <v>43</v>
      </c>
      <c r="P36" t="s">
        <v>25</v>
      </c>
      <c r="Q36" t="s">
        <v>37</v>
      </c>
      <c r="R36" t="s">
        <v>25</v>
      </c>
      <c r="S36" t="s">
        <v>27</v>
      </c>
      <c r="T36">
        <v>23</v>
      </c>
      <c r="U36">
        <v>134</v>
      </c>
      <c r="V36">
        <v>20</v>
      </c>
      <c r="W36" t="s">
        <v>28</v>
      </c>
      <c r="X36" t="s">
        <v>29</v>
      </c>
      <c r="Y36" t="s">
        <v>30</v>
      </c>
      <c r="Z36" t="s">
        <v>67</v>
      </c>
    </row>
    <row r="37" spans="1:26">
      <c r="A37">
        <v>336018</v>
      </c>
      <c r="B37">
        <v>2008</v>
      </c>
      <c r="C37" t="s">
        <v>48</v>
      </c>
      <c r="D37" s="1">
        <v>39582</v>
      </c>
      <c r="E37">
        <f t="shared" si="0"/>
        <v>14</v>
      </c>
      <c r="F37">
        <f t="shared" si="1"/>
        <v>5</v>
      </c>
      <c r="G37" t="s">
        <v>21</v>
      </c>
      <c r="H37" t="s">
        <v>44</v>
      </c>
      <c r="I37" t="s">
        <v>36</v>
      </c>
      <c r="J37" t="str">
        <f t="shared" si="2"/>
        <v>shaun marsh-KXIP-616</v>
      </c>
      <c r="K37" t="str">
        <f t="shared" si="3"/>
        <v>Sohail Tanvir-RR-22</v>
      </c>
      <c r="L37" t="s">
        <v>82</v>
      </c>
      <c r="M37" t="s">
        <v>50</v>
      </c>
      <c r="N37" t="s">
        <v>51</v>
      </c>
      <c r="O37" t="s">
        <v>36</v>
      </c>
      <c r="P37" t="s">
        <v>51</v>
      </c>
      <c r="Q37" t="s">
        <v>26</v>
      </c>
      <c r="R37" t="s">
        <v>51</v>
      </c>
      <c r="S37" t="s">
        <v>45</v>
      </c>
      <c r="T37">
        <v>9</v>
      </c>
      <c r="U37">
        <v>157</v>
      </c>
      <c r="V37">
        <v>20</v>
      </c>
      <c r="W37" t="s">
        <v>28</v>
      </c>
      <c r="X37" t="s">
        <v>29</v>
      </c>
      <c r="Y37" t="s">
        <v>81</v>
      </c>
      <c r="Z37" t="s">
        <v>68</v>
      </c>
    </row>
    <row r="38" spans="1:26">
      <c r="A38">
        <v>336020</v>
      </c>
      <c r="B38">
        <v>2008</v>
      </c>
      <c r="C38" t="s">
        <v>40</v>
      </c>
      <c r="D38" s="1">
        <v>39583</v>
      </c>
      <c r="E38">
        <f t="shared" si="0"/>
        <v>15</v>
      </c>
      <c r="F38">
        <f t="shared" si="1"/>
        <v>5</v>
      </c>
      <c r="G38" t="s">
        <v>21</v>
      </c>
      <c r="H38" t="s">
        <v>44</v>
      </c>
      <c r="I38" t="s">
        <v>36</v>
      </c>
      <c r="J38" t="str">
        <f t="shared" si="2"/>
        <v>shaun marsh-KXIP-616</v>
      </c>
      <c r="K38" t="str">
        <f t="shared" si="3"/>
        <v>Sohail Tanvir-RR-22</v>
      </c>
      <c r="L38" t="s">
        <v>96</v>
      </c>
      <c r="M38" t="s">
        <v>42</v>
      </c>
      <c r="N38" t="s">
        <v>43</v>
      </c>
      <c r="O38" t="s">
        <v>57</v>
      </c>
      <c r="P38" t="s">
        <v>57</v>
      </c>
      <c r="Q38" t="s">
        <v>26</v>
      </c>
      <c r="R38" t="s">
        <v>43</v>
      </c>
      <c r="S38" t="s">
        <v>27</v>
      </c>
      <c r="T38">
        <v>12</v>
      </c>
      <c r="U38">
        <v>195</v>
      </c>
      <c r="V38">
        <v>20</v>
      </c>
      <c r="W38" t="s">
        <v>28</v>
      </c>
      <c r="X38" t="s">
        <v>29</v>
      </c>
      <c r="Y38" t="s">
        <v>94</v>
      </c>
      <c r="Z38" t="s">
        <v>47</v>
      </c>
    </row>
    <row r="39" spans="1:26">
      <c r="A39">
        <v>336021</v>
      </c>
      <c r="B39">
        <v>2008</v>
      </c>
      <c r="C39" t="s">
        <v>48</v>
      </c>
      <c r="D39" s="1">
        <v>39584</v>
      </c>
      <c r="E39">
        <f t="shared" si="0"/>
        <v>16</v>
      </c>
      <c r="F39">
        <f t="shared" si="1"/>
        <v>5</v>
      </c>
      <c r="G39" t="s">
        <v>21</v>
      </c>
      <c r="H39" t="s">
        <v>44</v>
      </c>
      <c r="I39" t="s">
        <v>36</v>
      </c>
      <c r="J39" t="str">
        <f t="shared" si="2"/>
        <v>shaun marsh-KXIP-616</v>
      </c>
      <c r="K39" t="str">
        <f t="shared" si="3"/>
        <v>Sohail Tanvir-RR-22</v>
      </c>
      <c r="L39" t="s">
        <v>88</v>
      </c>
      <c r="M39" t="s">
        <v>50</v>
      </c>
      <c r="N39" t="s">
        <v>51</v>
      </c>
      <c r="O39" t="s">
        <v>25</v>
      </c>
      <c r="P39" t="s">
        <v>51</v>
      </c>
      <c r="Q39" t="s">
        <v>26</v>
      </c>
      <c r="R39" t="s">
        <v>51</v>
      </c>
      <c r="S39" t="s">
        <v>45</v>
      </c>
      <c r="T39">
        <v>8</v>
      </c>
      <c r="U39">
        <v>68</v>
      </c>
      <c r="V39">
        <v>20</v>
      </c>
      <c r="W39" t="s">
        <v>28</v>
      </c>
      <c r="X39" t="s">
        <v>29</v>
      </c>
      <c r="Y39" t="s">
        <v>81</v>
      </c>
      <c r="Z39" t="s">
        <v>53</v>
      </c>
    </row>
    <row r="40" spans="1:26">
      <c r="A40">
        <v>336022</v>
      </c>
      <c r="B40">
        <v>2008</v>
      </c>
      <c r="C40" t="s">
        <v>40</v>
      </c>
      <c r="D40" s="1">
        <v>39585</v>
      </c>
      <c r="E40">
        <f t="shared" si="0"/>
        <v>17</v>
      </c>
      <c r="F40">
        <f t="shared" si="1"/>
        <v>5</v>
      </c>
      <c r="G40" t="s">
        <v>21</v>
      </c>
      <c r="H40" t="s">
        <v>44</v>
      </c>
      <c r="I40" t="s">
        <v>36</v>
      </c>
      <c r="J40" t="str">
        <f t="shared" si="2"/>
        <v>shaun marsh-KXIP-616</v>
      </c>
      <c r="K40" t="str">
        <f t="shared" si="3"/>
        <v>Sohail Tanvir-RR-22</v>
      </c>
      <c r="L40" t="s">
        <v>97</v>
      </c>
      <c r="M40" t="s">
        <v>42</v>
      </c>
      <c r="N40" t="s">
        <v>43</v>
      </c>
      <c r="O40" t="s">
        <v>35</v>
      </c>
      <c r="P40" t="s">
        <v>43</v>
      </c>
      <c r="Q40" t="s">
        <v>37</v>
      </c>
      <c r="R40" t="s">
        <v>35</v>
      </c>
      <c r="S40" t="s">
        <v>27</v>
      </c>
      <c r="T40">
        <v>6</v>
      </c>
      <c r="U40">
        <v>89</v>
      </c>
      <c r="V40">
        <v>8</v>
      </c>
      <c r="W40" t="s">
        <v>28</v>
      </c>
      <c r="X40" t="s">
        <v>98</v>
      </c>
      <c r="Y40" t="s">
        <v>75</v>
      </c>
      <c r="Z40" t="s">
        <v>31</v>
      </c>
    </row>
    <row r="41" spans="1:26">
      <c r="A41">
        <v>336023</v>
      </c>
      <c r="B41">
        <v>2008</v>
      </c>
      <c r="C41" t="s">
        <v>60</v>
      </c>
      <c r="D41" s="1">
        <v>39585</v>
      </c>
      <c r="E41">
        <f t="shared" si="0"/>
        <v>17</v>
      </c>
      <c r="F41">
        <f t="shared" si="1"/>
        <v>5</v>
      </c>
      <c r="G41" t="s">
        <v>21</v>
      </c>
      <c r="H41" t="s">
        <v>44</v>
      </c>
      <c r="I41" t="s">
        <v>36</v>
      </c>
      <c r="J41" t="str">
        <f t="shared" si="2"/>
        <v>shaun marsh-KXIP-616</v>
      </c>
      <c r="K41" t="str">
        <f t="shared" si="3"/>
        <v>Sohail Tanvir-RR-22</v>
      </c>
      <c r="L41" t="s">
        <v>99</v>
      </c>
      <c r="M41" t="s">
        <v>62</v>
      </c>
      <c r="N41" t="s">
        <v>44</v>
      </c>
      <c r="O41" t="s">
        <v>24</v>
      </c>
      <c r="P41" t="s">
        <v>24</v>
      </c>
      <c r="Q41" t="s">
        <v>26</v>
      </c>
      <c r="R41" t="s">
        <v>44</v>
      </c>
      <c r="S41" t="s">
        <v>27</v>
      </c>
      <c r="T41">
        <v>65</v>
      </c>
      <c r="U41">
        <v>198</v>
      </c>
      <c r="V41">
        <v>20</v>
      </c>
      <c r="W41" t="s">
        <v>28</v>
      </c>
      <c r="X41" t="s">
        <v>29</v>
      </c>
      <c r="Y41" t="s">
        <v>58</v>
      </c>
      <c r="Z41" t="s">
        <v>39</v>
      </c>
    </row>
    <row r="42" spans="1:26">
      <c r="A42">
        <v>336024</v>
      </c>
      <c r="B42">
        <v>2008</v>
      </c>
      <c r="C42" t="s">
        <v>64</v>
      </c>
      <c r="D42" s="1">
        <v>39586</v>
      </c>
      <c r="E42">
        <f t="shared" si="0"/>
        <v>18</v>
      </c>
      <c r="F42">
        <f t="shared" si="1"/>
        <v>5</v>
      </c>
      <c r="G42" t="s">
        <v>21</v>
      </c>
      <c r="H42" t="s">
        <v>44</v>
      </c>
      <c r="I42" t="s">
        <v>36</v>
      </c>
      <c r="J42" t="str">
        <f t="shared" si="2"/>
        <v>shaun marsh-KXIP-616</v>
      </c>
      <c r="K42" t="str">
        <f t="shared" si="3"/>
        <v>Sohail Tanvir-RR-22</v>
      </c>
      <c r="L42" t="s">
        <v>100</v>
      </c>
      <c r="M42" t="s">
        <v>66</v>
      </c>
      <c r="N42" t="s">
        <v>57</v>
      </c>
      <c r="O42" t="s">
        <v>51</v>
      </c>
      <c r="P42" t="s">
        <v>57</v>
      </c>
      <c r="Q42" t="s">
        <v>26</v>
      </c>
      <c r="R42" t="s">
        <v>51</v>
      </c>
      <c r="S42" t="s">
        <v>27</v>
      </c>
      <c r="T42">
        <v>25</v>
      </c>
      <c r="U42">
        <v>179</v>
      </c>
      <c r="V42">
        <v>20</v>
      </c>
      <c r="W42" t="s">
        <v>28</v>
      </c>
      <c r="X42" t="s">
        <v>29</v>
      </c>
      <c r="Y42" t="s">
        <v>81</v>
      </c>
      <c r="Z42" t="s">
        <v>53</v>
      </c>
    </row>
    <row r="43" spans="1:26">
      <c r="A43">
        <v>336025</v>
      </c>
      <c r="B43">
        <v>2008</v>
      </c>
      <c r="C43" t="s">
        <v>54</v>
      </c>
      <c r="D43" s="1">
        <v>39586</v>
      </c>
      <c r="E43">
        <f t="shared" si="0"/>
        <v>18</v>
      </c>
      <c r="F43">
        <f t="shared" si="1"/>
        <v>5</v>
      </c>
      <c r="G43" t="s">
        <v>21</v>
      </c>
      <c r="H43" t="s">
        <v>44</v>
      </c>
      <c r="I43" t="s">
        <v>36</v>
      </c>
      <c r="J43" t="str">
        <f t="shared" si="2"/>
        <v>shaun marsh-KXIP-616</v>
      </c>
      <c r="K43" t="str">
        <f t="shared" si="3"/>
        <v>Sohail Tanvir-RR-22</v>
      </c>
      <c r="L43" t="s">
        <v>101</v>
      </c>
      <c r="M43" t="s">
        <v>56</v>
      </c>
      <c r="N43" t="s">
        <v>25</v>
      </c>
      <c r="O43" t="s">
        <v>36</v>
      </c>
      <c r="P43" t="s">
        <v>25</v>
      </c>
      <c r="Q43" t="s">
        <v>37</v>
      </c>
      <c r="R43" t="s">
        <v>36</v>
      </c>
      <c r="S43" t="s">
        <v>27</v>
      </c>
      <c r="T43">
        <v>3</v>
      </c>
      <c r="U43">
        <v>53</v>
      </c>
      <c r="V43">
        <v>8</v>
      </c>
      <c r="W43" t="s">
        <v>28</v>
      </c>
      <c r="X43" t="s">
        <v>98</v>
      </c>
      <c r="Y43" t="s">
        <v>30</v>
      </c>
      <c r="Z43" t="s">
        <v>59</v>
      </c>
    </row>
    <row r="44" spans="1:26">
      <c r="A44">
        <v>336026</v>
      </c>
      <c r="B44">
        <v>2008</v>
      </c>
      <c r="C44" t="s">
        <v>20</v>
      </c>
      <c r="D44" s="1">
        <v>39587</v>
      </c>
      <c r="E44">
        <f t="shared" si="0"/>
        <v>19</v>
      </c>
      <c r="F44">
        <f t="shared" si="1"/>
        <v>5</v>
      </c>
      <c r="G44" t="s">
        <v>21</v>
      </c>
      <c r="H44" t="s">
        <v>44</v>
      </c>
      <c r="I44" t="s">
        <v>36</v>
      </c>
      <c r="J44" t="str">
        <f t="shared" si="2"/>
        <v>shaun marsh-KXIP-616</v>
      </c>
      <c r="K44" t="str">
        <f t="shared" si="3"/>
        <v>Sohail Tanvir-RR-22</v>
      </c>
      <c r="L44" t="s">
        <v>102</v>
      </c>
      <c r="M44" t="s">
        <v>23</v>
      </c>
      <c r="N44" t="s">
        <v>24</v>
      </c>
      <c r="O44" t="s">
        <v>43</v>
      </c>
      <c r="P44" t="s">
        <v>43</v>
      </c>
      <c r="Q44" t="s">
        <v>26</v>
      </c>
      <c r="R44" t="s">
        <v>43</v>
      </c>
      <c r="S44" t="s">
        <v>45</v>
      </c>
      <c r="T44">
        <v>5</v>
      </c>
      <c r="U44">
        <v>155</v>
      </c>
      <c r="V44">
        <v>20</v>
      </c>
      <c r="W44" t="s">
        <v>28</v>
      </c>
      <c r="X44" t="s">
        <v>29</v>
      </c>
      <c r="Y44" t="s">
        <v>52</v>
      </c>
      <c r="Z44" t="s">
        <v>47</v>
      </c>
    </row>
    <row r="45" spans="1:26">
      <c r="A45">
        <v>336027</v>
      </c>
      <c r="B45">
        <v>2008</v>
      </c>
      <c r="C45" t="s">
        <v>54</v>
      </c>
      <c r="D45" s="1">
        <v>39588</v>
      </c>
      <c r="E45">
        <f t="shared" si="0"/>
        <v>20</v>
      </c>
      <c r="F45">
        <f t="shared" si="1"/>
        <v>5</v>
      </c>
      <c r="G45" t="s">
        <v>21</v>
      </c>
      <c r="H45" t="s">
        <v>44</v>
      </c>
      <c r="I45" t="s">
        <v>36</v>
      </c>
      <c r="J45" t="str">
        <f t="shared" si="2"/>
        <v>shaun marsh-KXIP-616</v>
      </c>
      <c r="K45" t="str">
        <f t="shared" si="3"/>
        <v>Sohail Tanvir-RR-22</v>
      </c>
      <c r="L45" t="s">
        <v>72</v>
      </c>
      <c r="M45" t="s">
        <v>56</v>
      </c>
      <c r="N45" t="s">
        <v>25</v>
      </c>
      <c r="O45" t="s">
        <v>44</v>
      </c>
      <c r="P45" t="s">
        <v>44</v>
      </c>
      <c r="Q45" t="s">
        <v>26</v>
      </c>
      <c r="R45" t="s">
        <v>44</v>
      </c>
      <c r="S45" t="s">
        <v>45</v>
      </c>
      <c r="T45">
        <v>6</v>
      </c>
      <c r="U45">
        <v>148</v>
      </c>
      <c r="V45">
        <v>20</v>
      </c>
      <c r="W45" t="s">
        <v>28</v>
      </c>
      <c r="X45" t="s">
        <v>29</v>
      </c>
      <c r="Y45" t="s">
        <v>94</v>
      </c>
      <c r="Z45" t="s">
        <v>31</v>
      </c>
    </row>
    <row r="46" spans="1:26">
      <c r="A46">
        <v>336028</v>
      </c>
      <c r="B46">
        <v>2008</v>
      </c>
      <c r="C46" t="s">
        <v>48</v>
      </c>
      <c r="D46" s="1">
        <v>39589</v>
      </c>
      <c r="E46">
        <f t="shared" si="0"/>
        <v>21</v>
      </c>
      <c r="F46">
        <f t="shared" si="1"/>
        <v>5</v>
      </c>
      <c r="G46" t="s">
        <v>21</v>
      </c>
      <c r="H46" t="s">
        <v>44</v>
      </c>
      <c r="I46" t="s">
        <v>36</v>
      </c>
      <c r="J46" t="str">
        <f t="shared" si="2"/>
        <v>shaun marsh-KXIP-616</v>
      </c>
      <c r="K46" t="str">
        <f t="shared" si="3"/>
        <v>Sohail Tanvir-RR-22</v>
      </c>
      <c r="L46" t="s">
        <v>84</v>
      </c>
      <c r="M46" t="s">
        <v>50</v>
      </c>
      <c r="N46" t="s">
        <v>51</v>
      </c>
      <c r="O46" t="s">
        <v>35</v>
      </c>
      <c r="P46" t="s">
        <v>51</v>
      </c>
      <c r="Q46" t="s">
        <v>26</v>
      </c>
      <c r="R46" t="s">
        <v>35</v>
      </c>
      <c r="S46" t="s">
        <v>27</v>
      </c>
      <c r="T46">
        <v>1</v>
      </c>
      <c r="U46">
        <v>190</v>
      </c>
      <c r="V46">
        <v>20</v>
      </c>
      <c r="W46" t="s">
        <v>28</v>
      </c>
      <c r="X46" t="s">
        <v>29</v>
      </c>
      <c r="Y46" t="s">
        <v>58</v>
      </c>
      <c r="Z46" t="s">
        <v>47</v>
      </c>
    </row>
    <row r="47" spans="1:26">
      <c r="A47">
        <v>336029</v>
      </c>
      <c r="B47">
        <v>2008</v>
      </c>
      <c r="C47" t="s">
        <v>69</v>
      </c>
      <c r="D47" s="1">
        <v>39589</v>
      </c>
      <c r="E47">
        <f t="shared" si="0"/>
        <v>21</v>
      </c>
      <c r="F47">
        <f t="shared" si="1"/>
        <v>5</v>
      </c>
      <c r="G47" t="s">
        <v>21</v>
      </c>
      <c r="H47" t="s">
        <v>44</v>
      </c>
      <c r="I47" t="s">
        <v>36</v>
      </c>
      <c r="J47" t="str">
        <f t="shared" si="2"/>
        <v>shaun marsh-KXIP-616</v>
      </c>
      <c r="K47" t="str">
        <f t="shared" si="3"/>
        <v>Sohail Tanvir-RR-22</v>
      </c>
      <c r="L47" t="s">
        <v>103</v>
      </c>
      <c r="M47" t="s">
        <v>71</v>
      </c>
      <c r="N47" t="s">
        <v>36</v>
      </c>
      <c r="O47" t="s">
        <v>24</v>
      </c>
      <c r="P47" t="s">
        <v>24</v>
      </c>
      <c r="Q47" t="s">
        <v>37</v>
      </c>
      <c r="R47" t="s">
        <v>24</v>
      </c>
      <c r="S47" t="s">
        <v>27</v>
      </c>
      <c r="T47">
        <v>14</v>
      </c>
      <c r="U47">
        <v>127</v>
      </c>
      <c r="V47">
        <v>20</v>
      </c>
      <c r="W47" t="s">
        <v>28</v>
      </c>
      <c r="X47" t="s">
        <v>29</v>
      </c>
      <c r="Y47" t="s">
        <v>53</v>
      </c>
      <c r="Z47" t="s">
        <v>79</v>
      </c>
    </row>
    <row r="48" spans="1:26">
      <c r="A48">
        <v>336031</v>
      </c>
      <c r="B48">
        <v>2008</v>
      </c>
      <c r="C48" t="s">
        <v>32</v>
      </c>
      <c r="D48" s="1">
        <v>39591</v>
      </c>
      <c r="E48">
        <f t="shared" si="0"/>
        <v>23</v>
      </c>
      <c r="F48">
        <f t="shared" si="1"/>
        <v>5</v>
      </c>
      <c r="G48" t="s">
        <v>21</v>
      </c>
      <c r="H48" t="s">
        <v>44</v>
      </c>
      <c r="I48" t="s">
        <v>36</v>
      </c>
      <c r="J48" t="str">
        <f t="shared" si="2"/>
        <v>shaun marsh-KXIP-616</v>
      </c>
      <c r="K48" t="str">
        <f t="shared" si="3"/>
        <v>Sohail Tanvir-RR-22</v>
      </c>
      <c r="L48" t="s">
        <v>84</v>
      </c>
      <c r="M48" t="s">
        <v>34</v>
      </c>
      <c r="N48" t="s">
        <v>35</v>
      </c>
      <c r="O48" t="s">
        <v>57</v>
      </c>
      <c r="P48" t="s">
        <v>35</v>
      </c>
      <c r="Q48" t="s">
        <v>26</v>
      </c>
      <c r="R48" t="s">
        <v>35</v>
      </c>
      <c r="S48" t="s">
        <v>45</v>
      </c>
      <c r="T48">
        <v>6</v>
      </c>
      <c r="U48">
        <v>176</v>
      </c>
      <c r="V48">
        <v>20</v>
      </c>
      <c r="W48" t="s">
        <v>28</v>
      </c>
      <c r="X48" t="s">
        <v>29</v>
      </c>
      <c r="Y48" t="s">
        <v>30</v>
      </c>
      <c r="Z48" t="s">
        <v>52</v>
      </c>
    </row>
    <row r="49" spans="1:26">
      <c r="A49">
        <v>336032</v>
      </c>
      <c r="B49">
        <v>2008</v>
      </c>
      <c r="C49" t="s">
        <v>40</v>
      </c>
      <c r="D49" s="1">
        <v>39592</v>
      </c>
      <c r="E49">
        <f t="shared" si="0"/>
        <v>24</v>
      </c>
      <c r="F49">
        <f t="shared" si="1"/>
        <v>5</v>
      </c>
      <c r="G49" t="s">
        <v>21</v>
      </c>
      <c r="H49" t="s">
        <v>44</v>
      </c>
      <c r="I49" t="s">
        <v>36</v>
      </c>
      <c r="J49" t="str">
        <f t="shared" si="2"/>
        <v>shaun marsh-KXIP-616</v>
      </c>
      <c r="K49" t="str">
        <f t="shared" si="3"/>
        <v>Sohail Tanvir-RR-22</v>
      </c>
      <c r="L49" t="s">
        <v>104</v>
      </c>
      <c r="M49" t="s">
        <v>42</v>
      </c>
      <c r="N49" t="s">
        <v>43</v>
      </c>
      <c r="O49" t="s">
        <v>51</v>
      </c>
      <c r="P49" t="s">
        <v>43</v>
      </c>
      <c r="Q49" t="s">
        <v>26</v>
      </c>
      <c r="R49" t="s">
        <v>43</v>
      </c>
      <c r="S49" t="s">
        <v>45</v>
      </c>
      <c r="T49">
        <v>5</v>
      </c>
      <c r="U49">
        <v>177</v>
      </c>
      <c r="V49">
        <v>20</v>
      </c>
      <c r="W49" t="s">
        <v>28</v>
      </c>
      <c r="X49" t="s">
        <v>29</v>
      </c>
      <c r="Y49" t="s">
        <v>58</v>
      </c>
      <c r="Z49" t="s">
        <v>59</v>
      </c>
    </row>
    <row r="50" spans="1:26">
      <c r="A50">
        <v>336033</v>
      </c>
      <c r="B50">
        <v>2008</v>
      </c>
      <c r="C50" t="s">
        <v>69</v>
      </c>
      <c r="D50" s="1">
        <v>39592</v>
      </c>
      <c r="E50">
        <f t="shared" si="0"/>
        <v>24</v>
      </c>
      <c r="F50">
        <f t="shared" si="1"/>
        <v>5</v>
      </c>
      <c r="G50" t="s">
        <v>21</v>
      </c>
      <c r="H50" t="s">
        <v>44</v>
      </c>
      <c r="I50" t="s">
        <v>36</v>
      </c>
      <c r="J50" t="str">
        <f t="shared" si="2"/>
        <v>shaun marsh-KXIP-616</v>
      </c>
      <c r="K50" t="str">
        <f t="shared" si="3"/>
        <v>Sohail Tanvir-RR-22</v>
      </c>
      <c r="L50" t="s">
        <v>105</v>
      </c>
      <c r="M50" t="s">
        <v>71</v>
      </c>
      <c r="N50" t="s">
        <v>36</v>
      </c>
      <c r="O50" t="s">
        <v>44</v>
      </c>
      <c r="P50" t="s">
        <v>44</v>
      </c>
      <c r="Q50" t="s">
        <v>37</v>
      </c>
      <c r="R50" t="s">
        <v>44</v>
      </c>
      <c r="S50" t="s">
        <v>27</v>
      </c>
      <c r="T50">
        <v>10</v>
      </c>
      <c r="U50">
        <v>212</v>
      </c>
      <c r="V50">
        <v>20</v>
      </c>
      <c r="W50" t="s">
        <v>28</v>
      </c>
      <c r="X50" t="s">
        <v>29</v>
      </c>
      <c r="Y50" t="s">
        <v>53</v>
      </c>
      <c r="Z50" t="s">
        <v>39</v>
      </c>
    </row>
    <row r="51" spans="1:26">
      <c r="A51">
        <v>336002</v>
      </c>
      <c r="B51">
        <v>2008</v>
      </c>
      <c r="C51" t="s">
        <v>64</v>
      </c>
      <c r="D51" s="1">
        <v>39593</v>
      </c>
      <c r="E51">
        <f t="shared" si="0"/>
        <v>25</v>
      </c>
      <c r="F51">
        <f t="shared" si="1"/>
        <v>5</v>
      </c>
      <c r="G51" t="s">
        <v>21</v>
      </c>
      <c r="H51" t="s">
        <v>44</v>
      </c>
      <c r="I51" t="s">
        <v>36</v>
      </c>
      <c r="J51" t="str">
        <f t="shared" si="2"/>
        <v>shaun marsh-KXIP-616</v>
      </c>
      <c r="K51" t="str">
        <f t="shared" si="3"/>
        <v>Sohail Tanvir-RR-22</v>
      </c>
      <c r="L51" t="s">
        <v>106</v>
      </c>
      <c r="M51" t="s">
        <v>66</v>
      </c>
      <c r="N51" t="s">
        <v>57</v>
      </c>
      <c r="O51" t="s">
        <v>24</v>
      </c>
      <c r="P51" t="s">
        <v>57</v>
      </c>
      <c r="Q51" t="s">
        <v>37</v>
      </c>
      <c r="R51" t="s">
        <v>24</v>
      </c>
      <c r="S51" t="s">
        <v>45</v>
      </c>
      <c r="T51">
        <v>5</v>
      </c>
      <c r="U51">
        <v>166</v>
      </c>
      <c r="V51">
        <v>20</v>
      </c>
      <c r="W51" t="s">
        <v>28</v>
      </c>
      <c r="X51" t="s">
        <v>29</v>
      </c>
      <c r="Y51" t="s">
        <v>30</v>
      </c>
      <c r="Z51" t="s">
        <v>31</v>
      </c>
    </row>
    <row r="52" spans="1:26">
      <c r="A52">
        <v>336035</v>
      </c>
      <c r="B52">
        <v>2008</v>
      </c>
      <c r="C52" t="s">
        <v>54</v>
      </c>
      <c r="D52" s="1">
        <v>39593</v>
      </c>
      <c r="E52">
        <f t="shared" si="0"/>
        <v>25</v>
      </c>
      <c r="F52">
        <f t="shared" si="1"/>
        <v>5</v>
      </c>
      <c r="G52" t="s">
        <v>21</v>
      </c>
      <c r="H52" t="s">
        <v>44</v>
      </c>
      <c r="I52" t="s">
        <v>36</v>
      </c>
      <c r="J52" t="str">
        <f t="shared" si="2"/>
        <v>shaun marsh-KXIP-616</v>
      </c>
      <c r="K52" t="str">
        <f t="shared" si="3"/>
        <v>Sohail Tanvir-RR-22</v>
      </c>
      <c r="L52" t="s">
        <v>107</v>
      </c>
      <c r="M52" t="s">
        <v>56</v>
      </c>
      <c r="N52" t="s">
        <v>25</v>
      </c>
      <c r="O52" t="s">
        <v>35</v>
      </c>
      <c r="P52" t="s">
        <v>35</v>
      </c>
      <c r="Q52" t="s">
        <v>37</v>
      </c>
      <c r="R52" t="s">
        <v>25</v>
      </c>
      <c r="S52" t="s">
        <v>45</v>
      </c>
      <c r="T52">
        <v>3</v>
      </c>
      <c r="U52">
        <v>175</v>
      </c>
      <c r="V52">
        <v>20</v>
      </c>
      <c r="W52" t="s">
        <v>28</v>
      </c>
      <c r="X52" t="s">
        <v>29</v>
      </c>
      <c r="Y52" t="s">
        <v>52</v>
      </c>
      <c r="Z52" t="s">
        <v>79</v>
      </c>
    </row>
    <row r="53" spans="1:26">
      <c r="A53">
        <v>336036</v>
      </c>
      <c r="B53">
        <v>2008</v>
      </c>
      <c r="C53" t="s">
        <v>60</v>
      </c>
      <c r="D53" s="1">
        <v>39594</v>
      </c>
      <c r="E53">
        <f t="shared" si="0"/>
        <v>26</v>
      </c>
      <c r="F53">
        <f t="shared" si="1"/>
        <v>5</v>
      </c>
      <c r="G53" t="s">
        <v>21</v>
      </c>
      <c r="H53" t="s">
        <v>44</v>
      </c>
      <c r="I53" t="s">
        <v>36</v>
      </c>
      <c r="J53" t="str">
        <f t="shared" si="2"/>
        <v>shaun marsh-KXIP-616</v>
      </c>
      <c r="K53" t="str">
        <f t="shared" si="3"/>
        <v>Sohail Tanvir-RR-22</v>
      </c>
      <c r="L53" t="s">
        <v>89</v>
      </c>
      <c r="M53" t="s">
        <v>62</v>
      </c>
      <c r="N53" t="s">
        <v>44</v>
      </c>
      <c r="O53" t="s">
        <v>51</v>
      </c>
      <c r="P53" t="s">
        <v>44</v>
      </c>
      <c r="Q53" t="s">
        <v>26</v>
      </c>
      <c r="R53" t="s">
        <v>44</v>
      </c>
      <c r="S53" t="s">
        <v>45</v>
      </c>
      <c r="T53">
        <v>5</v>
      </c>
      <c r="U53">
        <v>146</v>
      </c>
      <c r="V53">
        <v>20</v>
      </c>
      <c r="W53" t="s">
        <v>28</v>
      </c>
      <c r="X53" t="s">
        <v>29</v>
      </c>
      <c r="Y53" t="s">
        <v>58</v>
      </c>
      <c r="Z53" t="s">
        <v>59</v>
      </c>
    </row>
    <row r="54" spans="1:26">
      <c r="A54">
        <v>336037</v>
      </c>
      <c r="B54">
        <v>2008</v>
      </c>
      <c r="C54" t="s">
        <v>64</v>
      </c>
      <c r="D54" s="1">
        <v>39595</v>
      </c>
      <c r="E54">
        <f t="shared" si="0"/>
        <v>27</v>
      </c>
      <c r="F54">
        <f t="shared" si="1"/>
        <v>5</v>
      </c>
      <c r="G54" t="s">
        <v>21</v>
      </c>
      <c r="H54" t="s">
        <v>44</v>
      </c>
      <c r="I54" t="s">
        <v>36</v>
      </c>
      <c r="J54" t="str">
        <f t="shared" si="2"/>
        <v>shaun marsh-KXIP-616</v>
      </c>
      <c r="K54" t="str">
        <f t="shared" si="3"/>
        <v>Sohail Tanvir-RR-22</v>
      </c>
      <c r="L54" t="s">
        <v>108</v>
      </c>
      <c r="M54" t="s">
        <v>66</v>
      </c>
      <c r="N54" t="s">
        <v>57</v>
      </c>
      <c r="O54" t="s">
        <v>36</v>
      </c>
      <c r="P54" t="s">
        <v>57</v>
      </c>
      <c r="Q54" t="s">
        <v>37</v>
      </c>
      <c r="R54" t="s">
        <v>36</v>
      </c>
      <c r="S54" t="s">
        <v>45</v>
      </c>
      <c r="T54">
        <v>7</v>
      </c>
      <c r="U54">
        <v>148</v>
      </c>
      <c r="V54">
        <v>20</v>
      </c>
      <c r="W54" t="s">
        <v>28</v>
      </c>
      <c r="X54" t="s">
        <v>29</v>
      </c>
      <c r="Y54" t="s">
        <v>94</v>
      </c>
      <c r="Z54" t="s">
        <v>68</v>
      </c>
    </row>
    <row r="55" spans="1:26">
      <c r="A55">
        <v>336012</v>
      </c>
      <c r="B55">
        <v>2008</v>
      </c>
      <c r="C55" t="s">
        <v>20</v>
      </c>
      <c r="D55" s="1">
        <v>39596</v>
      </c>
      <c r="E55">
        <f t="shared" si="0"/>
        <v>28</v>
      </c>
      <c r="F55">
        <f t="shared" si="1"/>
        <v>5</v>
      </c>
      <c r="G55" t="s">
        <v>21</v>
      </c>
      <c r="H55" t="s">
        <v>44</v>
      </c>
      <c r="I55" t="s">
        <v>36</v>
      </c>
      <c r="J55" t="str">
        <f t="shared" si="2"/>
        <v>shaun marsh-KXIP-616</v>
      </c>
      <c r="K55" t="str">
        <f t="shared" si="3"/>
        <v>Sohail Tanvir-RR-22</v>
      </c>
      <c r="L55" t="s">
        <v>109</v>
      </c>
      <c r="M55" t="s">
        <v>23</v>
      </c>
      <c r="N55" t="s">
        <v>24</v>
      </c>
      <c r="O55" t="s">
        <v>51</v>
      </c>
      <c r="P55" t="s">
        <v>51</v>
      </c>
      <c r="Q55" t="s">
        <v>26</v>
      </c>
      <c r="R55" t="s">
        <v>51</v>
      </c>
      <c r="S55" t="s">
        <v>45</v>
      </c>
      <c r="T55">
        <v>9</v>
      </c>
      <c r="U55">
        <v>123</v>
      </c>
      <c r="V55">
        <v>18</v>
      </c>
      <c r="W55" t="s">
        <v>28</v>
      </c>
      <c r="X55" t="s">
        <v>29</v>
      </c>
      <c r="Y55" t="s">
        <v>58</v>
      </c>
      <c r="Z55" t="s">
        <v>75</v>
      </c>
    </row>
    <row r="56" spans="1:26">
      <c r="A56">
        <v>336019</v>
      </c>
      <c r="B56">
        <v>2008</v>
      </c>
      <c r="C56" t="s">
        <v>32</v>
      </c>
      <c r="D56" s="1">
        <v>39596</v>
      </c>
      <c r="E56">
        <f t="shared" si="0"/>
        <v>28</v>
      </c>
      <c r="F56">
        <f t="shared" si="1"/>
        <v>5</v>
      </c>
      <c r="G56" t="s">
        <v>21</v>
      </c>
      <c r="H56" t="s">
        <v>44</v>
      </c>
      <c r="I56" t="s">
        <v>36</v>
      </c>
      <c r="J56" t="str">
        <f t="shared" si="2"/>
        <v>shaun marsh-KXIP-616</v>
      </c>
      <c r="K56" t="str">
        <f t="shared" si="3"/>
        <v>Sohail Tanvir-RR-22</v>
      </c>
      <c r="L56" t="s">
        <v>84</v>
      </c>
      <c r="M56" t="s">
        <v>34</v>
      </c>
      <c r="N56" t="s">
        <v>35</v>
      </c>
      <c r="O56" t="s">
        <v>44</v>
      </c>
      <c r="P56" t="s">
        <v>44</v>
      </c>
      <c r="Q56" t="s">
        <v>26</v>
      </c>
      <c r="R56" t="s">
        <v>35</v>
      </c>
      <c r="S56" t="s">
        <v>27</v>
      </c>
      <c r="T56">
        <v>41</v>
      </c>
      <c r="U56">
        <v>222</v>
      </c>
      <c r="V56">
        <v>20</v>
      </c>
      <c r="W56" t="s">
        <v>28</v>
      </c>
      <c r="X56" t="s">
        <v>29</v>
      </c>
      <c r="Y56" t="s">
        <v>52</v>
      </c>
      <c r="Z56" t="s">
        <v>59</v>
      </c>
    </row>
    <row r="57" spans="1:26">
      <c r="A57">
        <v>336038</v>
      </c>
      <c r="B57">
        <v>2008</v>
      </c>
      <c r="C57" t="s">
        <v>48</v>
      </c>
      <c r="D57" s="1">
        <v>39598</v>
      </c>
      <c r="E57">
        <f t="shared" si="0"/>
        <v>30</v>
      </c>
      <c r="F57">
        <f t="shared" si="1"/>
        <v>5</v>
      </c>
      <c r="G57" t="s">
        <v>110</v>
      </c>
      <c r="H57" t="s">
        <v>44</v>
      </c>
      <c r="I57" t="s">
        <v>36</v>
      </c>
      <c r="J57" t="str">
        <f t="shared" si="2"/>
        <v>shaun marsh-KXIP-616</v>
      </c>
      <c r="K57" t="str">
        <f t="shared" si="3"/>
        <v>Sohail Tanvir-RR-22</v>
      </c>
      <c r="L57" t="s">
        <v>61</v>
      </c>
      <c r="M57" t="s">
        <v>50</v>
      </c>
      <c r="N57" t="s">
        <v>43</v>
      </c>
      <c r="O57" t="s">
        <v>44</v>
      </c>
      <c r="P57" t="s">
        <v>43</v>
      </c>
      <c r="Q57" t="s">
        <v>26</v>
      </c>
      <c r="R57" t="s">
        <v>44</v>
      </c>
      <c r="S57" t="s">
        <v>27</v>
      </c>
      <c r="T57">
        <v>105</v>
      </c>
      <c r="U57">
        <v>193</v>
      </c>
      <c r="V57">
        <v>20</v>
      </c>
      <c r="W57" t="s">
        <v>28</v>
      </c>
      <c r="X57" t="s">
        <v>29</v>
      </c>
      <c r="Y57" t="s">
        <v>58</v>
      </c>
      <c r="Z57" t="s">
        <v>31</v>
      </c>
    </row>
    <row r="58" spans="1:26">
      <c r="A58">
        <v>336039</v>
      </c>
      <c r="B58">
        <v>2008</v>
      </c>
      <c r="C58" t="s">
        <v>48</v>
      </c>
      <c r="D58" s="1">
        <v>39599</v>
      </c>
      <c r="E58">
        <f t="shared" si="0"/>
        <v>31</v>
      </c>
      <c r="F58">
        <f t="shared" si="1"/>
        <v>5</v>
      </c>
      <c r="G58" t="s">
        <v>110</v>
      </c>
      <c r="H58" t="s">
        <v>44</v>
      </c>
      <c r="I58" t="s">
        <v>36</v>
      </c>
      <c r="J58" t="str">
        <f t="shared" si="2"/>
        <v>shaun marsh-KXIP-616</v>
      </c>
      <c r="K58" t="str">
        <f t="shared" si="3"/>
        <v>Sohail Tanvir-RR-22</v>
      </c>
      <c r="L58" t="s">
        <v>101</v>
      </c>
      <c r="M58" t="s">
        <v>50</v>
      </c>
      <c r="N58" t="s">
        <v>36</v>
      </c>
      <c r="O58" t="s">
        <v>35</v>
      </c>
      <c r="P58" t="s">
        <v>35</v>
      </c>
      <c r="Q58" t="s">
        <v>37</v>
      </c>
      <c r="R58" t="s">
        <v>36</v>
      </c>
      <c r="S58" t="s">
        <v>45</v>
      </c>
      <c r="T58">
        <v>9</v>
      </c>
      <c r="U58">
        <v>113</v>
      </c>
      <c r="V58">
        <v>20</v>
      </c>
      <c r="W58" t="s">
        <v>28</v>
      </c>
      <c r="X58" t="s">
        <v>29</v>
      </c>
      <c r="Y58" t="s">
        <v>30</v>
      </c>
      <c r="Z58" t="s">
        <v>53</v>
      </c>
    </row>
    <row r="59" spans="1:26">
      <c r="A59">
        <v>336040</v>
      </c>
      <c r="B59">
        <v>2008</v>
      </c>
      <c r="C59" t="s">
        <v>48</v>
      </c>
      <c r="D59" s="1">
        <v>39600</v>
      </c>
      <c r="E59">
        <f t="shared" si="0"/>
        <v>1</v>
      </c>
      <c r="F59">
        <f t="shared" si="1"/>
        <v>6</v>
      </c>
      <c r="G59" t="s">
        <v>111</v>
      </c>
      <c r="H59" t="s">
        <v>44</v>
      </c>
      <c r="I59" t="s">
        <v>36</v>
      </c>
      <c r="J59" t="str">
        <f t="shared" si="2"/>
        <v>shaun marsh-KXIP-616</v>
      </c>
      <c r="K59" t="str">
        <f t="shared" si="3"/>
        <v>Sohail Tanvir-RR-22</v>
      </c>
      <c r="L59" t="s">
        <v>72</v>
      </c>
      <c r="M59" t="s">
        <v>77</v>
      </c>
      <c r="N59" t="s">
        <v>36</v>
      </c>
      <c r="O59" t="s">
        <v>44</v>
      </c>
      <c r="P59" t="s">
        <v>44</v>
      </c>
      <c r="Q59" t="s">
        <v>26</v>
      </c>
      <c r="R59" t="s">
        <v>44</v>
      </c>
      <c r="S59" t="s">
        <v>45</v>
      </c>
      <c r="T59">
        <v>3</v>
      </c>
      <c r="U59">
        <v>164</v>
      </c>
      <c r="V59">
        <v>20</v>
      </c>
      <c r="W59" t="s">
        <v>28</v>
      </c>
      <c r="X59" t="s">
        <v>29</v>
      </c>
      <c r="Y59" t="s">
        <v>58</v>
      </c>
      <c r="Z59" t="s">
        <v>31</v>
      </c>
    </row>
    <row r="60" spans="1:26">
      <c r="A60">
        <v>392181</v>
      </c>
      <c r="B60">
        <v>2009</v>
      </c>
      <c r="C60" t="s">
        <v>112</v>
      </c>
      <c r="D60" s="1">
        <v>39921</v>
      </c>
      <c r="E60">
        <f t="shared" si="0"/>
        <v>18</v>
      </c>
      <c r="F60">
        <f t="shared" si="1"/>
        <v>4</v>
      </c>
      <c r="G60" t="s">
        <v>21</v>
      </c>
      <c r="H60" t="s">
        <v>57</v>
      </c>
      <c r="I60" t="s">
        <v>24</v>
      </c>
      <c r="J60" t="str">
        <f t="shared" si="2"/>
        <v>Matthew hayden-csk-572</v>
      </c>
      <c r="K60" t="str">
        <f t="shared" si="3"/>
        <v>RP Singh-DC-23</v>
      </c>
      <c r="L60" t="s">
        <v>113</v>
      </c>
      <c r="M60" t="s">
        <v>114</v>
      </c>
      <c r="N60" t="s">
        <v>36</v>
      </c>
      <c r="O60" t="s">
        <v>51</v>
      </c>
      <c r="P60" t="s">
        <v>36</v>
      </c>
      <c r="Q60" t="s">
        <v>26</v>
      </c>
      <c r="R60" t="s">
        <v>51</v>
      </c>
      <c r="S60" t="s">
        <v>27</v>
      </c>
      <c r="T60">
        <v>19</v>
      </c>
      <c r="U60">
        <v>166</v>
      </c>
      <c r="V60">
        <v>20</v>
      </c>
      <c r="W60" t="s">
        <v>28</v>
      </c>
      <c r="X60" t="s">
        <v>29</v>
      </c>
      <c r="Y60" t="s">
        <v>81</v>
      </c>
      <c r="Z60" t="s">
        <v>59</v>
      </c>
    </row>
    <row r="61" spans="1:26">
      <c r="A61">
        <v>392182</v>
      </c>
      <c r="B61">
        <v>2009</v>
      </c>
      <c r="C61" t="s">
        <v>112</v>
      </c>
      <c r="D61" s="1">
        <v>39921</v>
      </c>
      <c r="E61">
        <f t="shared" si="0"/>
        <v>18</v>
      </c>
      <c r="F61">
        <f t="shared" si="1"/>
        <v>4</v>
      </c>
      <c r="G61" t="s">
        <v>21</v>
      </c>
      <c r="H61" t="s">
        <v>57</v>
      </c>
      <c r="I61" t="s">
        <v>24</v>
      </c>
      <c r="J61" t="str">
        <f t="shared" si="2"/>
        <v>Matthew hayden-csk-572</v>
      </c>
      <c r="K61" t="str">
        <f t="shared" si="3"/>
        <v>RP Singh-DC-23</v>
      </c>
      <c r="L61" t="s">
        <v>115</v>
      </c>
      <c r="M61" t="s">
        <v>114</v>
      </c>
      <c r="N61" t="s">
        <v>24</v>
      </c>
      <c r="O61" t="s">
        <v>44</v>
      </c>
      <c r="P61" t="s">
        <v>24</v>
      </c>
      <c r="Q61" t="s">
        <v>37</v>
      </c>
      <c r="R61" t="s">
        <v>24</v>
      </c>
      <c r="S61" t="s">
        <v>27</v>
      </c>
      <c r="T61">
        <v>75</v>
      </c>
      <c r="U61">
        <v>134</v>
      </c>
      <c r="V61">
        <v>20</v>
      </c>
      <c r="W61" t="s">
        <v>28</v>
      </c>
      <c r="X61" t="s">
        <v>29</v>
      </c>
      <c r="Y61" t="s">
        <v>81</v>
      </c>
      <c r="Z61" t="s">
        <v>63</v>
      </c>
    </row>
    <row r="62" spans="1:26">
      <c r="A62">
        <v>392183</v>
      </c>
      <c r="B62">
        <v>2009</v>
      </c>
      <c r="C62" t="s">
        <v>112</v>
      </c>
      <c r="D62" s="1">
        <v>39922</v>
      </c>
      <c r="E62">
        <f t="shared" si="0"/>
        <v>19</v>
      </c>
      <c r="F62">
        <f t="shared" si="1"/>
        <v>4</v>
      </c>
      <c r="G62" t="s">
        <v>21</v>
      </c>
      <c r="H62" t="s">
        <v>57</v>
      </c>
      <c r="I62" t="s">
        <v>24</v>
      </c>
      <c r="J62" t="str">
        <f t="shared" si="2"/>
        <v>Matthew hayden-csk-572</v>
      </c>
      <c r="K62" t="str">
        <f t="shared" si="3"/>
        <v>RP Singh-DC-23</v>
      </c>
      <c r="L62" t="s">
        <v>116</v>
      </c>
      <c r="M62" t="s">
        <v>114</v>
      </c>
      <c r="N62" t="s">
        <v>43</v>
      </c>
      <c r="O62" t="s">
        <v>35</v>
      </c>
      <c r="P62" t="s">
        <v>43</v>
      </c>
      <c r="Q62" t="s">
        <v>26</v>
      </c>
      <c r="R62" t="s">
        <v>43</v>
      </c>
      <c r="S62" t="s">
        <v>45</v>
      </c>
      <c r="T62">
        <v>10</v>
      </c>
      <c r="U62">
        <v>54</v>
      </c>
      <c r="V62">
        <v>6</v>
      </c>
      <c r="W62" t="s">
        <v>28</v>
      </c>
      <c r="X62" t="s">
        <v>98</v>
      </c>
      <c r="Y62" t="s">
        <v>38</v>
      </c>
      <c r="Z62" t="s">
        <v>117</v>
      </c>
    </row>
    <row r="63" spans="1:26">
      <c r="A63">
        <v>392184</v>
      </c>
      <c r="B63">
        <v>2009</v>
      </c>
      <c r="C63" t="s">
        <v>112</v>
      </c>
      <c r="D63" s="1">
        <v>39922</v>
      </c>
      <c r="E63">
        <f t="shared" si="0"/>
        <v>19</v>
      </c>
      <c r="F63">
        <f t="shared" si="1"/>
        <v>4</v>
      </c>
      <c r="G63" t="s">
        <v>21</v>
      </c>
      <c r="H63" t="s">
        <v>57</v>
      </c>
      <c r="I63" t="s">
        <v>24</v>
      </c>
      <c r="J63" t="str">
        <f t="shared" si="2"/>
        <v>Matthew hayden-csk-572</v>
      </c>
      <c r="K63" t="str">
        <f t="shared" si="3"/>
        <v>RP Singh-DC-23</v>
      </c>
      <c r="L63" t="s">
        <v>118</v>
      </c>
      <c r="M63" t="s">
        <v>114</v>
      </c>
      <c r="N63" t="s">
        <v>57</v>
      </c>
      <c r="O63" t="s">
        <v>25</v>
      </c>
      <c r="P63" t="s">
        <v>25</v>
      </c>
      <c r="Q63" t="s">
        <v>37</v>
      </c>
      <c r="R63" t="s">
        <v>57</v>
      </c>
      <c r="S63" t="s">
        <v>45</v>
      </c>
      <c r="T63">
        <v>8</v>
      </c>
      <c r="U63">
        <v>102</v>
      </c>
      <c r="V63">
        <v>20</v>
      </c>
      <c r="W63" t="s">
        <v>28</v>
      </c>
      <c r="X63" t="s">
        <v>29</v>
      </c>
      <c r="Y63" t="s">
        <v>38</v>
      </c>
      <c r="Z63" t="s">
        <v>81</v>
      </c>
    </row>
    <row r="64" spans="1:26">
      <c r="A64">
        <v>392185</v>
      </c>
      <c r="B64">
        <v>2009</v>
      </c>
      <c r="C64" t="s">
        <v>119</v>
      </c>
      <c r="D64" s="1">
        <v>39923</v>
      </c>
      <c r="E64">
        <f t="shared" si="0"/>
        <v>20</v>
      </c>
      <c r="F64">
        <f t="shared" si="1"/>
        <v>4</v>
      </c>
      <c r="G64" t="s">
        <v>21</v>
      </c>
      <c r="H64" t="s">
        <v>57</v>
      </c>
      <c r="I64" t="s">
        <v>24</v>
      </c>
      <c r="J64" t="str">
        <f t="shared" si="2"/>
        <v>Matthew hayden-csk-572</v>
      </c>
      <c r="K64" t="str">
        <f t="shared" si="3"/>
        <v>RP Singh-DC-23</v>
      </c>
      <c r="L64" t="s">
        <v>120</v>
      </c>
      <c r="M64" t="s">
        <v>121</v>
      </c>
      <c r="N64" t="s">
        <v>24</v>
      </c>
      <c r="O64" t="s">
        <v>36</v>
      </c>
      <c r="P64" t="s">
        <v>36</v>
      </c>
      <c r="Q64" t="s">
        <v>37</v>
      </c>
      <c r="R64" t="s">
        <v>36</v>
      </c>
      <c r="S64" t="s">
        <v>27</v>
      </c>
      <c r="T64">
        <v>92</v>
      </c>
      <c r="U64">
        <v>180</v>
      </c>
      <c r="V64">
        <v>20</v>
      </c>
      <c r="W64" t="s">
        <v>28</v>
      </c>
      <c r="X64" t="s">
        <v>29</v>
      </c>
      <c r="Y64" t="s">
        <v>94</v>
      </c>
      <c r="Z64" t="s">
        <v>122</v>
      </c>
    </row>
    <row r="65" spans="1:26">
      <c r="A65">
        <v>392186</v>
      </c>
      <c r="B65">
        <v>2009</v>
      </c>
      <c r="C65" t="s">
        <v>123</v>
      </c>
      <c r="D65" s="1">
        <v>39924</v>
      </c>
      <c r="E65">
        <f t="shared" si="0"/>
        <v>21</v>
      </c>
      <c r="F65">
        <f t="shared" si="1"/>
        <v>4</v>
      </c>
      <c r="G65" t="s">
        <v>21</v>
      </c>
      <c r="H65" t="s">
        <v>57</v>
      </c>
      <c r="I65" t="s">
        <v>24</v>
      </c>
      <c r="J65" t="str">
        <f t="shared" si="2"/>
        <v>Matthew hayden-csk-572</v>
      </c>
      <c r="K65" t="str">
        <f t="shared" si="3"/>
        <v>RP Singh-DC-23</v>
      </c>
      <c r="L65" t="s">
        <v>124</v>
      </c>
      <c r="M65" t="s">
        <v>125</v>
      </c>
      <c r="N65" t="s">
        <v>35</v>
      </c>
      <c r="O65" t="s">
        <v>25</v>
      </c>
      <c r="P65" t="s">
        <v>25</v>
      </c>
      <c r="Q65" t="s">
        <v>26</v>
      </c>
      <c r="R65" t="s">
        <v>25</v>
      </c>
      <c r="S65" t="s">
        <v>27</v>
      </c>
      <c r="T65">
        <v>11</v>
      </c>
      <c r="U65">
        <v>69</v>
      </c>
      <c r="V65">
        <v>9.1999999999999993</v>
      </c>
      <c r="W65" t="s">
        <v>28</v>
      </c>
      <c r="X65" t="s">
        <v>98</v>
      </c>
      <c r="Y65" t="s">
        <v>53</v>
      </c>
      <c r="Z65" t="s">
        <v>117</v>
      </c>
    </row>
    <row r="66" spans="1:26">
      <c r="A66">
        <v>392188</v>
      </c>
      <c r="B66">
        <v>2009</v>
      </c>
      <c r="C66" t="s">
        <v>112</v>
      </c>
      <c r="D66" s="1">
        <v>39925</v>
      </c>
      <c r="E66">
        <f t="shared" ref="E66:E129" si="4">DAY(D66)</f>
        <v>22</v>
      </c>
      <c r="F66">
        <f t="shared" ref="F66:F129" si="5">MONTH(D66)</f>
        <v>4</v>
      </c>
      <c r="G66" t="s">
        <v>21</v>
      </c>
      <c r="H66" t="s">
        <v>57</v>
      </c>
      <c r="I66" t="s">
        <v>24</v>
      </c>
      <c r="J66" t="str">
        <f t="shared" si="2"/>
        <v>Matthew hayden-csk-572</v>
      </c>
      <c r="K66" t="str">
        <f t="shared" si="3"/>
        <v>RP Singh-DC-23</v>
      </c>
      <c r="L66" t="s">
        <v>76</v>
      </c>
      <c r="M66" t="s">
        <v>114</v>
      </c>
      <c r="N66" t="s">
        <v>24</v>
      </c>
      <c r="O66" t="s">
        <v>57</v>
      </c>
      <c r="P66" t="s">
        <v>57</v>
      </c>
      <c r="Q66" t="s">
        <v>37</v>
      </c>
      <c r="R66" t="s">
        <v>57</v>
      </c>
      <c r="S66" t="s">
        <v>27</v>
      </c>
      <c r="T66">
        <v>24</v>
      </c>
      <c r="U66">
        <v>185</v>
      </c>
      <c r="V66">
        <v>20</v>
      </c>
      <c r="W66" t="s">
        <v>28</v>
      </c>
      <c r="X66" t="s">
        <v>29</v>
      </c>
      <c r="Y66" t="s">
        <v>126</v>
      </c>
      <c r="Z66" t="s">
        <v>68</v>
      </c>
    </row>
    <row r="67" spans="1:26">
      <c r="A67">
        <v>392189</v>
      </c>
      <c r="B67">
        <v>2009</v>
      </c>
      <c r="C67" t="s">
        <v>123</v>
      </c>
      <c r="D67" s="1">
        <v>39926</v>
      </c>
      <c r="E67">
        <f t="shared" si="4"/>
        <v>23</v>
      </c>
      <c r="F67">
        <f t="shared" si="5"/>
        <v>4</v>
      </c>
      <c r="G67" t="s">
        <v>21</v>
      </c>
      <c r="H67" t="s">
        <v>57</v>
      </c>
      <c r="I67" t="s">
        <v>24</v>
      </c>
      <c r="J67" t="str">
        <f t="shared" ref="J67:J130" si="6">IF(B67=2008,"shaun marsh-KXIP-616",IF(B67=2009,"Matthew hayden-csk-572",IF(B67=2010,"Sachin Tendulkar-MI-618",IF(B67=2011,"Chris Gayle-RCB-608",IF(B67=2012,"Chris Gayle-RCB-733",IF(B67=2013,"Michael Hussey-CSK-733",IF(B67=2014,"Robin Uthappa-KKR-660",IF(B67=2015,"David Warner-SRH-562",IF(B67=2016,"Virat Kohli-RCB-973",IF(B67=2017,"David Warner-SRH-641",IF(B67=2018,"Kane Williamson-SRH-735",IF(B67=2019,"David Warner-SRH-692",IF(B67=2020,"KL Rahul-KXIP-670",IF(B67=2021,"Ruturaj Gaikwad-CSK-635",IF(B67=2022,"Jos Buttler-RR-863",IF(B67=2023,"Shubman Gill-GT-890",IF(B67=2024,"Virat Kohli-RCB-741")))))))))))))))))</f>
        <v>Matthew hayden-csk-572</v>
      </c>
      <c r="K67" t="str">
        <f t="shared" ref="K67:K130" si="7">IF(B67=2008,"Sohail Tanvir-RR-22",IF(B67=2009,"RP Singh-DC-23",IF(B67=2010,"Pragyan Ojha-DC-21",IF(B67=2011,"Lasith Malinga-MI-28",IF(B67=2012,"Morne Morkel-DD-25",IF(B67=2013,"Dwayne Bravo-CSK-32",IF(B67=2014,"Mohit Sharma-CSK-23",IF(B67=2015,"Dwayne Bravo-CSK-26",IF(B67=2016,"Bhuvneshwar Kumar-SRH-23",IF(B67=2017,"Bhuvneshwar Kumar-SRH-26",IF(B67=2018,"Andrew Tye-KXIP-24",IF(B67=2019,"Imran Tahir-CSK-26",IF(B67=2020,"Kagiso Rabada-DC-30",IF(B67=2021,"Harshal Patel-RCB-32",IF(B67=2022,"Yuzendra Chahal-RR-27",IF(B67=2023,"Mohammed Shami-GT-28",IF(B67=2024,"Harshal Patel-KXIP-24")))))))))))))))))</f>
        <v>RP Singh-DC-23</v>
      </c>
      <c r="L67" t="s">
        <v>127</v>
      </c>
      <c r="M67" t="s">
        <v>125</v>
      </c>
      <c r="N67" t="s">
        <v>36</v>
      </c>
      <c r="O67" t="s">
        <v>43</v>
      </c>
      <c r="P67" t="s">
        <v>43</v>
      </c>
      <c r="Q67" t="s">
        <v>37</v>
      </c>
      <c r="R67" t="s">
        <v>43</v>
      </c>
      <c r="S67" t="s">
        <v>27</v>
      </c>
      <c r="T67">
        <v>9</v>
      </c>
      <c r="U67">
        <v>190</v>
      </c>
      <c r="V67">
        <v>20</v>
      </c>
      <c r="W67" t="s">
        <v>28</v>
      </c>
      <c r="X67" t="s">
        <v>29</v>
      </c>
      <c r="Y67" t="s">
        <v>81</v>
      </c>
      <c r="Z67" t="s">
        <v>122</v>
      </c>
    </row>
    <row r="68" spans="1:26">
      <c r="A68">
        <v>392190</v>
      </c>
      <c r="B68">
        <v>2009</v>
      </c>
      <c r="C68" t="s">
        <v>112</v>
      </c>
      <c r="D68" s="1">
        <v>39926</v>
      </c>
      <c r="E68">
        <f t="shared" si="4"/>
        <v>23</v>
      </c>
      <c r="F68">
        <f t="shared" si="5"/>
        <v>4</v>
      </c>
      <c r="G68" t="s">
        <v>21</v>
      </c>
      <c r="H68" t="s">
        <v>57</v>
      </c>
      <c r="I68" t="s">
        <v>24</v>
      </c>
      <c r="J68" t="str">
        <f t="shared" si="6"/>
        <v>Matthew hayden-csk-572</v>
      </c>
      <c r="K68" t="str">
        <f t="shared" si="7"/>
        <v>RP Singh-DC-23</v>
      </c>
      <c r="L68" t="s">
        <v>72</v>
      </c>
      <c r="M68" t="s">
        <v>114</v>
      </c>
      <c r="N68" t="s">
        <v>25</v>
      </c>
      <c r="O68" t="s">
        <v>44</v>
      </c>
      <c r="P68" t="s">
        <v>25</v>
      </c>
      <c r="Q68" t="s">
        <v>26</v>
      </c>
      <c r="R68" t="s">
        <v>44</v>
      </c>
      <c r="S68" t="s">
        <v>128</v>
      </c>
      <c r="T68">
        <v>0</v>
      </c>
      <c r="U68">
        <v>151</v>
      </c>
      <c r="V68">
        <v>20</v>
      </c>
      <c r="W68" t="s">
        <v>129</v>
      </c>
      <c r="X68" t="s">
        <v>29</v>
      </c>
      <c r="Y68" t="s">
        <v>38</v>
      </c>
      <c r="Z68" t="s">
        <v>126</v>
      </c>
    </row>
    <row r="69" spans="1:26">
      <c r="A69">
        <v>392191</v>
      </c>
      <c r="B69">
        <v>2009</v>
      </c>
      <c r="C69" t="s">
        <v>123</v>
      </c>
      <c r="D69" s="1">
        <v>39927</v>
      </c>
      <c r="E69">
        <f t="shared" si="4"/>
        <v>24</v>
      </c>
      <c r="F69">
        <f t="shared" si="5"/>
        <v>4</v>
      </c>
      <c r="G69" t="s">
        <v>21</v>
      </c>
      <c r="H69" t="s">
        <v>57</v>
      </c>
      <c r="I69" t="s">
        <v>24</v>
      </c>
      <c r="J69" t="str">
        <f t="shared" si="6"/>
        <v>Matthew hayden-csk-572</v>
      </c>
      <c r="K69" t="str">
        <f t="shared" si="7"/>
        <v>RP Singh-DC-23</v>
      </c>
      <c r="L69" t="s">
        <v>130</v>
      </c>
      <c r="M69" t="s">
        <v>125</v>
      </c>
      <c r="N69" t="s">
        <v>24</v>
      </c>
      <c r="O69" t="s">
        <v>35</v>
      </c>
      <c r="P69" t="s">
        <v>24</v>
      </c>
      <c r="Q69" t="s">
        <v>37</v>
      </c>
      <c r="R69" t="s">
        <v>35</v>
      </c>
      <c r="S69" t="s">
        <v>45</v>
      </c>
      <c r="T69">
        <v>7</v>
      </c>
      <c r="U69">
        <v>169</v>
      </c>
      <c r="V69">
        <v>20</v>
      </c>
      <c r="W69" t="s">
        <v>28</v>
      </c>
      <c r="X69" t="s">
        <v>29</v>
      </c>
      <c r="Y69" t="s">
        <v>81</v>
      </c>
      <c r="Z69" t="s">
        <v>131</v>
      </c>
    </row>
    <row r="70" spans="1:26">
      <c r="A70">
        <v>392192</v>
      </c>
      <c r="B70">
        <v>2009</v>
      </c>
      <c r="C70" t="s">
        <v>123</v>
      </c>
      <c r="D70" s="1">
        <v>39928</v>
      </c>
      <c r="E70">
        <f t="shared" si="4"/>
        <v>25</v>
      </c>
      <c r="F70">
        <f t="shared" si="5"/>
        <v>4</v>
      </c>
      <c r="G70" t="s">
        <v>21</v>
      </c>
      <c r="H70" t="s">
        <v>57</v>
      </c>
      <c r="I70" t="s">
        <v>24</v>
      </c>
      <c r="J70" t="str">
        <f t="shared" si="6"/>
        <v>Matthew hayden-csk-572</v>
      </c>
      <c r="K70" t="str">
        <f t="shared" si="7"/>
        <v>RP Singh-DC-23</v>
      </c>
      <c r="L70" t="s">
        <v>132</v>
      </c>
      <c r="M70" t="s">
        <v>125</v>
      </c>
      <c r="N70" t="s">
        <v>57</v>
      </c>
      <c r="O70" t="s">
        <v>51</v>
      </c>
      <c r="P70" t="s">
        <v>57</v>
      </c>
      <c r="Q70" t="s">
        <v>37</v>
      </c>
      <c r="R70" t="s">
        <v>57</v>
      </c>
      <c r="S70" t="s">
        <v>27</v>
      </c>
      <c r="T70">
        <v>12</v>
      </c>
      <c r="U70">
        <v>169</v>
      </c>
      <c r="V70">
        <v>20</v>
      </c>
      <c r="W70" t="s">
        <v>28</v>
      </c>
      <c r="X70" t="s">
        <v>29</v>
      </c>
      <c r="Y70" t="s">
        <v>133</v>
      </c>
      <c r="Z70" t="s">
        <v>122</v>
      </c>
    </row>
    <row r="71" spans="1:26">
      <c r="A71">
        <v>392194</v>
      </c>
      <c r="B71">
        <v>2009</v>
      </c>
      <c r="C71" t="s">
        <v>119</v>
      </c>
      <c r="D71" s="1">
        <v>39929</v>
      </c>
      <c r="E71">
        <f t="shared" si="4"/>
        <v>26</v>
      </c>
      <c r="F71">
        <f t="shared" si="5"/>
        <v>4</v>
      </c>
      <c r="G71" t="s">
        <v>21</v>
      </c>
      <c r="H71" t="s">
        <v>57</v>
      </c>
      <c r="I71" t="s">
        <v>24</v>
      </c>
      <c r="J71" t="str">
        <f t="shared" si="6"/>
        <v>Matthew hayden-csk-572</v>
      </c>
      <c r="K71" t="str">
        <f t="shared" si="7"/>
        <v>RP Singh-DC-23</v>
      </c>
      <c r="L71" t="s">
        <v>134</v>
      </c>
      <c r="M71" t="s">
        <v>121</v>
      </c>
      <c r="N71" t="s">
        <v>24</v>
      </c>
      <c r="O71" t="s">
        <v>43</v>
      </c>
      <c r="P71" t="s">
        <v>24</v>
      </c>
      <c r="Q71" t="s">
        <v>37</v>
      </c>
      <c r="R71" t="s">
        <v>43</v>
      </c>
      <c r="S71" t="s">
        <v>45</v>
      </c>
      <c r="T71">
        <v>6</v>
      </c>
      <c r="U71">
        <v>150</v>
      </c>
      <c r="V71">
        <v>20</v>
      </c>
      <c r="W71" t="s">
        <v>28</v>
      </c>
      <c r="X71" t="s">
        <v>29</v>
      </c>
      <c r="Y71" t="s">
        <v>135</v>
      </c>
      <c r="Z71" t="s">
        <v>94</v>
      </c>
    </row>
    <row r="72" spans="1:26">
      <c r="A72">
        <v>392195</v>
      </c>
      <c r="B72">
        <v>2009</v>
      </c>
      <c r="C72" t="s">
        <v>112</v>
      </c>
      <c r="D72" s="1">
        <v>39929</v>
      </c>
      <c r="E72">
        <f t="shared" si="4"/>
        <v>26</v>
      </c>
      <c r="F72">
        <f t="shared" si="5"/>
        <v>4</v>
      </c>
      <c r="G72" t="s">
        <v>21</v>
      </c>
      <c r="H72" t="s">
        <v>57</v>
      </c>
      <c r="I72" t="s">
        <v>24</v>
      </c>
      <c r="J72" t="str">
        <f t="shared" si="6"/>
        <v>Matthew hayden-csk-572</v>
      </c>
      <c r="K72" t="str">
        <f t="shared" si="7"/>
        <v>RP Singh-DC-23</v>
      </c>
      <c r="L72" t="s">
        <v>73</v>
      </c>
      <c r="M72" t="s">
        <v>114</v>
      </c>
      <c r="N72" t="s">
        <v>35</v>
      </c>
      <c r="O72" t="s">
        <v>44</v>
      </c>
      <c r="P72" t="s">
        <v>35</v>
      </c>
      <c r="Q72" t="s">
        <v>37</v>
      </c>
      <c r="R72" t="s">
        <v>35</v>
      </c>
      <c r="S72" t="s">
        <v>27</v>
      </c>
      <c r="T72">
        <v>27</v>
      </c>
      <c r="U72">
        <v>140</v>
      </c>
      <c r="V72">
        <v>20</v>
      </c>
      <c r="W72" t="s">
        <v>28</v>
      </c>
      <c r="X72" t="s">
        <v>29</v>
      </c>
      <c r="Y72" t="s">
        <v>126</v>
      </c>
      <c r="Z72" t="s">
        <v>59</v>
      </c>
    </row>
    <row r="73" spans="1:26">
      <c r="A73">
        <v>392196</v>
      </c>
      <c r="B73">
        <v>2009</v>
      </c>
      <c r="C73" t="s">
        <v>123</v>
      </c>
      <c r="D73" s="1">
        <v>39930</v>
      </c>
      <c r="E73">
        <f t="shared" si="4"/>
        <v>27</v>
      </c>
      <c r="F73">
        <f t="shared" si="5"/>
        <v>4</v>
      </c>
      <c r="G73" t="s">
        <v>21</v>
      </c>
      <c r="H73" t="s">
        <v>57</v>
      </c>
      <c r="I73" t="s">
        <v>24</v>
      </c>
      <c r="J73" t="str">
        <f t="shared" si="6"/>
        <v>Matthew hayden-csk-572</v>
      </c>
      <c r="K73" t="str">
        <f t="shared" si="7"/>
        <v>RP Singh-DC-23</v>
      </c>
      <c r="L73" t="s">
        <v>136</v>
      </c>
      <c r="M73" t="s">
        <v>125</v>
      </c>
      <c r="N73" t="s">
        <v>36</v>
      </c>
      <c r="O73" t="s">
        <v>57</v>
      </c>
      <c r="P73" t="s">
        <v>57</v>
      </c>
      <c r="Q73" t="s">
        <v>26</v>
      </c>
      <c r="R73" t="s">
        <v>57</v>
      </c>
      <c r="S73" t="s">
        <v>45</v>
      </c>
      <c r="T73">
        <v>6</v>
      </c>
      <c r="U73">
        <v>166</v>
      </c>
      <c r="V73">
        <v>20</v>
      </c>
      <c r="W73" t="s">
        <v>28</v>
      </c>
      <c r="X73" t="s">
        <v>29</v>
      </c>
      <c r="Y73" t="s">
        <v>67</v>
      </c>
      <c r="Z73" t="s">
        <v>131</v>
      </c>
    </row>
    <row r="74" spans="1:26">
      <c r="A74">
        <v>392197</v>
      </c>
      <c r="B74">
        <v>2009</v>
      </c>
      <c r="C74" t="s">
        <v>119</v>
      </c>
      <c r="D74" s="1">
        <v>39930</v>
      </c>
      <c r="E74">
        <f t="shared" si="4"/>
        <v>27</v>
      </c>
      <c r="F74">
        <f t="shared" si="5"/>
        <v>4</v>
      </c>
      <c r="G74" t="s">
        <v>21</v>
      </c>
      <c r="H74" t="s">
        <v>57</v>
      </c>
      <c r="I74" t="s">
        <v>24</v>
      </c>
      <c r="J74" t="str">
        <f t="shared" si="6"/>
        <v>Matthew hayden-csk-572</v>
      </c>
      <c r="K74" t="str">
        <f t="shared" si="7"/>
        <v>RP Singh-DC-23</v>
      </c>
      <c r="L74" t="s">
        <v>113</v>
      </c>
      <c r="M74" t="s">
        <v>121</v>
      </c>
      <c r="N74" t="s">
        <v>25</v>
      </c>
      <c r="O74" t="s">
        <v>51</v>
      </c>
      <c r="P74" t="s">
        <v>51</v>
      </c>
      <c r="Q74" t="s">
        <v>37</v>
      </c>
      <c r="R74" t="s">
        <v>51</v>
      </c>
      <c r="S74" t="s">
        <v>27</v>
      </c>
      <c r="T74">
        <v>92</v>
      </c>
      <c r="U74">
        <v>188</v>
      </c>
      <c r="V74">
        <v>20</v>
      </c>
      <c r="W74" t="s">
        <v>28</v>
      </c>
      <c r="X74" t="s">
        <v>29</v>
      </c>
      <c r="Y74" t="s">
        <v>94</v>
      </c>
      <c r="Z74" t="s">
        <v>63</v>
      </c>
    </row>
    <row r="75" spans="1:26">
      <c r="A75">
        <v>392198</v>
      </c>
      <c r="B75">
        <v>2009</v>
      </c>
      <c r="C75" t="s">
        <v>137</v>
      </c>
      <c r="D75" s="1">
        <v>39931</v>
      </c>
      <c r="E75">
        <f t="shared" si="4"/>
        <v>28</v>
      </c>
      <c r="F75">
        <f t="shared" si="5"/>
        <v>4</v>
      </c>
      <c r="G75" t="s">
        <v>21</v>
      </c>
      <c r="H75" t="s">
        <v>57</v>
      </c>
      <c r="I75" t="s">
        <v>24</v>
      </c>
      <c r="J75" t="str">
        <f t="shared" si="6"/>
        <v>Matthew hayden-csk-572</v>
      </c>
      <c r="K75" t="str">
        <f t="shared" si="7"/>
        <v>RP Singh-DC-23</v>
      </c>
      <c r="L75" t="s">
        <v>72</v>
      </c>
      <c r="M75" t="s">
        <v>138</v>
      </c>
      <c r="N75" t="s">
        <v>43</v>
      </c>
      <c r="O75" t="s">
        <v>44</v>
      </c>
      <c r="P75" t="s">
        <v>43</v>
      </c>
      <c r="Q75" t="s">
        <v>37</v>
      </c>
      <c r="R75" t="s">
        <v>44</v>
      </c>
      <c r="S75" t="s">
        <v>45</v>
      </c>
      <c r="T75">
        <v>5</v>
      </c>
      <c r="U75">
        <v>144</v>
      </c>
      <c r="V75">
        <v>20</v>
      </c>
      <c r="W75" t="s">
        <v>28</v>
      </c>
      <c r="X75" t="s">
        <v>29</v>
      </c>
      <c r="Y75" t="s">
        <v>139</v>
      </c>
      <c r="Z75" t="s">
        <v>31</v>
      </c>
    </row>
    <row r="76" spans="1:26">
      <c r="A76">
        <v>392199</v>
      </c>
      <c r="B76">
        <v>2009</v>
      </c>
      <c r="C76" t="s">
        <v>123</v>
      </c>
      <c r="D76" s="1">
        <v>39932</v>
      </c>
      <c r="E76">
        <f t="shared" si="4"/>
        <v>29</v>
      </c>
      <c r="F76">
        <f t="shared" si="5"/>
        <v>4</v>
      </c>
      <c r="G76" t="s">
        <v>21</v>
      </c>
      <c r="H76" t="s">
        <v>57</v>
      </c>
      <c r="I76" t="s">
        <v>24</v>
      </c>
      <c r="J76" t="str">
        <f t="shared" si="6"/>
        <v>Matthew hayden-csk-572</v>
      </c>
      <c r="K76" t="str">
        <f t="shared" si="7"/>
        <v>RP Singh-DC-23</v>
      </c>
      <c r="L76" t="s">
        <v>49</v>
      </c>
      <c r="M76" t="s">
        <v>125</v>
      </c>
      <c r="N76" t="s">
        <v>24</v>
      </c>
      <c r="O76" t="s">
        <v>25</v>
      </c>
      <c r="P76" t="s">
        <v>25</v>
      </c>
      <c r="Q76" t="s">
        <v>37</v>
      </c>
      <c r="R76" t="s">
        <v>24</v>
      </c>
      <c r="S76" t="s">
        <v>45</v>
      </c>
      <c r="T76">
        <v>5</v>
      </c>
      <c r="U76">
        <v>140</v>
      </c>
      <c r="V76">
        <v>20</v>
      </c>
      <c r="W76" t="s">
        <v>28</v>
      </c>
      <c r="X76" t="s">
        <v>29</v>
      </c>
      <c r="Y76" t="s">
        <v>38</v>
      </c>
      <c r="Z76" t="s">
        <v>131</v>
      </c>
    </row>
    <row r="77" spans="1:26">
      <c r="A77">
        <v>392200</v>
      </c>
      <c r="B77">
        <v>2009</v>
      </c>
      <c r="C77" t="s">
        <v>123</v>
      </c>
      <c r="D77" s="1">
        <v>39932</v>
      </c>
      <c r="E77">
        <f t="shared" si="4"/>
        <v>29</v>
      </c>
      <c r="F77">
        <f t="shared" si="5"/>
        <v>4</v>
      </c>
      <c r="G77" t="s">
        <v>21</v>
      </c>
      <c r="H77" t="s">
        <v>57</v>
      </c>
      <c r="I77" t="s">
        <v>24</v>
      </c>
      <c r="J77" t="str">
        <f t="shared" si="6"/>
        <v>Matthew hayden-csk-572</v>
      </c>
      <c r="K77" t="str">
        <f t="shared" si="7"/>
        <v>RP Singh-DC-23</v>
      </c>
      <c r="L77" t="s">
        <v>73</v>
      </c>
      <c r="M77" t="s">
        <v>125</v>
      </c>
      <c r="N77" t="s">
        <v>35</v>
      </c>
      <c r="O77" t="s">
        <v>51</v>
      </c>
      <c r="P77" t="s">
        <v>35</v>
      </c>
      <c r="Q77" t="s">
        <v>37</v>
      </c>
      <c r="R77" t="s">
        <v>35</v>
      </c>
      <c r="S77" t="s">
        <v>27</v>
      </c>
      <c r="T77">
        <v>3</v>
      </c>
      <c r="U77">
        <v>120</v>
      </c>
      <c r="V77">
        <v>20</v>
      </c>
      <c r="W77" t="s">
        <v>28</v>
      </c>
      <c r="X77" t="s">
        <v>29</v>
      </c>
      <c r="Y77" t="s">
        <v>38</v>
      </c>
      <c r="Z77" t="s">
        <v>39</v>
      </c>
    </row>
    <row r="78" spans="1:26">
      <c r="A78">
        <v>392201</v>
      </c>
      <c r="B78">
        <v>2009</v>
      </c>
      <c r="C78" t="s">
        <v>137</v>
      </c>
      <c r="D78" s="1">
        <v>39933</v>
      </c>
      <c r="E78">
        <f t="shared" si="4"/>
        <v>30</v>
      </c>
      <c r="F78">
        <f t="shared" si="5"/>
        <v>4</v>
      </c>
      <c r="G78" t="s">
        <v>21</v>
      </c>
      <c r="H78" t="s">
        <v>57</v>
      </c>
      <c r="I78" t="s">
        <v>24</v>
      </c>
      <c r="J78" t="str">
        <f t="shared" si="6"/>
        <v>Matthew hayden-csk-572</v>
      </c>
      <c r="K78" t="str">
        <f t="shared" si="7"/>
        <v>RP Singh-DC-23</v>
      </c>
      <c r="L78" t="s">
        <v>140</v>
      </c>
      <c r="M78" t="s">
        <v>138</v>
      </c>
      <c r="N78" t="s">
        <v>57</v>
      </c>
      <c r="O78" t="s">
        <v>43</v>
      </c>
      <c r="P78" t="s">
        <v>43</v>
      </c>
      <c r="Q78" t="s">
        <v>26</v>
      </c>
      <c r="R78" t="s">
        <v>43</v>
      </c>
      <c r="S78" t="s">
        <v>45</v>
      </c>
      <c r="T78">
        <v>6</v>
      </c>
      <c r="U78">
        <v>149</v>
      </c>
      <c r="V78">
        <v>20</v>
      </c>
      <c r="W78" t="s">
        <v>28</v>
      </c>
      <c r="X78" t="s">
        <v>29</v>
      </c>
      <c r="Y78" t="s">
        <v>139</v>
      </c>
      <c r="Z78" t="s">
        <v>68</v>
      </c>
    </row>
    <row r="79" spans="1:26">
      <c r="A79">
        <v>392202</v>
      </c>
      <c r="B79">
        <v>2009</v>
      </c>
      <c r="C79" t="s">
        <v>137</v>
      </c>
      <c r="D79" s="1">
        <v>39933</v>
      </c>
      <c r="E79">
        <f t="shared" si="4"/>
        <v>30</v>
      </c>
      <c r="F79">
        <f t="shared" si="5"/>
        <v>4</v>
      </c>
      <c r="G79" t="s">
        <v>21</v>
      </c>
      <c r="H79" t="s">
        <v>57</v>
      </c>
      <c r="I79" t="s">
        <v>24</v>
      </c>
      <c r="J79" t="str">
        <f t="shared" si="6"/>
        <v>Matthew hayden-csk-572</v>
      </c>
      <c r="K79" t="str">
        <f t="shared" si="7"/>
        <v>RP Singh-DC-23</v>
      </c>
      <c r="L79" t="s">
        <v>108</v>
      </c>
      <c r="M79" t="s">
        <v>138</v>
      </c>
      <c r="N79" t="s">
        <v>36</v>
      </c>
      <c r="O79" t="s">
        <v>44</v>
      </c>
      <c r="P79" t="s">
        <v>44</v>
      </c>
      <c r="Q79" t="s">
        <v>26</v>
      </c>
      <c r="R79" t="s">
        <v>36</v>
      </c>
      <c r="S79" t="s">
        <v>27</v>
      </c>
      <c r="T79">
        <v>38</v>
      </c>
      <c r="U79">
        <v>165</v>
      </c>
      <c r="V79">
        <v>20</v>
      </c>
      <c r="W79" t="s">
        <v>28</v>
      </c>
      <c r="X79" t="s">
        <v>29</v>
      </c>
      <c r="Y79" t="s">
        <v>139</v>
      </c>
      <c r="Z79" t="s">
        <v>31</v>
      </c>
    </row>
    <row r="80" spans="1:26">
      <c r="A80">
        <v>392203</v>
      </c>
      <c r="B80">
        <v>2009</v>
      </c>
      <c r="C80" t="s">
        <v>141</v>
      </c>
      <c r="D80" s="1">
        <v>39934</v>
      </c>
      <c r="E80">
        <f t="shared" si="4"/>
        <v>1</v>
      </c>
      <c r="F80">
        <f t="shared" si="5"/>
        <v>5</v>
      </c>
      <c r="G80" t="s">
        <v>21</v>
      </c>
      <c r="H80" t="s">
        <v>57</v>
      </c>
      <c r="I80" t="s">
        <v>24</v>
      </c>
      <c r="J80" t="str">
        <f t="shared" si="6"/>
        <v>Matthew hayden-csk-572</v>
      </c>
      <c r="K80" t="str">
        <f t="shared" si="7"/>
        <v>RP Singh-DC-23</v>
      </c>
      <c r="L80" t="s">
        <v>142</v>
      </c>
      <c r="M80" t="s">
        <v>143</v>
      </c>
      <c r="N80" t="s">
        <v>25</v>
      </c>
      <c r="O80" t="s">
        <v>51</v>
      </c>
      <c r="P80" t="s">
        <v>51</v>
      </c>
      <c r="Q80" t="s">
        <v>37</v>
      </c>
      <c r="R80" t="s">
        <v>51</v>
      </c>
      <c r="S80" t="s">
        <v>27</v>
      </c>
      <c r="T80">
        <v>9</v>
      </c>
      <c r="U80">
        <v>149</v>
      </c>
      <c r="V80">
        <v>20</v>
      </c>
      <c r="W80" t="s">
        <v>28</v>
      </c>
      <c r="X80" t="s">
        <v>29</v>
      </c>
      <c r="Y80" t="s">
        <v>126</v>
      </c>
      <c r="Z80" t="s">
        <v>144</v>
      </c>
    </row>
    <row r="81" spans="1:26">
      <c r="A81">
        <v>392204</v>
      </c>
      <c r="B81">
        <v>2009</v>
      </c>
      <c r="C81" t="s">
        <v>123</v>
      </c>
      <c r="D81" s="1">
        <v>39934</v>
      </c>
      <c r="E81">
        <f t="shared" si="4"/>
        <v>1</v>
      </c>
      <c r="F81">
        <f t="shared" si="5"/>
        <v>5</v>
      </c>
      <c r="G81" t="s">
        <v>21</v>
      </c>
      <c r="H81" t="s">
        <v>57</v>
      </c>
      <c r="I81" t="s">
        <v>24</v>
      </c>
      <c r="J81" t="str">
        <f t="shared" si="6"/>
        <v>Matthew hayden-csk-572</v>
      </c>
      <c r="K81" t="str">
        <f t="shared" si="7"/>
        <v>RP Singh-DC-23</v>
      </c>
      <c r="L81" t="s">
        <v>145</v>
      </c>
      <c r="M81" t="s">
        <v>125</v>
      </c>
      <c r="N81" t="s">
        <v>24</v>
      </c>
      <c r="O81" t="s">
        <v>35</v>
      </c>
      <c r="P81" t="s">
        <v>24</v>
      </c>
      <c r="Q81" t="s">
        <v>37</v>
      </c>
      <c r="R81" t="s">
        <v>24</v>
      </c>
      <c r="S81" t="s">
        <v>27</v>
      </c>
      <c r="T81">
        <v>8</v>
      </c>
      <c r="U81">
        <v>146</v>
      </c>
      <c r="V81">
        <v>20</v>
      </c>
      <c r="W81" t="s">
        <v>28</v>
      </c>
      <c r="X81" t="s">
        <v>29</v>
      </c>
      <c r="Y81" t="s">
        <v>133</v>
      </c>
      <c r="Z81" t="s">
        <v>146</v>
      </c>
    </row>
    <row r="82" spans="1:26">
      <c r="A82">
        <v>392205</v>
      </c>
      <c r="B82">
        <v>2009</v>
      </c>
      <c r="C82" t="s">
        <v>119</v>
      </c>
      <c r="D82" s="1">
        <v>39935</v>
      </c>
      <c r="E82">
        <f t="shared" si="4"/>
        <v>2</v>
      </c>
      <c r="F82">
        <f t="shared" si="5"/>
        <v>5</v>
      </c>
      <c r="G82" t="s">
        <v>21</v>
      </c>
      <c r="H82" t="s">
        <v>57</v>
      </c>
      <c r="I82" t="s">
        <v>24</v>
      </c>
      <c r="J82" t="str">
        <f t="shared" si="6"/>
        <v>Matthew hayden-csk-572</v>
      </c>
      <c r="K82" t="str">
        <f t="shared" si="7"/>
        <v>RP Singh-DC-23</v>
      </c>
      <c r="L82" t="s">
        <v>72</v>
      </c>
      <c r="M82" t="s">
        <v>121</v>
      </c>
      <c r="N82" t="s">
        <v>57</v>
      </c>
      <c r="O82" t="s">
        <v>44</v>
      </c>
      <c r="P82" t="s">
        <v>57</v>
      </c>
      <c r="Q82" t="s">
        <v>37</v>
      </c>
      <c r="R82" t="s">
        <v>44</v>
      </c>
      <c r="S82" t="s">
        <v>45</v>
      </c>
      <c r="T82">
        <v>3</v>
      </c>
      <c r="U82">
        <v>142</v>
      </c>
      <c r="V82">
        <v>20</v>
      </c>
      <c r="W82" t="s">
        <v>28</v>
      </c>
      <c r="X82" t="s">
        <v>29</v>
      </c>
      <c r="Y82" t="s">
        <v>135</v>
      </c>
      <c r="Z82" t="s">
        <v>94</v>
      </c>
    </row>
    <row r="83" spans="1:26">
      <c r="A83">
        <v>392206</v>
      </c>
      <c r="B83">
        <v>2009</v>
      </c>
      <c r="C83" t="s">
        <v>147</v>
      </c>
      <c r="D83" s="1">
        <v>39935</v>
      </c>
      <c r="E83">
        <f t="shared" si="4"/>
        <v>2</v>
      </c>
      <c r="F83">
        <f t="shared" si="5"/>
        <v>5</v>
      </c>
      <c r="G83" t="s">
        <v>21</v>
      </c>
      <c r="H83" t="s">
        <v>57</v>
      </c>
      <c r="I83" t="s">
        <v>24</v>
      </c>
      <c r="J83" t="str">
        <f t="shared" si="6"/>
        <v>Matthew hayden-csk-572</v>
      </c>
      <c r="K83" t="str">
        <f t="shared" si="7"/>
        <v>RP Singh-DC-23</v>
      </c>
      <c r="L83" t="s">
        <v>148</v>
      </c>
      <c r="M83" t="s">
        <v>149</v>
      </c>
      <c r="N83" t="s">
        <v>36</v>
      </c>
      <c r="O83" t="s">
        <v>43</v>
      </c>
      <c r="P83" t="s">
        <v>43</v>
      </c>
      <c r="Q83" t="s">
        <v>26</v>
      </c>
      <c r="R83" t="s">
        <v>36</v>
      </c>
      <c r="S83" t="s">
        <v>27</v>
      </c>
      <c r="T83">
        <v>18</v>
      </c>
      <c r="U83">
        <v>164</v>
      </c>
      <c r="V83">
        <v>20</v>
      </c>
      <c r="W83" t="s">
        <v>28</v>
      </c>
      <c r="X83" t="s">
        <v>29</v>
      </c>
      <c r="Y83" t="s">
        <v>53</v>
      </c>
      <c r="Z83" t="s">
        <v>31</v>
      </c>
    </row>
    <row r="84" spans="1:26">
      <c r="A84">
        <v>392207</v>
      </c>
      <c r="B84">
        <v>2009</v>
      </c>
      <c r="C84" t="s">
        <v>119</v>
      </c>
      <c r="D84" s="1">
        <v>39936</v>
      </c>
      <c r="E84">
        <f t="shared" si="4"/>
        <v>3</v>
      </c>
      <c r="F84">
        <f t="shared" si="5"/>
        <v>5</v>
      </c>
      <c r="G84" t="s">
        <v>21</v>
      </c>
      <c r="H84" t="s">
        <v>57</v>
      </c>
      <c r="I84" t="s">
        <v>24</v>
      </c>
      <c r="J84" t="str">
        <f t="shared" si="6"/>
        <v>Matthew hayden-csk-572</v>
      </c>
      <c r="K84" t="str">
        <f t="shared" si="7"/>
        <v>RP Singh-DC-23</v>
      </c>
      <c r="L84" t="s">
        <v>97</v>
      </c>
      <c r="M84" t="s">
        <v>121</v>
      </c>
      <c r="N84" t="s">
        <v>35</v>
      </c>
      <c r="O84" t="s">
        <v>25</v>
      </c>
      <c r="P84" t="s">
        <v>25</v>
      </c>
      <c r="Q84" t="s">
        <v>37</v>
      </c>
      <c r="R84" t="s">
        <v>35</v>
      </c>
      <c r="S84" t="s">
        <v>45</v>
      </c>
      <c r="T84">
        <v>6</v>
      </c>
      <c r="U84">
        <v>154</v>
      </c>
      <c r="V84">
        <v>20</v>
      </c>
      <c r="W84" t="s">
        <v>28</v>
      </c>
      <c r="X84" t="s">
        <v>29</v>
      </c>
      <c r="Y84" t="s">
        <v>135</v>
      </c>
      <c r="Z84" t="s">
        <v>38</v>
      </c>
    </row>
    <row r="85" spans="1:26">
      <c r="A85">
        <v>392208</v>
      </c>
      <c r="B85">
        <v>2009</v>
      </c>
      <c r="C85" t="s">
        <v>147</v>
      </c>
      <c r="D85" s="1">
        <v>39936</v>
      </c>
      <c r="E85">
        <f t="shared" si="4"/>
        <v>3</v>
      </c>
      <c r="F85">
        <f t="shared" si="5"/>
        <v>5</v>
      </c>
      <c r="G85" t="s">
        <v>21</v>
      </c>
      <c r="H85" t="s">
        <v>57</v>
      </c>
      <c r="I85" t="s">
        <v>24</v>
      </c>
      <c r="J85" t="str">
        <f t="shared" si="6"/>
        <v>Matthew hayden-csk-572</v>
      </c>
      <c r="K85" t="str">
        <f t="shared" si="7"/>
        <v>RP Singh-DC-23</v>
      </c>
      <c r="L85" t="s">
        <v>150</v>
      </c>
      <c r="M85" t="s">
        <v>149</v>
      </c>
      <c r="N85" t="s">
        <v>24</v>
      </c>
      <c r="O85" t="s">
        <v>51</v>
      </c>
      <c r="P85" t="s">
        <v>51</v>
      </c>
      <c r="Q85" t="s">
        <v>37</v>
      </c>
      <c r="R85" t="s">
        <v>24</v>
      </c>
      <c r="S85" t="s">
        <v>45</v>
      </c>
      <c r="T85">
        <v>9</v>
      </c>
      <c r="U85">
        <v>150</v>
      </c>
      <c r="V85">
        <v>20</v>
      </c>
      <c r="W85" t="s">
        <v>28</v>
      </c>
      <c r="X85" t="s">
        <v>29</v>
      </c>
      <c r="Y85" t="s">
        <v>31</v>
      </c>
      <c r="Z85" t="s">
        <v>131</v>
      </c>
    </row>
    <row r="86" spans="1:26">
      <c r="A86">
        <v>392209</v>
      </c>
      <c r="B86">
        <v>2009</v>
      </c>
      <c r="C86" t="s">
        <v>141</v>
      </c>
      <c r="D86" s="1">
        <v>39937</v>
      </c>
      <c r="E86">
        <f t="shared" si="4"/>
        <v>4</v>
      </c>
      <c r="F86">
        <f t="shared" si="5"/>
        <v>5</v>
      </c>
      <c r="G86" t="s">
        <v>21</v>
      </c>
      <c r="H86" t="s">
        <v>57</v>
      </c>
      <c r="I86" t="s">
        <v>24</v>
      </c>
      <c r="J86" t="str">
        <f t="shared" si="6"/>
        <v>Matthew hayden-csk-572</v>
      </c>
      <c r="K86" t="str">
        <f t="shared" si="7"/>
        <v>RP Singh-DC-23</v>
      </c>
      <c r="L86" t="s">
        <v>80</v>
      </c>
      <c r="M86" t="s">
        <v>143</v>
      </c>
      <c r="N86" t="s">
        <v>36</v>
      </c>
      <c r="O86" t="s">
        <v>57</v>
      </c>
      <c r="P86" t="s">
        <v>36</v>
      </c>
      <c r="Q86" t="s">
        <v>37</v>
      </c>
      <c r="R86" t="s">
        <v>36</v>
      </c>
      <c r="S86" t="s">
        <v>27</v>
      </c>
      <c r="T86">
        <v>78</v>
      </c>
      <c r="U86">
        <v>179</v>
      </c>
      <c r="V86">
        <v>20</v>
      </c>
      <c r="W86" t="s">
        <v>28</v>
      </c>
      <c r="X86" t="s">
        <v>29</v>
      </c>
      <c r="Y86" t="s">
        <v>81</v>
      </c>
      <c r="Z86" t="s">
        <v>126</v>
      </c>
    </row>
    <row r="87" spans="1:26">
      <c r="A87">
        <v>392210</v>
      </c>
      <c r="B87">
        <v>2009</v>
      </c>
      <c r="C87" t="s">
        <v>123</v>
      </c>
      <c r="D87" s="1">
        <v>39938</v>
      </c>
      <c r="E87">
        <f t="shared" si="4"/>
        <v>5</v>
      </c>
      <c r="F87">
        <f t="shared" si="5"/>
        <v>5</v>
      </c>
      <c r="G87" t="s">
        <v>21</v>
      </c>
      <c r="H87" t="s">
        <v>57</v>
      </c>
      <c r="I87" t="s">
        <v>24</v>
      </c>
      <c r="J87" t="str">
        <f t="shared" si="6"/>
        <v>Matthew hayden-csk-572</v>
      </c>
      <c r="K87" t="str">
        <f t="shared" si="7"/>
        <v>RP Singh-DC-23</v>
      </c>
      <c r="L87" t="s">
        <v>99</v>
      </c>
      <c r="M87" t="s">
        <v>125</v>
      </c>
      <c r="N87" t="s">
        <v>35</v>
      </c>
      <c r="O87" t="s">
        <v>44</v>
      </c>
      <c r="P87" t="s">
        <v>35</v>
      </c>
      <c r="Q87" t="s">
        <v>26</v>
      </c>
      <c r="R87" t="s">
        <v>44</v>
      </c>
      <c r="S87" t="s">
        <v>27</v>
      </c>
      <c r="T87">
        <v>78</v>
      </c>
      <c r="U87">
        <v>212</v>
      </c>
      <c r="V87">
        <v>20</v>
      </c>
      <c r="W87" t="s">
        <v>28</v>
      </c>
      <c r="X87" t="s">
        <v>29</v>
      </c>
      <c r="Y87" t="s">
        <v>151</v>
      </c>
      <c r="Z87" t="s">
        <v>67</v>
      </c>
    </row>
    <row r="88" spans="1:26">
      <c r="A88">
        <v>392211</v>
      </c>
      <c r="B88">
        <v>2009</v>
      </c>
      <c r="C88" t="s">
        <v>123</v>
      </c>
      <c r="D88" s="1">
        <v>39938</v>
      </c>
      <c r="E88">
        <f t="shared" si="4"/>
        <v>5</v>
      </c>
      <c r="F88">
        <f t="shared" si="5"/>
        <v>5</v>
      </c>
      <c r="G88" t="s">
        <v>21</v>
      </c>
      <c r="H88" t="s">
        <v>57</v>
      </c>
      <c r="I88" t="s">
        <v>24</v>
      </c>
      <c r="J88" t="str">
        <f t="shared" si="6"/>
        <v>Matthew hayden-csk-572</v>
      </c>
      <c r="K88" t="str">
        <f t="shared" si="7"/>
        <v>RP Singh-DC-23</v>
      </c>
      <c r="L88" t="s">
        <v>152</v>
      </c>
      <c r="M88" t="s">
        <v>125</v>
      </c>
      <c r="N88" t="s">
        <v>43</v>
      </c>
      <c r="O88" t="s">
        <v>25</v>
      </c>
      <c r="P88" t="s">
        <v>25</v>
      </c>
      <c r="Q88" t="s">
        <v>37</v>
      </c>
      <c r="R88" t="s">
        <v>43</v>
      </c>
      <c r="S88" t="s">
        <v>45</v>
      </c>
      <c r="T88">
        <v>9</v>
      </c>
      <c r="U88">
        <v>155</v>
      </c>
      <c r="V88">
        <v>20</v>
      </c>
      <c r="W88" t="s">
        <v>28</v>
      </c>
      <c r="X88" t="s">
        <v>29</v>
      </c>
      <c r="Y88" t="s">
        <v>139</v>
      </c>
      <c r="Z88" t="s">
        <v>67</v>
      </c>
    </row>
    <row r="89" spans="1:26">
      <c r="A89">
        <v>392212</v>
      </c>
      <c r="B89">
        <v>2009</v>
      </c>
      <c r="C89" t="s">
        <v>137</v>
      </c>
      <c r="D89" s="1">
        <v>39939</v>
      </c>
      <c r="E89">
        <f t="shared" si="4"/>
        <v>6</v>
      </c>
      <c r="F89">
        <f t="shared" si="5"/>
        <v>5</v>
      </c>
      <c r="G89" t="s">
        <v>21</v>
      </c>
      <c r="H89" t="s">
        <v>57</v>
      </c>
      <c r="I89" t="s">
        <v>24</v>
      </c>
      <c r="J89" t="str">
        <f t="shared" si="6"/>
        <v>Matthew hayden-csk-572</v>
      </c>
      <c r="K89" t="str">
        <f t="shared" si="7"/>
        <v>RP Singh-DC-23</v>
      </c>
      <c r="L89" t="s">
        <v>153</v>
      </c>
      <c r="M89" t="s">
        <v>138</v>
      </c>
      <c r="N89" t="s">
        <v>57</v>
      </c>
      <c r="O89" t="s">
        <v>51</v>
      </c>
      <c r="P89" t="s">
        <v>57</v>
      </c>
      <c r="Q89" t="s">
        <v>37</v>
      </c>
      <c r="R89" t="s">
        <v>57</v>
      </c>
      <c r="S89" t="s">
        <v>27</v>
      </c>
      <c r="T89">
        <v>19</v>
      </c>
      <c r="U89">
        <v>146</v>
      </c>
      <c r="V89">
        <v>20</v>
      </c>
      <c r="W89" t="s">
        <v>28</v>
      </c>
      <c r="X89" t="s">
        <v>29</v>
      </c>
      <c r="Y89" t="s">
        <v>38</v>
      </c>
      <c r="Z89" t="s">
        <v>133</v>
      </c>
    </row>
    <row r="90" spans="1:26">
      <c r="A90">
        <v>392213</v>
      </c>
      <c r="B90">
        <v>2009</v>
      </c>
      <c r="C90" t="s">
        <v>137</v>
      </c>
      <c r="D90" s="1">
        <v>39940</v>
      </c>
      <c r="E90">
        <f t="shared" si="4"/>
        <v>7</v>
      </c>
      <c r="F90">
        <f t="shared" si="5"/>
        <v>5</v>
      </c>
      <c r="G90" t="s">
        <v>21</v>
      </c>
      <c r="H90" t="s">
        <v>57</v>
      </c>
      <c r="I90" t="s">
        <v>24</v>
      </c>
      <c r="J90" t="str">
        <f t="shared" si="6"/>
        <v>Matthew hayden-csk-572</v>
      </c>
      <c r="K90" t="str">
        <f t="shared" si="7"/>
        <v>RP Singh-DC-23</v>
      </c>
      <c r="L90" t="s">
        <v>154</v>
      </c>
      <c r="M90" t="s">
        <v>138</v>
      </c>
      <c r="N90" t="s">
        <v>24</v>
      </c>
      <c r="O90" t="s">
        <v>44</v>
      </c>
      <c r="P90" t="s">
        <v>44</v>
      </c>
      <c r="Q90" t="s">
        <v>26</v>
      </c>
      <c r="R90" t="s">
        <v>44</v>
      </c>
      <c r="S90" t="s">
        <v>45</v>
      </c>
      <c r="T90">
        <v>7</v>
      </c>
      <c r="U90">
        <v>106</v>
      </c>
      <c r="V90">
        <v>20</v>
      </c>
      <c r="W90" t="s">
        <v>28</v>
      </c>
      <c r="X90" t="s">
        <v>29</v>
      </c>
      <c r="Y90" t="s">
        <v>59</v>
      </c>
      <c r="Z90" t="s">
        <v>53</v>
      </c>
    </row>
    <row r="91" spans="1:26">
      <c r="A91">
        <v>392214</v>
      </c>
      <c r="B91">
        <v>2009</v>
      </c>
      <c r="C91" t="s">
        <v>137</v>
      </c>
      <c r="D91" s="1">
        <v>39940</v>
      </c>
      <c r="E91">
        <f t="shared" si="4"/>
        <v>7</v>
      </c>
      <c r="F91">
        <f t="shared" si="5"/>
        <v>5</v>
      </c>
      <c r="G91" t="s">
        <v>21</v>
      </c>
      <c r="H91" t="s">
        <v>57</v>
      </c>
      <c r="I91" t="s">
        <v>24</v>
      </c>
      <c r="J91" t="str">
        <f t="shared" si="6"/>
        <v>Matthew hayden-csk-572</v>
      </c>
      <c r="K91" t="str">
        <f t="shared" si="7"/>
        <v>RP Singh-DC-23</v>
      </c>
      <c r="L91" t="s">
        <v>70</v>
      </c>
      <c r="M91" t="s">
        <v>138</v>
      </c>
      <c r="N91" t="s">
        <v>36</v>
      </c>
      <c r="O91" t="s">
        <v>35</v>
      </c>
      <c r="P91" t="s">
        <v>36</v>
      </c>
      <c r="Q91" t="s">
        <v>37</v>
      </c>
      <c r="R91" t="s">
        <v>36</v>
      </c>
      <c r="S91" t="s">
        <v>27</v>
      </c>
      <c r="T91">
        <v>12</v>
      </c>
      <c r="U91">
        <v>187</v>
      </c>
      <c r="V91">
        <v>18</v>
      </c>
      <c r="W91" t="s">
        <v>28</v>
      </c>
      <c r="X91" t="s">
        <v>98</v>
      </c>
      <c r="Y91" t="s">
        <v>53</v>
      </c>
      <c r="Z91" t="s">
        <v>131</v>
      </c>
    </row>
    <row r="92" spans="1:26">
      <c r="A92">
        <v>392215</v>
      </c>
      <c r="B92">
        <v>2009</v>
      </c>
      <c r="C92" t="s">
        <v>141</v>
      </c>
      <c r="D92" s="1">
        <v>39941</v>
      </c>
      <c r="E92">
        <f t="shared" si="4"/>
        <v>8</v>
      </c>
      <c r="F92">
        <f t="shared" si="5"/>
        <v>5</v>
      </c>
      <c r="G92" t="s">
        <v>21</v>
      </c>
      <c r="H92" t="s">
        <v>57</v>
      </c>
      <c r="I92" t="s">
        <v>24</v>
      </c>
      <c r="J92" t="str">
        <f t="shared" si="6"/>
        <v>Matthew hayden-csk-572</v>
      </c>
      <c r="K92" t="str">
        <f t="shared" si="7"/>
        <v>RP Singh-DC-23</v>
      </c>
      <c r="L92" t="s">
        <v>91</v>
      </c>
      <c r="M92" t="s">
        <v>143</v>
      </c>
      <c r="N92" t="s">
        <v>43</v>
      </c>
      <c r="O92" t="s">
        <v>51</v>
      </c>
      <c r="P92" t="s">
        <v>51</v>
      </c>
      <c r="Q92" t="s">
        <v>37</v>
      </c>
      <c r="R92" t="s">
        <v>43</v>
      </c>
      <c r="S92" t="s">
        <v>45</v>
      </c>
      <c r="T92">
        <v>7</v>
      </c>
      <c r="U92">
        <v>117</v>
      </c>
      <c r="V92">
        <v>20</v>
      </c>
      <c r="W92" t="s">
        <v>28</v>
      </c>
      <c r="X92" t="s">
        <v>29</v>
      </c>
      <c r="Y92" t="s">
        <v>126</v>
      </c>
      <c r="Z92" t="s">
        <v>144</v>
      </c>
    </row>
    <row r="93" spans="1:26">
      <c r="A93">
        <v>392216</v>
      </c>
      <c r="B93">
        <v>2009</v>
      </c>
      <c r="C93" t="s">
        <v>155</v>
      </c>
      <c r="D93" s="1">
        <v>39942</v>
      </c>
      <c r="E93">
        <f t="shared" si="4"/>
        <v>9</v>
      </c>
      <c r="F93">
        <f t="shared" si="5"/>
        <v>5</v>
      </c>
      <c r="G93" t="s">
        <v>21</v>
      </c>
      <c r="H93" t="s">
        <v>57</v>
      </c>
      <c r="I93" t="s">
        <v>24</v>
      </c>
      <c r="J93" t="str">
        <f t="shared" si="6"/>
        <v>Matthew hayden-csk-572</v>
      </c>
      <c r="K93" t="str">
        <f t="shared" si="7"/>
        <v>RP Singh-DC-23</v>
      </c>
      <c r="L93" t="s">
        <v>97</v>
      </c>
      <c r="M93" t="s">
        <v>156</v>
      </c>
      <c r="N93" t="s">
        <v>57</v>
      </c>
      <c r="O93" t="s">
        <v>35</v>
      </c>
      <c r="P93" t="s">
        <v>35</v>
      </c>
      <c r="Q93" t="s">
        <v>26</v>
      </c>
      <c r="R93" t="s">
        <v>35</v>
      </c>
      <c r="S93" t="s">
        <v>45</v>
      </c>
      <c r="T93">
        <v>3</v>
      </c>
      <c r="U93">
        <v>169</v>
      </c>
      <c r="V93">
        <v>20</v>
      </c>
      <c r="W93" t="s">
        <v>28</v>
      </c>
      <c r="X93" t="s">
        <v>29</v>
      </c>
      <c r="Y93" t="s">
        <v>139</v>
      </c>
      <c r="Z93" t="s">
        <v>68</v>
      </c>
    </row>
    <row r="94" spans="1:26">
      <c r="A94">
        <v>392217</v>
      </c>
      <c r="B94">
        <v>2009</v>
      </c>
      <c r="C94" t="s">
        <v>155</v>
      </c>
      <c r="D94" s="1">
        <v>39942</v>
      </c>
      <c r="E94">
        <f t="shared" si="4"/>
        <v>9</v>
      </c>
      <c r="F94">
        <f t="shared" si="5"/>
        <v>5</v>
      </c>
      <c r="G94" t="s">
        <v>21</v>
      </c>
      <c r="H94" t="s">
        <v>57</v>
      </c>
      <c r="I94" t="s">
        <v>24</v>
      </c>
      <c r="J94" t="str">
        <f t="shared" si="6"/>
        <v>Matthew hayden-csk-572</v>
      </c>
      <c r="K94" t="str">
        <f t="shared" si="7"/>
        <v>RP Singh-DC-23</v>
      </c>
      <c r="L94" t="s">
        <v>157</v>
      </c>
      <c r="M94" t="s">
        <v>156</v>
      </c>
      <c r="N94" t="s">
        <v>36</v>
      </c>
      <c r="O94" t="s">
        <v>44</v>
      </c>
      <c r="P94" t="s">
        <v>44</v>
      </c>
      <c r="Q94" t="s">
        <v>37</v>
      </c>
      <c r="R94" t="s">
        <v>36</v>
      </c>
      <c r="S94" t="s">
        <v>45</v>
      </c>
      <c r="T94">
        <v>7</v>
      </c>
      <c r="U94">
        <v>141</v>
      </c>
      <c r="V94">
        <v>20</v>
      </c>
      <c r="W94" t="s">
        <v>28</v>
      </c>
      <c r="X94" t="s">
        <v>29</v>
      </c>
      <c r="Y94" t="s">
        <v>139</v>
      </c>
      <c r="Z94" t="s">
        <v>133</v>
      </c>
    </row>
    <row r="95" spans="1:26">
      <c r="A95">
        <v>392218</v>
      </c>
      <c r="B95">
        <v>2009</v>
      </c>
      <c r="C95" t="s">
        <v>119</v>
      </c>
      <c r="D95" s="1">
        <v>39943</v>
      </c>
      <c r="E95">
        <f t="shared" si="4"/>
        <v>10</v>
      </c>
      <c r="F95">
        <f t="shared" si="5"/>
        <v>5</v>
      </c>
      <c r="G95" t="s">
        <v>21</v>
      </c>
      <c r="H95" t="s">
        <v>57</v>
      </c>
      <c r="I95" t="s">
        <v>24</v>
      </c>
      <c r="J95" t="str">
        <f t="shared" si="6"/>
        <v>Matthew hayden-csk-572</v>
      </c>
      <c r="K95" t="str">
        <f t="shared" si="7"/>
        <v>RP Singh-DC-23</v>
      </c>
      <c r="L95" t="s">
        <v>142</v>
      </c>
      <c r="M95" t="s">
        <v>121</v>
      </c>
      <c r="N95" t="s">
        <v>24</v>
      </c>
      <c r="O95" t="s">
        <v>51</v>
      </c>
      <c r="P95" t="s">
        <v>51</v>
      </c>
      <c r="Q95" t="s">
        <v>37</v>
      </c>
      <c r="R95" t="s">
        <v>51</v>
      </c>
      <c r="S95" t="s">
        <v>27</v>
      </c>
      <c r="T95">
        <v>16</v>
      </c>
      <c r="U95">
        <v>158</v>
      </c>
      <c r="V95">
        <v>20</v>
      </c>
      <c r="W95" t="s">
        <v>28</v>
      </c>
      <c r="X95" t="s">
        <v>29</v>
      </c>
      <c r="Y95" t="s">
        <v>81</v>
      </c>
      <c r="Z95" t="s">
        <v>94</v>
      </c>
    </row>
    <row r="96" spans="1:26">
      <c r="A96">
        <v>392219</v>
      </c>
      <c r="B96">
        <v>2009</v>
      </c>
      <c r="C96" t="s">
        <v>147</v>
      </c>
      <c r="D96" s="1">
        <v>39943</v>
      </c>
      <c r="E96">
        <f t="shared" si="4"/>
        <v>10</v>
      </c>
      <c r="F96">
        <f t="shared" si="5"/>
        <v>5</v>
      </c>
      <c r="G96" t="s">
        <v>21</v>
      </c>
      <c r="H96" t="s">
        <v>57</v>
      </c>
      <c r="I96" t="s">
        <v>24</v>
      </c>
      <c r="J96" t="str">
        <f t="shared" si="6"/>
        <v>Matthew hayden-csk-572</v>
      </c>
      <c r="K96" t="str">
        <f t="shared" si="7"/>
        <v>RP Singh-DC-23</v>
      </c>
      <c r="L96" t="s">
        <v>96</v>
      </c>
      <c r="M96" t="s">
        <v>149</v>
      </c>
      <c r="N96" t="s">
        <v>43</v>
      </c>
      <c r="O96" t="s">
        <v>25</v>
      </c>
      <c r="P96" t="s">
        <v>43</v>
      </c>
      <c r="Q96" t="s">
        <v>26</v>
      </c>
      <c r="R96" t="s">
        <v>43</v>
      </c>
      <c r="S96" t="s">
        <v>45</v>
      </c>
      <c r="T96">
        <v>7</v>
      </c>
      <c r="U96">
        <v>124</v>
      </c>
      <c r="V96">
        <v>20</v>
      </c>
      <c r="W96" t="s">
        <v>28</v>
      </c>
      <c r="X96" t="s">
        <v>29</v>
      </c>
      <c r="Y96" t="s">
        <v>39</v>
      </c>
      <c r="Z96" t="s">
        <v>63</v>
      </c>
    </row>
    <row r="97" spans="1:26">
      <c r="A97">
        <v>392220</v>
      </c>
      <c r="B97">
        <v>2009</v>
      </c>
      <c r="C97" t="s">
        <v>155</v>
      </c>
      <c r="D97" s="1">
        <v>39944</v>
      </c>
      <c r="E97">
        <f t="shared" si="4"/>
        <v>11</v>
      </c>
      <c r="F97">
        <f t="shared" si="5"/>
        <v>5</v>
      </c>
      <c r="G97" t="s">
        <v>21</v>
      </c>
      <c r="H97" t="s">
        <v>57</v>
      </c>
      <c r="I97" t="s">
        <v>24</v>
      </c>
      <c r="J97" t="str">
        <f t="shared" si="6"/>
        <v>Matthew hayden-csk-572</v>
      </c>
      <c r="K97" t="str">
        <f t="shared" si="7"/>
        <v>RP Singh-DC-23</v>
      </c>
      <c r="L97" t="s">
        <v>158</v>
      </c>
      <c r="M97" t="s">
        <v>156</v>
      </c>
      <c r="N97" t="s">
        <v>57</v>
      </c>
      <c r="O97" t="s">
        <v>44</v>
      </c>
      <c r="P97" t="s">
        <v>57</v>
      </c>
      <c r="Q97" t="s">
        <v>37</v>
      </c>
      <c r="R97" t="s">
        <v>57</v>
      </c>
      <c r="S97" t="s">
        <v>27</v>
      </c>
      <c r="T97">
        <v>53</v>
      </c>
      <c r="U97">
        <v>167</v>
      </c>
      <c r="V97">
        <v>20</v>
      </c>
      <c r="W97" t="s">
        <v>28</v>
      </c>
      <c r="X97" t="s">
        <v>29</v>
      </c>
      <c r="Y97" t="s">
        <v>139</v>
      </c>
      <c r="Z97" t="s">
        <v>133</v>
      </c>
    </row>
    <row r="98" spans="1:26">
      <c r="A98">
        <v>392221</v>
      </c>
      <c r="B98">
        <v>2009</v>
      </c>
      <c r="C98" t="s">
        <v>137</v>
      </c>
      <c r="D98" s="1">
        <v>39945</v>
      </c>
      <c r="E98">
        <f t="shared" si="4"/>
        <v>12</v>
      </c>
      <c r="F98">
        <f t="shared" si="5"/>
        <v>5</v>
      </c>
      <c r="G98" t="s">
        <v>21</v>
      </c>
      <c r="H98" t="s">
        <v>57</v>
      </c>
      <c r="I98" t="s">
        <v>24</v>
      </c>
      <c r="J98" t="str">
        <f t="shared" si="6"/>
        <v>Matthew hayden-csk-572</v>
      </c>
      <c r="K98" t="str">
        <f t="shared" si="7"/>
        <v>RP Singh-DC-23</v>
      </c>
      <c r="L98" t="s">
        <v>159</v>
      </c>
      <c r="M98" t="s">
        <v>138</v>
      </c>
      <c r="N98" t="s">
        <v>24</v>
      </c>
      <c r="O98" t="s">
        <v>25</v>
      </c>
      <c r="P98" t="s">
        <v>24</v>
      </c>
      <c r="Q98" t="s">
        <v>26</v>
      </c>
      <c r="R98" t="s">
        <v>24</v>
      </c>
      <c r="S98" t="s">
        <v>45</v>
      </c>
      <c r="T98">
        <v>6</v>
      </c>
      <c r="U98">
        <v>174</v>
      </c>
      <c r="V98">
        <v>20</v>
      </c>
      <c r="W98" t="s">
        <v>28</v>
      </c>
      <c r="X98" t="s">
        <v>29</v>
      </c>
      <c r="Y98" t="s">
        <v>126</v>
      </c>
      <c r="Z98" t="s">
        <v>151</v>
      </c>
    </row>
    <row r="99" spans="1:26">
      <c r="A99">
        <v>392222</v>
      </c>
      <c r="B99">
        <v>2009</v>
      </c>
      <c r="C99" t="s">
        <v>137</v>
      </c>
      <c r="D99" s="1">
        <v>39945</v>
      </c>
      <c r="E99">
        <f t="shared" si="4"/>
        <v>12</v>
      </c>
      <c r="F99">
        <f t="shared" si="5"/>
        <v>5</v>
      </c>
      <c r="G99" t="s">
        <v>21</v>
      </c>
      <c r="H99" t="s">
        <v>57</v>
      </c>
      <c r="I99" t="s">
        <v>24</v>
      </c>
      <c r="J99" t="str">
        <f t="shared" si="6"/>
        <v>Matthew hayden-csk-572</v>
      </c>
      <c r="K99" t="str">
        <f t="shared" si="7"/>
        <v>RP Singh-DC-23</v>
      </c>
      <c r="L99" t="s">
        <v>160</v>
      </c>
      <c r="M99" t="s">
        <v>138</v>
      </c>
      <c r="N99" t="s">
        <v>35</v>
      </c>
      <c r="O99" t="s">
        <v>51</v>
      </c>
      <c r="P99" t="s">
        <v>35</v>
      </c>
      <c r="Q99" t="s">
        <v>37</v>
      </c>
      <c r="R99" t="s">
        <v>51</v>
      </c>
      <c r="S99" t="s">
        <v>45</v>
      </c>
      <c r="T99">
        <v>8</v>
      </c>
      <c r="U99">
        <v>120</v>
      </c>
      <c r="V99">
        <v>20</v>
      </c>
      <c r="W99" t="s">
        <v>28</v>
      </c>
      <c r="X99" t="s">
        <v>29</v>
      </c>
      <c r="Y99" t="s">
        <v>151</v>
      </c>
      <c r="Z99" t="s">
        <v>31</v>
      </c>
    </row>
    <row r="100" spans="1:26">
      <c r="A100">
        <v>392223</v>
      </c>
      <c r="B100">
        <v>2009</v>
      </c>
      <c r="C100" t="s">
        <v>123</v>
      </c>
      <c r="D100" s="1">
        <v>39946</v>
      </c>
      <c r="E100">
        <f t="shared" si="4"/>
        <v>13</v>
      </c>
      <c r="F100">
        <f t="shared" si="5"/>
        <v>5</v>
      </c>
      <c r="G100" t="s">
        <v>21</v>
      </c>
      <c r="H100" t="s">
        <v>57</v>
      </c>
      <c r="I100" t="s">
        <v>24</v>
      </c>
      <c r="J100" t="str">
        <f t="shared" si="6"/>
        <v>Matthew hayden-csk-572</v>
      </c>
      <c r="K100" t="str">
        <f t="shared" si="7"/>
        <v>RP Singh-DC-23</v>
      </c>
      <c r="L100" t="s">
        <v>161</v>
      </c>
      <c r="M100" t="s">
        <v>125</v>
      </c>
      <c r="N100" t="s">
        <v>57</v>
      </c>
      <c r="O100" t="s">
        <v>43</v>
      </c>
      <c r="P100" t="s">
        <v>57</v>
      </c>
      <c r="Q100" t="s">
        <v>26</v>
      </c>
      <c r="R100" t="s">
        <v>43</v>
      </c>
      <c r="S100" t="s">
        <v>27</v>
      </c>
      <c r="T100">
        <v>12</v>
      </c>
      <c r="U100">
        <v>174</v>
      </c>
      <c r="V100">
        <v>20</v>
      </c>
      <c r="W100" t="s">
        <v>28</v>
      </c>
      <c r="X100" t="s">
        <v>29</v>
      </c>
      <c r="Y100" t="s">
        <v>53</v>
      </c>
      <c r="Z100" t="s">
        <v>39</v>
      </c>
    </row>
    <row r="101" spans="1:26">
      <c r="A101">
        <v>392224</v>
      </c>
      <c r="B101">
        <v>2009</v>
      </c>
      <c r="C101" t="s">
        <v>123</v>
      </c>
      <c r="D101" s="1">
        <v>39947</v>
      </c>
      <c r="E101">
        <f t="shared" si="4"/>
        <v>14</v>
      </c>
      <c r="F101">
        <f t="shared" si="5"/>
        <v>5</v>
      </c>
      <c r="G101" t="s">
        <v>21</v>
      </c>
      <c r="H101" t="s">
        <v>57</v>
      </c>
      <c r="I101" t="s">
        <v>24</v>
      </c>
      <c r="J101" t="str">
        <f t="shared" si="6"/>
        <v>Matthew hayden-csk-572</v>
      </c>
      <c r="K101" t="str">
        <f t="shared" si="7"/>
        <v>RP Singh-DC-23</v>
      </c>
      <c r="L101" t="s">
        <v>159</v>
      </c>
      <c r="M101" t="s">
        <v>125</v>
      </c>
      <c r="N101" t="s">
        <v>24</v>
      </c>
      <c r="O101" t="s">
        <v>36</v>
      </c>
      <c r="P101" t="s">
        <v>36</v>
      </c>
      <c r="Q101" t="s">
        <v>37</v>
      </c>
      <c r="R101" t="s">
        <v>24</v>
      </c>
      <c r="S101" t="s">
        <v>45</v>
      </c>
      <c r="T101">
        <v>2</v>
      </c>
      <c r="U101">
        <v>130</v>
      </c>
      <c r="V101">
        <v>20</v>
      </c>
      <c r="W101" t="s">
        <v>28</v>
      </c>
      <c r="X101" t="s">
        <v>29</v>
      </c>
      <c r="Y101" t="s">
        <v>81</v>
      </c>
      <c r="Z101" t="s">
        <v>53</v>
      </c>
    </row>
    <row r="102" spans="1:26">
      <c r="A102">
        <v>392225</v>
      </c>
      <c r="B102">
        <v>2009</v>
      </c>
      <c r="C102" t="s">
        <v>123</v>
      </c>
      <c r="D102" s="1">
        <v>39947</v>
      </c>
      <c r="E102">
        <f t="shared" si="4"/>
        <v>14</v>
      </c>
      <c r="F102">
        <f t="shared" si="5"/>
        <v>5</v>
      </c>
      <c r="G102" t="s">
        <v>21</v>
      </c>
      <c r="H102" t="s">
        <v>57</v>
      </c>
      <c r="I102" t="s">
        <v>24</v>
      </c>
      <c r="J102" t="str">
        <f t="shared" si="6"/>
        <v>Matthew hayden-csk-572</v>
      </c>
      <c r="K102" t="str">
        <f t="shared" si="7"/>
        <v>RP Singh-DC-23</v>
      </c>
      <c r="L102" t="s">
        <v>162</v>
      </c>
      <c r="M102" t="s">
        <v>125</v>
      </c>
      <c r="N102" t="s">
        <v>51</v>
      </c>
      <c r="O102" t="s">
        <v>44</v>
      </c>
      <c r="P102" t="s">
        <v>44</v>
      </c>
      <c r="Q102" t="s">
        <v>37</v>
      </c>
      <c r="R102" t="s">
        <v>44</v>
      </c>
      <c r="S102" t="s">
        <v>27</v>
      </c>
      <c r="T102">
        <v>2</v>
      </c>
      <c r="U102">
        <v>146</v>
      </c>
      <c r="V102">
        <v>20</v>
      </c>
      <c r="W102" t="s">
        <v>28</v>
      </c>
      <c r="X102" t="s">
        <v>29</v>
      </c>
      <c r="Y102" t="s">
        <v>81</v>
      </c>
      <c r="Z102" t="s">
        <v>53</v>
      </c>
    </row>
    <row r="103" spans="1:26">
      <c r="A103">
        <v>392226</v>
      </c>
      <c r="B103">
        <v>2009</v>
      </c>
      <c r="C103" t="s">
        <v>163</v>
      </c>
      <c r="D103" s="1">
        <v>39948</v>
      </c>
      <c r="E103">
        <f t="shared" si="4"/>
        <v>15</v>
      </c>
      <c r="F103">
        <f t="shared" si="5"/>
        <v>5</v>
      </c>
      <c r="G103" t="s">
        <v>21</v>
      </c>
      <c r="H103" t="s">
        <v>57</v>
      </c>
      <c r="I103" t="s">
        <v>24</v>
      </c>
      <c r="J103" t="str">
        <f t="shared" si="6"/>
        <v>Matthew hayden-csk-572</v>
      </c>
      <c r="K103" t="str">
        <f t="shared" si="7"/>
        <v>RP Singh-DC-23</v>
      </c>
      <c r="L103" t="s">
        <v>164</v>
      </c>
      <c r="M103" t="s">
        <v>165</v>
      </c>
      <c r="N103" t="s">
        <v>43</v>
      </c>
      <c r="O103" t="s">
        <v>35</v>
      </c>
      <c r="P103" t="s">
        <v>35</v>
      </c>
      <c r="Q103" t="s">
        <v>26</v>
      </c>
      <c r="R103" t="s">
        <v>35</v>
      </c>
      <c r="S103" t="s">
        <v>45</v>
      </c>
      <c r="T103">
        <v>6</v>
      </c>
      <c r="U103">
        <v>121</v>
      </c>
      <c r="V103">
        <v>20</v>
      </c>
      <c r="W103" t="s">
        <v>28</v>
      </c>
      <c r="X103" t="s">
        <v>29</v>
      </c>
      <c r="Y103" t="s">
        <v>133</v>
      </c>
      <c r="Z103" t="s">
        <v>67</v>
      </c>
    </row>
    <row r="104" spans="1:26">
      <c r="A104">
        <v>392227</v>
      </c>
      <c r="B104">
        <v>2009</v>
      </c>
      <c r="C104" t="s">
        <v>119</v>
      </c>
      <c r="D104" s="1">
        <v>39949</v>
      </c>
      <c r="E104">
        <f t="shared" si="4"/>
        <v>16</v>
      </c>
      <c r="F104">
        <f t="shared" si="5"/>
        <v>5</v>
      </c>
      <c r="G104" t="s">
        <v>21</v>
      </c>
      <c r="H104" t="s">
        <v>57</v>
      </c>
      <c r="I104" t="s">
        <v>24</v>
      </c>
      <c r="J104" t="str">
        <f t="shared" si="6"/>
        <v>Matthew hayden-csk-572</v>
      </c>
      <c r="K104" t="str">
        <f t="shared" si="7"/>
        <v>RP Singh-DC-23</v>
      </c>
      <c r="L104" t="s">
        <v>70</v>
      </c>
      <c r="M104" t="s">
        <v>121</v>
      </c>
      <c r="N104" t="s">
        <v>36</v>
      </c>
      <c r="O104" t="s">
        <v>51</v>
      </c>
      <c r="P104" t="s">
        <v>51</v>
      </c>
      <c r="Q104" t="s">
        <v>37</v>
      </c>
      <c r="R104" t="s">
        <v>36</v>
      </c>
      <c r="S104" t="s">
        <v>45</v>
      </c>
      <c r="T104">
        <v>7</v>
      </c>
      <c r="U104">
        <v>148</v>
      </c>
      <c r="V104">
        <v>20</v>
      </c>
      <c r="W104" t="s">
        <v>28</v>
      </c>
      <c r="X104" t="s">
        <v>29</v>
      </c>
      <c r="Y104" t="s">
        <v>144</v>
      </c>
      <c r="Z104" t="s">
        <v>122</v>
      </c>
    </row>
    <row r="105" spans="1:26">
      <c r="A105">
        <v>392228</v>
      </c>
      <c r="B105">
        <v>2009</v>
      </c>
      <c r="C105" t="s">
        <v>147</v>
      </c>
      <c r="D105" s="1">
        <v>39949</v>
      </c>
      <c r="E105">
        <f t="shared" si="4"/>
        <v>16</v>
      </c>
      <c r="F105">
        <f t="shared" si="5"/>
        <v>5</v>
      </c>
      <c r="G105" t="s">
        <v>21</v>
      </c>
      <c r="H105" t="s">
        <v>57</v>
      </c>
      <c r="I105" t="s">
        <v>24</v>
      </c>
      <c r="J105" t="str">
        <f t="shared" si="6"/>
        <v>Matthew hayden-csk-572</v>
      </c>
      <c r="K105" t="str">
        <f t="shared" si="7"/>
        <v>RP Singh-DC-23</v>
      </c>
      <c r="L105" t="s">
        <v>153</v>
      </c>
      <c r="M105" t="s">
        <v>149</v>
      </c>
      <c r="N105" t="s">
        <v>57</v>
      </c>
      <c r="O105" t="s">
        <v>25</v>
      </c>
      <c r="P105" t="s">
        <v>57</v>
      </c>
      <c r="Q105" t="s">
        <v>26</v>
      </c>
      <c r="R105" t="s">
        <v>57</v>
      </c>
      <c r="S105" t="s">
        <v>45</v>
      </c>
      <c r="T105">
        <v>6</v>
      </c>
      <c r="U105">
        <v>161</v>
      </c>
      <c r="V105">
        <v>20</v>
      </c>
      <c r="W105" t="s">
        <v>28</v>
      </c>
      <c r="X105" t="s">
        <v>29</v>
      </c>
      <c r="Y105" t="s">
        <v>31</v>
      </c>
      <c r="Z105" t="s">
        <v>146</v>
      </c>
    </row>
    <row r="106" spans="1:26">
      <c r="A106">
        <v>392229</v>
      </c>
      <c r="B106">
        <v>2009</v>
      </c>
      <c r="C106" t="s">
        <v>147</v>
      </c>
      <c r="D106" s="1">
        <v>39950</v>
      </c>
      <c r="E106">
        <f t="shared" si="4"/>
        <v>17</v>
      </c>
      <c r="F106">
        <f t="shared" si="5"/>
        <v>5</v>
      </c>
      <c r="G106" t="s">
        <v>21</v>
      </c>
      <c r="H106" t="s">
        <v>57</v>
      </c>
      <c r="I106" t="s">
        <v>24</v>
      </c>
      <c r="J106" t="str">
        <f t="shared" si="6"/>
        <v>Matthew hayden-csk-572</v>
      </c>
      <c r="K106" t="str">
        <f t="shared" si="7"/>
        <v>RP Singh-DC-23</v>
      </c>
      <c r="L106" t="s">
        <v>145</v>
      </c>
      <c r="M106" t="s">
        <v>149</v>
      </c>
      <c r="N106" t="s">
        <v>57</v>
      </c>
      <c r="O106" t="s">
        <v>35</v>
      </c>
      <c r="P106" t="s">
        <v>57</v>
      </c>
      <c r="Q106" t="s">
        <v>26</v>
      </c>
      <c r="R106" t="s">
        <v>35</v>
      </c>
      <c r="S106" t="s">
        <v>27</v>
      </c>
      <c r="T106">
        <v>1</v>
      </c>
      <c r="U106">
        <v>135</v>
      </c>
      <c r="V106">
        <v>20</v>
      </c>
      <c r="W106" t="s">
        <v>28</v>
      </c>
      <c r="X106" t="s">
        <v>29</v>
      </c>
      <c r="Y106" t="s">
        <v>146</v>
      </c>
      <c r="Z106" t="s">
        <v>63</v>
      </c>
    </row>
    <row r="107" spans="1:26">
      <c r="A107">
        <v>392230</v>
      </c>
      <c r="B107">
        <v>2009</v>
      </c>
      <c r="C107" t="s">
        <v>163</v>
      </c>
      <c r="D107" s="1">
        <v>39950</v>
      </c>
      <c r="E107">
        <f t="shared" si="4"/>
        <v>17</v>
      </c>
      <c r="F107">
        <f t="shared" si="5"/>
        <v>5</v>
      </c>
      <c r="G107" t="s">
        <v>21</v>
      </c>
      <c r="H107" t="s">
        <v>57</v>
      </c>
      <c r="I107" t="s">
        <v>24</v>
      </c>
      <c r="J107" t="str">
        <f t="shared" si="6"/>
        <v>Matthew hayden-csk-572</v>
      </c>
      <c r="K107" t="str">
        <f t="shared" si="7"/>
        <v>RP Singh-DC-23</v>
      </c>
      <c r="L107" t="s">
        <v>127</v>
      </c>
      <c r="M107" t="s">
        <v>165</v>
      </c>
      <c r="N107" t="s">
        <v>43</v>
      </c>
      <c r="O107" t="s">
        <v>44</v>
      </c>
      <c r="P107" t="s">
        <v>43</v>
      </c>
      <c r="Q107" t="s">
        <v>37</v>
      </c>
      <c r="R107" t="s">
        <v>43</v>
      </c>
      <c r="S107" t="s">
        <v>27</v>
      </c>
      <c r="T107">
        <v>14</v>
      </c>
      <c r="U107">
        <v>151</v>
      </c>
      <c r="V107">
        <v>20</v>
      </c>
      <c r="W107" t="s">
        <v>28</v>
      </c>
      <c r="X107" t="s">
        <v>29</v>
      </c>
      <c r="Y107" t="s">
        <v>151</v>
      </c>
      <c r="Z107" t="s">
        <v>67</v>
      </c>
    </row>
    <row r="108" spans="1:26">
      <c r="A108">
        <v>392231</v>
      </c>
      <c r="B108">
        <v>2009</v>
      </c>
      <c r="C108" t="s">
        <v>137</v>
      </c>
      <c r="D108" s="1">
        <v>39951</v>
      </c>
      <c r="E108">
        <f t="shared" si="4"/>
        <v>18</v>
      </c>
      <c r="F108">
        <f t="shared" si="5"/>
        <v>5</v>
      </c>
      <c r="G108" t="s">
        <v>21</v>
      </c>
      <c r="H108" t="s">
        <v>57</v>
      </c>
      <c r="I108" t="s">
        <v>24</v>
      </c>
      <c r="J108" t="str">
        <f t="shared" si="6"/>
        <v>Matthew hayden-csk-572</v>
      </c>
      <c r="K108" t="str">
        <f t="shared" si="7"/>
        <v>RP Singh-DC-23</v>
      </c>
      <c r="L108" t="s">
        <v>166</v>
      </c>
      <c r="M108" t="s">
        <v>138</v>
      </c>
      <c r="N108" t="s">
        <v>36</v>
      </c>
      <c r="O108" t="s">
        <v>25</v>
      </c>
      <c r="P108" t="s">
        <v>36</v>
      </c>
      <c r="Q108" t="s">
        <v>37</v>
      </c>
      <c r="R108" t="s">
        <v>25</v>
      </c>
      <c r="S108" t="s">
        <v>45</v>
      </c>
      <c r="T108">
        <v>7</v>
      </c>
      <c r="U108">
        <v>189</v>
      </c>
      <c r="V108">
        <v>20</v>
      </c>
      <c r="W108" t="s">
        <v>28</v>
      </c>
      <c r="X108" t="s">
        <v>29</v>
      </c>
      <c r="Y108" t="s">
        <v>122</v>
      </c>
      <c r="Z108" t="s">
        <v>63</v>
      </c>
    </row>
    <row r="109" spans="1:26">
      <c r="A109">
        <v>392232</v>
      </c>
      <c r="B109">
        <v>2009</v>
      </c>
      <c r="C109" t="s">
        <v>147</v>
      </c>
      <c r="D109" s="1">
        <v>39952</v>
      </c>
      <c r="E109">
        <f t="shared" si="4"/>
        <v>19</v>
      </c>
      <c r="F109">
        <f t="shared" si="5"/>
        <v>5</v>
      </c>
      <c r="G109" t="s">
        <v>21</v>
      </c>
      <c r="H109" t="s">
        <v>57</v>
      </c>
      <c r="I109" t="s">
        <v>24</v>
      </c>
      <c r="J109" t="str">
        <f t="shared" si="6"/>
        <v>Matthew hayden-csk-572</v>
      </c>
      <c r="K109" t="str">
        <f t="shared" si="7"/>
        <v>RP Singh-DC-23</v>
      </c>
      <c r="L109" t="s">
        <v>150</v>
      </c>
      <c r="M109" t="s">
        <v>149</v>
      </c>
      <c r="N109" t="s">
        <v>24</v>
      </c>
      <c r="O109" t="s">
        <v>43</v>
      </c>
      <c r="P109" t="s">
        <v>43</v>
      </c>
      <c r="Q109" t="s">
        <v>37</v>
      </c>
      <c r="R109" t="s">
        <v>24</v>
      </c>
      <c r="S109" t="s">
        <v>45</v>
      </c>
      <c r="T109">
        <v>7</v>
      </c>
      <c r="U109">
        <v>135</v>
      </c>
      <c r="V109">
        <v>20</v>
      </c>
      <c r="W109" t="s">
        <v>28</v>
      </c>
      <c r="X109" t="s">
        <v>29</v>
      </c>
      <c r="Y109" t="s">
        <v>67</v>
      </c>
      <c r="Z109" t="s">
        <v>63</v>
      </c>
    </row>
    <row r="110" spans="1:26">
      <c r="A110">
        <v>392233</v>
      </c>
      <c r="B110">
        <v>2009</v>
      </c>
      <c r="C110" t="s">
        <v>123</v>
      </c>
      <c r="D110" s="1">
        <v>39953</v>
      </c>
      <c r="E110">
        <f t="shared" si="4"/>
        <v>20</v>
      </c>
      <c r="F110">
        <f t="shared" si="5"/>
        <v>5</v>
      </c>
      <c r="G110" t="s">
        <v>21</v>
      </c>
      <c r="H110" t="s">
        <v>57</v>
      </c>
      <c r="I110" t="s">
        <v>24</v>
      </c>
      <c r="J110" t="str">
        <f t="shared" si="6"/>
        <v>Matthew hayden-csk-572</v>
      </c>
      <c r="K110" t="str">
        <f t="shared" si="7"/>
        <v>RP Singh-DC-23</v>
      </c>
      <c r="L110" t="s">
        <v>167</v>
      </c>
      <c r="M110" t="s">
        <v>125</v>
      </c>
      <c r="N110" t="s">
        <v>25</v>
      </c>
      <c r="O110" t="s">
        <v>44</v>
      </c>
      <c r="P110" t="s">
        <v>25</v>
      </c>
      <c r="Q110" t="s">
        <v>26</v>
      </c>
      <c r="R110" t="s">
        <v>25</v>
      </c>
      <c r="S110" t="s">
        <v>45</v>
      </c>
      <c r="T110">
        <v>4</v>
      </c>
      <c r="U110">
        <v>102</v>
      </c>
      <c r="V110">
        <v>20</v>
      </c>
      <c r="W110" t="s">
        <v>28</v>
      </c>
      <c r="X110" t="s">
        <v>29</v>
      </c>
      <c r="Y110" t="s">
        <v>94</v>
      </c>
      <c r="Z110" t="s">
        <v>122</v>
      </c>
    </row>
    <row r="111" spans="1:26">
      <c r="A111">
        <v>392234</v>
      </c>
      <c r="B111">
        <v>2009</v>
      </c>
      <c r="C111" t="s">
        <v>123</v>
      </c>
      <c r="D111" s="1">
        <v>39953</v>
      </c>
      <c r="E111">
        <f t="shared" si="4"/>
        <v>20</v>
      </c>
      <c r="F111">
        <f t="shared" si="5"/>
        <v>5</v>
      </c>
      <c r="G111" t="s">
        <v>21</v>
      </c>
      <c r="H111" t="s">
        <v>57</v>
      </c>
      <c r="I111" t="s">
        <v>24</v>
      </c>
      <c r="J111" t="str">
        <f t="shared" si="6"/>
        <v>Matthew hayden-csk-572</v>
      </c>
      <c r="K111" t="str">
        <f t="shared" si="7"/>
        <v>RP Singh-DC-23</v>
      </c>
      <c r="L111" t="s">
        <v>120</v>
      </c>
      <c r="M111" t="s">
        <v>125</v>
      </c>
      <c r="N111" t="s">
        <v>36</v>
      </c>
      <c r="O111" t="s">
        <v>35</v>
      </c>
      <c r="P111" t="s">
        <v>36</v>
      </c>
      <c r="Q111" t="s">
        <v>37</v>
      </c>
      <c r="R111" t="s">
        <v>36</v>
      </c>
      <c r="S111" t="s">
        <v>27</v>
      </c>
      <c r="T111">
        <v>24</v>
      </c>
      <c r="U111">
        <v>117</v>
      </c>
      <c r="V111">
        <v>20</v>
      </c>
      <c r="W111" t="s">
        <v>28</v>
      </c>
      <c r="X111" t="s">
        <v>29</v>
      </c>
      <c r="Y111" t="s">
        <v>94</v>
      </c>
      <c r="Z111" t="s">
        <v>122</v>
      </c>
    </row>
    <row r="112" spans="1:26">
      <c r="A112">
        <v>392235</v>
      </c>
      <c r="B112">
        <v>2009</v>
      </c>
      <c r="C112" t="s">
        <v>137</v>
      </c>
      <c r="D112" s="1">
        <v>39954</v>
      </c>
      <c r="E112">
        <f t="shared" si="4"/>
        <v>21</v>
      </c>
      <c r="F112">
        <f t="shared" si="5"/>
        <v>5</v>
      </c>
      <c r="G112" t="s">
        <v>21</v>
      </c>
      <c r="H112" t="s">
        <v>57</v>
      </c>
      <c r="I112" t="s">
        <v>24</v>
      </c>
      <c r="J112" t="str">
        <f t="shared" si="6"/>
        <v>Matthew hayden-csk-572</v>
      </c>
      <c r="K112" t="str">
        <f t="shared" si="7"/>
        <v>RP Singh-DC-23</v>
      </c>
      <c r="L112" t="s">
        <v>65</v>
      </c>
      <c r="M112" t="s">
        <v>138</v>
      </c>
      <c r="N112" t="s">
        <v>43</v>
      </c>
      <c r="O112" t="s">
        <v>51</v>
      </c>
      <c r="P112" t="s">
        <v>43</v>
      </c>
      <c r="Q112" t="s">
        <v>26</v>
      </c>
      <c r="R112" t="s">
        <v>43</v>
      </c>
      <c r="S112" t="s">
        <v>45</v>
      </c>
      <c r="T112">
        <v>4</v>
      </c>
      <c r="U112">
        <v>166</v>
      </c>
      <c r="V112">
        <v>20</v>
      </c>
      <c r="W112" t="s">
        <v>28</v>
      </c>
      <c r="X112" t="s">
        <v>29</v>
      </c>
      <c r="Y112" t="s">
        <v>67</v>
      </c>
      <c r="Z112" t="s">
        <v>146</v>
      </c>
    </row>
    <row r="113" spans="1:26">
      <c r="A113">
        <v>392236</v>
      </c>
      <c r="B113">
        <v>2009</v>
      </c>
      <c r="C113" t="s">
        <v>137</v>
      </c>
      <c r="D113" s="1">
        <v>39954</v>
      </c>
      <c r="E113">
        <f t="shared" si="4"/>
        <v>21</v>
      </c>
      <c r="F113">
        <f t="shared" si="5"/>
        <v>5</v>
      </c>
      <c r="G113" t="s">
        <v>21</v>
      </c>
      <c r="H113" t="s">
        <v>57</v>
      </c>
      <c r="I113" t="s">
        <v>24</v>
      </c>
      <c r="J113" t="str">
        <f t="shared" si="6"/>
        <v>Matthew hayden-csk-572</v>
      </c>
      <c r="K113" t="str">
        <f t="shared" si="7"/>
        <v>RP Singh-DC-23</v>
      </c>
      <c r="L113" t="s">
        <v>168</v>
      </c>
      <c r="M113" t="s">
        <v>138</v>
      </c>
      <c r="N113" t="s">
        <v>24</v>
      </c>
      <c r="O113" t="s">
        <v>57</v>
      </c>
      <c r="P113" t="s">
        <v>24</v>
      </c>
      <c r="Q113" t="s">
        <v>37</v>
      </c>
      <c r="R113" t="s">
        <v>24</v>
      </c>
      <c r="S113" t="s">
        <v>27</v>
      </c>
      <c r="T113">
        <v>12</v>
      </c>
      <c r="U113">
        <v>171</v>
      </c>
      <c r="V113">
        <v>20</v>
      </c>
      <c r="W113" t="s">
        <v>28</v>
      </c>
      <c r="X113" t="s">
        <v>29</v>
      </c>
      <c r="Y113" t="s">
        <v>67</v>
      </c>
      <c r="Z113" t="s">
        <v>146</v>
      </c>
    </row>
    <row r="114" spans="1:26">
      <c r="A114">
        <v>392237</v>
      </c>
      <c r="B114">
        <v>2009</v>
      </c>
      <c r="C114" t="s">
        <v>137</v>
      </c>
      <c r="D114" s="1">
        <v>39955</v>
      </c>
      <c r="E114">
        <f t="shared" si="4"/>
        <v>22</v>
      </c>
      <c r="F114">
        <f t="shared" si="5"/>
        <v>5</v>
      </c>
      <c r="G114" t="s">
        <v>110</v>
      </c>
      <c r="H114" t="s">
        <v>57</v>
      </c>
      <c r="I114" t="s">
        <v>24</v>
      </c>
      <c r="J114" t="str">
        <f t="shared" si="6"/>
        <v>Matthew hayden-csk-572</v>
      </c>
      <c r="K114" t="str">
        <f t="shared" si="7"/>
        <v>RP Singh-DC-23</v>
      </c>
      <c r="L114" t="s">
        <v>76</v>
      </c>
      <c r="M114" t="s">
        <v>138</v>
      </c>
      <c r="N114" t="s">
        <v>43</v>
      </c>
      <c r="O114" t="s">
        <v>57</v>
      </c>
      <c r="P114" t="s">
        <v>57</v>
      </c>
      <c r="Q114" t="s">
        <v>26</v>
      </c>
      <c r="R114" t="s">
        <v>57</v>
      </c>
      <c r="S114" t="s">
        <v>45</v>
      </c>
      <c r="T114">
        <v>6</v>
      </c>
      <c r="U114">
        <v>154</v>
      </c>
      <c r="V114">
        <v>20</v>
      </c>
      <c r="W114" t="s">
        <v>28</v>
      </c>
      <c r="X114" t="s">
        <v>29</v>
      </c>
      <c r="Y114" t="s">
        <v>81</v>
      </c>
      <c r="Z114" t="s">
        <v>53</v>
      </c>
    </row>
    <row r="115" spans="1:26">
      <c r="A115">
        <v>392238</v>
      </c>
      <c r="B115">
        <v>2009</v>
      </c>
      <c r="C115" t="s">
        <v>147</v>
      </c>
      <c r="D115" s="1">
        <v>39956</v>
      </c>
      <c r="E115">
        <f t="shared" si="4"/>
        <v>23</v>
      </c>
      <c r="F115">
        <f t="shared" si="5"/>
        <v>5</v>
      </c>
      <c r="G115" t="s">
        <v>110</v>
      </c>
      <c r="H115" t="s">
        <v>57</v>
      </c>
      <c r="I115" t="s">
        <v>24</v>
      </c>
      <c r="J115" t="str">
        <f t="shared" si="6"/>
        <v>Matthew hayden-csk-572</v>
      </c>
      <c r="K115" t="str">
        <f t="shared" si="7"/>
        <v>RP Singh-DC-23</v>
      </c>
      <c r="L115" t="s">
        <v>168</v>
      </c>
      <c r="M115" t="s">
        <v>149</v>
      </c>
      <c r="N115" t="s">
        <v>24</v>
      </c>
      <c r="O115" t="s">
        <v>36</v>
      </c>
      <c r="P115" t="s">
        <v>24</v>
      </c>
      <c r="Q115" t="s">
        <v>26</v>
      </c>
      <c r="R115" t="s">
        <v>24</v>
      </c>
      <c r="S115" t="s">
        <v>45</v>
      </c>
      <c r="T115">
        <v>6</v>
      </c>
      <c r="U115">
        <v>147</v>
      </c>
      <c r="V115">
        <v>20</v>
      </c>
      <c r="W115" t="s">
        <v>28</v>
      </c>
      <c r="X115" t="s">
        <v>29</v>
      </c>
      <c r="Y115" t="s">
        <v>31</v>
      </c>
      <c r="Z115" t="s">
        <v>122</v>
      </c>
    </row>
    <row r="116" spans="1:26">
      <c r="A116">
        <v>392239</v>
      </c>
      <c r="B116">
        <v>2009</v>
      </c>
      <c r="C116" t="s">
        <v>147</v>
      </c>
      <c r="D116" s="1">
        <v>39957</v>
      </c>
      <c r="E116">
        <f t="shared" si="4"/>
        <v>24</v>
      </c>
      <c r="F116">
        <f t="shared" si="5"/>
        <v>5</v>
      </c>
      <c r="G116" t="s">
        <v>111</v>
      </c>
      <c r="H116" t="s">
        <v>57</v>
      </c>
      <c r="I116" t="s">
        <v>24</v>
      </c>
      <c r="J116" t="str">
        <f t="shared" si="6"/>
        <v>Matthew hayden-csk-572</v>
      </c>
      <c r="K116" t="str">
        <f t="shared" si="7"/>
        <v>RP Singh-DC-23</v>
      </c>
      <c r="L116" t="s">
        <v>103</v>
      </c>
      <c r="M116" t="s">
        <v>149</v>
      </c>
      <c r="N116" t="s">
        <v>24</v>
      </c>
      <c r="O116" t="s">
        <v>57</v>
      </c>
      <c r="P116" t="s">
        <v>24</v>
      </c>
      <c r="Q116" t="s">
        <v>26</v>
      </c>
      <c r="R116" t="s">
        <v>57</v>
      </c>
      <c r="S116" t="s">
        <v>27</v>
      </c>
      <c r="T116">
        <v>6</v>
      </c>
      <c r="U116">
        <v>144</v>
      </c>
      <c r="V116">
        <v>20</v>
      </c>
      <c r="W116" t="s">
        <v>28</v>
      </c>
      <c r="X116" t="s">
        <v>29</v>
      </c>
      <c r="Y116" t="s">
        <v>31</v>
      </c>
      <c r="Z116" t="s">
        <v>122</v>
      </c>
    </row>
    <row r="117" spans="1:26">
      <c r="A117">
        <v>419106</v>
      </c>
      <c r="B117">
        <v>2010</v>
      </c>
      <c r="C117" t="s">
        <v>48</v>
      </c>
      <c r="D117" s="1">
        <v>40249</v>
      </c>
      <c r="E117">
        <f t="shared" si="4"/>
        <v>12</v>
      </c>
      <c r="F117">
        <f t="shared" si="5"/>
        <v>3</v>
      </c>
      <c r="G117" t="s">
        <v>21</v>
      </c>
      <c r="H117" t="s">
        <v>36</v>
      </c>
      <c r="I117" t="s">
        <v>51</v>
      </c>
      <c r="J117" t="str">
        <f t="shared" si="6"/>
        <v>Sachin Tendulkar-MI-618</v>
      </c>
      <c r="K117" t="str">
        <f t="shared" si="7"/>
        <v>Pragyan Ojha-DC-21</v>
      </c>
      <c r="L117" t="s">
        <v>169</v>
      </c>
      <c r="M117" t="s">
        <v>77</v>
      </c>
      <c r="N117" t="s">
        <v>57</v>
      </c>
      <c r="O117" t="s">
        <v>25</v>
      </c>
      <c r="P117" t="s">
        <v>57</v>
      </c>
      <c r="Q117" t="s">
        <v>26</v>
      </c>
      <c r="R117" t="s">
        <v>25</v>
      </c>
      <c r="S117" t="s">
        <v>27</v>
      </c>
      <c r="T117">
        <v>11</v>
      </c>
      <c r="U117">
        <v>162</v>
      </c>
      <c r="V117">
        <v>20</v>
      </c>
      <c r="W117" t="s">
        <v>28</v>
      </c>
      <c r="X117" t="s">
        <v>29</v>
      </c>
      <c r="Y117" t="s">
        <v>31</v>
      </c>
      <c r="Z117" t="s">
        <v>63</v>
      </c>
    </row>
    <row r="118" spans="1:26">
      <c r="A118">
        <v>419107</v>
      </c>
      <c r="B118">
        <v>2010</v>
      </c>
      <c r="C118" t="s">
        <v>48</v>
      </c>
      <c r="D118" s="1">
        <v>40250</v>
      </c>
      <c r="E118">
        <f t="shared" si="4"/>
        <v>13</v>
      </c>
      <c r="F118">
        <f t="shared" si="5"/>
        <v>3</v>
      </c>
      <c r="G118" t="s">
        <v>21</v>
      </c>
      <c r="H118" t="s">
        <v>36</v>
      </c>
      <c r="I118" t="s">
        <v>51</v>
      </c>
      <c r="J118" t="str">
        <f t="shared" si="6"/>
        <v>Sachin Tendulkar-MI-618</v>
      </c>
      <c r="K118" t="str">
        <f t="shared" si="7"/>
        <v>Pragyan Ojha-DC-21</v>
      </c>
      <c r="L118" t="s">
        <v>72</v>
      </c>
      <c r="M118" t="s">
        <v>170</v>
      </c>
      <c r="N118" t="s">
        <v>51</v>
      </c>
      <c r="O118" t="s">
        <v>44</v>
      </c>
      <c r="P118" t="s">
        <v>51</v>
      </c>
      <c r="Q118" t="s">
        <v>37</v>
      </c>
      <c r="R118" t="s">
        <v>51</v>
      </c>
      <c r="S118" t="s">
        <v>27</v>
      </c>
      <c r="T118">
        <v>4</v>
      </c>
      <c r="U118">
        <v>213</v>
      </c>
      <c r="V118">
        <v>20</v>
      </c>
      <c r="W118" t="s">
        <v>28</v>
      </c>
      <c r="X118" t="s">
        <v>29</v>
      </c>
      <c r="Y118" t="s">
        <v>31</v>
      </c>
      <c r="Z118" t="s">
        <v>63</v>
      </c>
    </row>
    <row r="119" spans="1:26">
      <c r="A119">
        <v>419108</v>
      </c>
      <c r="B119">
        <v>2010</v>
      </c>
      <c r="C119" t="s">
        <v>32</v>
      </c>
      <c r="D119" s="1">
        <v>40250</v>
      </c>
      <c r="E119">
        <f t="shared" si="4"/>
        <v>13</v>
      </c>
      <c r="F119">
        <f t="shared" si="5"/>
        <v>3</v>
      </c>
      <c r="G119" t="s">
        <v>21</v>
      </c>
      <c r="H119" t="s">
        <v>36</v>
      </c>
      <c r="I119" t="s">
        <v>51</v>
      </c>
      <c r="J119" t="str">
        <f t="shared" si="6"/>
        <v>Sachin Tendulkar-MI-618</v>
      </c>
      <c r="K119" t="str">
        <f t="shared" si="7"/>
        <v>Pragyan Ojha-DC-21</v>
      </c>
      <c r="L119" t="s">
        <v>152</v>
      </c>
      <c r="M119" t="s">
        <v>34</v>
      </c>
      <c r="N119" t="s">
        <v>35</v>
      </c>
      <c r="O119" t="s">
        <v>43</v>
      </c>
      <c r="P119" t="s">
        <v>43</v>
      </c>
      <c r="Q119" t="s">
        <v>26</v>
      </c>
      <c r="R119" t="s">
        <v>43</v>
      </c>
      <c r="S119" t="s">
        <v>45</v>
      </c>
      <c r="T119">
        <v>5</v>
      </c>
      <c r="U119">
        <v>143</v>
      </c>
      <c r="V119">
        <v>20</v>
      </c>
      <c r="W119" t="s">
        <v>28</v>
      </c>
      <c r="X119" t="s">
        <v>29</v>
      </c>
      <c r="Y119" t="s">
        <v>81</v>
      </c>
      <c r="Z119" t="s">
        <v>146</v>
      </c>
    </row>
    <row r="120" spans="1:26">
      <c r="A120">
        <v>419109</v>
      </c>
      <c r="B120">
        <v>2010</v>
      </c>
      <c r="C120" t="s">
        <v>54</v>
      </c>
      <c r="D120" s="1">
        <v>40251</v>
      </c>
      <c r="E120">
        <f t="shared" si="4"/>
        <v>14</v>
      </c>
      <c r="F120">
        <f t="shared" si="5"/>
        <v>3</v>
      </c>
      <c r="G120" t="s">
        <v>21</v>
      </c>
      <c r="H120" t="s">
        <v>36</v>
      </c>
      <c r="I120" t="s">
        <v>51</v>
      </c>
      <c r="J120" t="str">
        <f t="shared" si="6"/>
        <v>Sachin Tendulkar-MI-618</v>
      </c>
      <c r="K120" t="str">
        <f t="shared" si="7"/>
        <v>Pragyan Ojha-DC-21</v>
      </c>
      <c r="L120" t="s">
        <v>171</v>
      </c>
      <c r="M120" t="s">
        <v>56</v>
      </c>
      <c r="N120" t="s">
        <v>25</v>
      </c>
      <c r="O120" t="s">
        <v>24</v>
      </c>
      <c r="P120" t="s">
        <v>25</v>
      </c>
      <c r="Q120" t="s">
        <v>26</v>
      </c>
      <c r="R120" t="s">
        <v>25</v>
      </c>
      <c r="S120" t="s">
        <v>45</v>
      </c>
      <c r="T120">
        <v>7</v>
      </c>
      <c r="U120">
        <v>136</v>
      </c>
      <c r="V120">
        <v>20</v>
      </c>
      <c r="W120" t="s">
        <v>28</v>
      </c>
      <c r="X120" t="s">
        <v>29</v>
      </c>
      <c r="Y120" t="s">
        <v>133</v>
      </c>
      <c r="Z120" t="s">
        <v>68</v>
      </c>
    </row>
    <row r="121" spans="1:26">
      <c r="A121">
        <v>419110</v>
      </c>
      <c r="B121">
        <v>2010</v>
      </c>
      <c r="C121" t="s">
        <v>69</v>
      </c>
      <c r="D121" s="1">
        <v>40251</v>
      </c>
      <c r="E121">
        <f t="shared" si="4"/>
        <v>14</v>
      </c>
      <c r="F121">
        <f t="shared" si="5"/>
        <v>3</v>
      </c>
      <c r="G121" t="s">
        <v>21</v>
      </c>
      <c r="H121" t="s">
        <v>36</v>
      </c>
      <c r="I121" t="s">
        <v>51</v>
      </c>
      <c r="J121" t="str">
        <f t="shared" si="6"/>
        <v>Sachin Tendulkar-MI-618</v>
      </c>
      <c r="K121" t="str">
        <f t="shared" si="7"/>
        <v>Pragyan Ojha-DC-21</v>
      </c>
      <c r="L121" t="s">
        <v>172</v>
      </c>
      <c r="M121" t="s">
        <v>71</v>
      </c>
      <c r="N121" t="s">
        <v>36</v>
      </c>
      <c r="O121" t="s">
        <v>57</v>
      </c>
      <c r="P121" t="s">
        <v>57</v>
      </c>
      <c r="Q121" t="s">
        <v>37</v>
      </c>
      <c r="R121" t="s">
        <v>57</v>
      </c>
      <c r="S121" t="s">
        <v>27</v>
      </c>
      <c r="T121">
        <v>31</v>
      </c>
      <c r="U121">
        <v>191</v>
      </c>
      <c r="V121">
        <v>20</v>
      </c>
      <c r="W121" t="s">
        <v>28</v>
      </c>
      <c r="X121" t="s">
        <v>29</v>
      </c>
      <c r="Y121" t="s">
        <v>59</v>
      </c>
      <c r="Z121" t="s">
        <v>53</v>
      </c>
    </row>
    <row r="122" spans="1:26">
      <c r="A122">
        <v>419111</v>
      </c>
      <c r="B122">
        <v>2010</v>
      </c>
      <c r="C122" t="s">
        <v>173</v>
      </c>
      <c r="D122" s="1">
        <v>40252</v>
      </c>
      <c r="E122">
        <f t="shared" si="4"/>
        <v>15</v>
      </c>
      <c r="F122">
        <f t="shared" si="5"/>
        <v>3</v>
      </c>
      <c r="G122" t="s">
        <v>21</v>
      </c>
      <c r="H122" t="s">
        <v>36</v>
      </c>
      <c r="I122" t="s">
        <v>51</v>
      </c>
      <c r="J122" t="str">
        <f t="shared" si="6"/>
        <v>Sachin Tendulkar-MI-618</v>
      </c>
      <c r="K122" t="str">
        <f t="shared" si="7"/>
        <v>Pragyan Ojha-DC-21</v>
      </c>
      <c r="L122" t="s">
        <v>65</v>
      </c>
      <c r="M122" t="s">
        <v>174</v>
      </c>
      <c r="N122" t="s">
        <v>44</v>
      </c>
      <c r="O122" t="s">
        <v>43</v>
      </c>
      <c r="P122" t="s">
        <v>43</v>
      </c>
      <c r="Q122" t="s">
        <v>26</v>
      </c>
      <c r="R122" t="s">
        <v>43</v>
      </c>
      <c r="S122" t="s">
        <v>45</v>
      </c>
      <c r="T122">
        <v>6</v>
      </c>
      <c r="U122">
        <v>142</v>
      </c>
      <c r="V122">
        <v>20</v>
      </c>
      <c r="W122" t="s">
        <v>28</v>
      </c>
      <c r="X122" t="s">
        <v>29</v>
      </c>
      <c r="Y122" t="s">
        <v>94</v>
      </c>
      <c r="Z122" t="s">
        <v>31</v>
      </c>
    </row>
    <row r="123" spans="1:26">
      <c r="A123">
        <v>419112</v>
      </c>
      <c r="B123">
        <v>2010</v>
      </c>
      <c r="C123" t="s">
        <v>20</v>
      </c>
      <c r="D123" s="1">
        <v>40253</v>
      </c>
      <c r="E123">
        <f t="shared" si="4"/>
        <v>16</v>
      </c>
      <c r="F123">
        <f t="shared" si="5"/>
        <v>3</v>
      </c>
      <c r="G123" t="s">
        <v>21</v>
      </c>
      <c r="H123" t="s">
        <v>36</v>
      </c>
      <c r="I123" t="s">
        <v>51</v>
      </c>
      <c r="J123" t="str">
        <f t="shared" si="6"/>
        <v>Sachin Tendulkar-MI-618</v>
      </c>
      <c r="K123" t="str">
        <f t="shared" si="7"/>
        <v>Pragyan Ojha-DC-21</v>
      </c>
      <c r="L123" t="s">
        <v>150</v>
      </c>
      <c r="M123" t="s">
        <v>23</v>
      </c>
      <c r="N123" t="s">
        <v>24</v>
      </c>
      <c r="O123" t="s">
        <v>35</v>
      </c>
      <c r="P123" t="s">
        <v>35</v>
      </c>
      <c r="Q123" t="s">
        <v>37</v>
      </c>
      <c r="R123" t="s">
        <v>24</v>
      </c>
      <c r="S123" t="s">
        <v>45</v>
      </c>
      <c r="T123">
        <v>8</v>
      </c>
      <c r="U123">
        <v>204</v>
      </c>
      <c r="V123">
        <v>20</v>
      </c>
      <c r="W123" t="s">
        <v>28</v>
      </c>
      <c r="X123" t="s">
        <v>29</v>
      </c>
      <c r="Y123" t="s">
        <v>175</v>
      </c>
      <c r="Z123" t="s">
        <v>53</v>
      </c>
    </row>
    <row r="124" spans="1:26">
      <c r="A124">
        <v>419113</v>
      </c>
      <c r="B124">
        <v>2010</v>
      </c>
      <c r="C124" t="s">
        <v>54</v>
      </c>
      <c r="D124" s="1">
        <v>40253</v>
      </c>
      <c r="E124">
        <f t="shared" si="4"/>
        <v>16</v>
      </c>
      <c r="F124">
        <f t="shared" si="5"/>
        <v>3</v>
      </c>
      <c r="G124" t="s">
        <v>21</v>
      </c>
      <c r="H124" t="s">
        <v>36</v>
      </c>
      <c r="I124" t="s">
        <v>51</v>
      </c>
      <c r="J124" t="str">
        <f t="shared" si="6"/>
        <v>Sachin Tendulkar-MI-618</v>
      </c>
      <c r="K124" t="str">
        <f t="shared" si="7"/>
        <v>Pragyan Ojha-DC-21</v>
      </c>
      <c r="L124" t="s">
        <v>80</v>
      </c>
      <c r="M124" t="s">
        <v>56</v>
      </c>
      <c r="N124" t="s">
        <v>25</v>
      </c>
      <c r="O124" t="s">
        <v>36</v>
      </c>
      <c r="P124" t="s">
        <v>36</v>
      </c>
      <c r="Q124" t="s">
        <v>37</v>
      </c>
      <c r="R124" t="s">
        <v>36</v>
      </c>
      <c r="S124" t="s">
        <v>27</v>
      </c>
      <c r="T124">
        <v>55</v>
      </c>
      <c r="U124">
        <v>165</v>
      </c>
      <c r="V124">
        <v>20</v>
      </c>
      <c r="W124" t="s">
        <v>28</v>
      </c>
      <c r="X124" t="s">
        <v>29</v>
      </c>
      <c r="Y124" t="s">
        <v>133</v>
      </c>
      <c r="Z124" t="s">
        <v>68</v>
      </c>
    </row>
    <row r="125" spans="1:26">
      <c r="A125">
        <v>419114</v>
      </c>
      <c r="B125">
        <v>2010</v>
      </c>
      <c r="C125" t="s">
        <v>40</v>
      </c>
      <c r="D125" s="1">
        <v>40254</v>
      </c>
      <c r="E125">
        <f t="shared" si="4"/>
        <v>17</v>
      </c>
      <c r="F125">
        <f t="shared" si="5"/>
        <v>3</v>
      </c>
      <c r="G125" t="s">
        <v>21</v>
      </c>
      <c r="H125" t="s">
        <v>36</v>
      </c>
      <c r="I125" t="s">
        <v>51</v>
      </c>
      <c r="J125" t="str">
        <f t="shared" si="6"/>
        <v>Sachin Tendulkar-MI-618</v>
      </c>
      <c r="K125" t="str">
        <f t="shared" si="7"/>
        <v>Pragyan Ojha-DC-21</v>
      </c>
      <c r="L125" t="s">
        <v>113</v>
      </c>
      <c r="M125" t="s">
        <v>42</v>
      </c>
      <c r="N125" t="s">
        <v>43</v>
      </c>
      <c r="O125" t="s">
        <v>51</v>
      </c>
      <c r="P125" t="s">
        <v>43</v>
      </c>
      <c r="Q125" t="s">
        <v>26</v>
      </c>
      <c r="R125" t="s">
        <v>51</v>
      </c>
      <c r="S125" t="s">
        <v>27</v>
      </c>
      <c r="T125">
        <v>98</v>
      </c>
      <c r="U125">
        <v>219</v>
      </c>
      <c r="V125">
        <v>20</v>
      </c>
      <c r="W125" t="s">
        <v>28</v>
      </c>
      <c r="X125" t="s">
        <v>29</v>
      </c>
      <c r="Y125" t="s">
        <v>81</v>
      </c>
      <c r="Z125" t="s">
        <v>144</v>
      </c>
    </row>
    <row r="126" spans="1:26">
      <c r="A126">
        <v>419115</v>
      </c>
      <c r="B126">
        <v>2010</v>
      </c>
      <c r="C126" t="s">
        <v>20</v>
      </c>
      <c r="D126" s="1">
        <v>40255</v>
      </c>
      <c r="E126">
        <f t="shared" si="4"/>
        <v>18</v>
      </c>
      <c r="F126">
        <f t="shared" si="5"/>
        <v>3</v>
      </c>
      <c r="G126" t="s">
        <v>21</v>
      </c>
      <c r="H126" t="s">
        <v>36</v>
      </c>
      <c r="I126" t="s">
        <v>51</v>
      </c>
      <c r="J126" t="str">
        <f t="shared" si="6"/>
        <v>Sachin Tendulkar-MI-618</v>
      </c>
      <c r="K126" t="str">
        <f t="shared" si="7"/>
        <v>Pragyan Ojha-DC-21</v>
      </c>
      <c r="L126" t="s">
        <v>150</v>
      </c>
      <c r="M126" t="s">
        <v>23</v>
      </c>
      <c r="N126" t="s">
        <v>24</v>
      </c>
      <c r="O126" t="s">
        <v>44</v>
      </c>
      <c r="P126" t="s">
        <v>24</v>
      </c>
      <c r="Q126" t="s">
        <v>26</v>
      </c>
      <c r="R126" t="s">
        <v>24</v>
      </c>
      <c r="S126" t="s">
        <v>45</v>
      </c>
      <c r="T126">
        <v>10</v>
      </c>
      <c r="U126">
        <v>93</v>
      </c>
      <c r="V126">
        <v>20</v>
      </c>
      <c r="W126" t="s">
        <v>28</v>
      </c>
      <c r="X126" t="s">
        <v>29</v>
      </c>
      <c r="Y126" t="s">
        <v>59</v>
      </c>
      <c r="Z126" t="s">
        <v>53</v>
      </c>
    </row>
    <row r="127" spans="1:26">
      <c r="A127">
        <v>419116</v>
      </c>
      <c r="B127">
        <v>2010</v>
      </c>
      <c r="C127" t="s">
        <v>40</v>
      </c>
      <c r="D127" s="1">
        <v>40256</v>
      </c>
      <c r="E127">
        <f t="shared" si="4"/>
        <v>19</v>
      </c>
      <c r="F127">
        <f t="shared" si="5"/>
        <v>3</v>
      </c>
      <c r="G127" t="s">
        <v>21</v>
      </c>
      <c r="H127" t="s">
        <v>36</v>
      </c>
      <c r="I127" t="s">
        <v>51</v>
      </c>
      <c r="J127" t="str">
        <f t="shared" si="6"/>
        <v>Sachin Tendulkar-MI-618</v>
      </c>
      <c r="K127" t="str">
        <f t="shared" si="7"/>
        <v>Pragyan Ojha-DC-21</v>
      </c>
      <c r="L127" t="s">
        <v>70</v>
      </c>
      <c r="M127" t="s">
        <v>42</v>
      </c>
      <c r="N127" t="s">
        <v>43</v>
      </c>
      <c r="O127" t="s">
        <v>36</v>
      </c>
      <c r="P127" t="s">
        <v>43</v>
      </c>
      <c r="Q127" t="s">
        <v>37</v>
      </c>
      <c r="R127" t="s">
        <v>36</v>
      </c>
      <c r="S127" t="s">
        <v>45</v>
      </c>
      <c r="T127">
        <v>5</v>
      </c>
      <c r="U127">
        <v>186</v>
      </c>
      <c r="V127">
        <v>20</v>
      </c>
      <c r="W127" t="s">
        <v>28</v>
      </c>
      <c r="X127" t="s">
        <v>29</v>
      </c>
      <c r="Y127" t="s">
        <v>81</v>
      </c>
      <c r="Z127" t="s">
        <v>144</v>
      </c>
    </row>
    <row r="128" spans="1:26">
      <c r="A128">
        <v>419117</v>
      </c>
      <c r="B128">
        <v>2010</v>
      </c>
      <c r="C128" t="s">
        <v>176</v>
      </c>
      <c r="D128" s="1">
        <v>40256</v>
      </c>
      <c r="E128">
        <f t="shared" si="4"/>
        <v>19</v>
      </c>
      <c r="F128">
        <f t="shared" si="5"/>
        <v>3</v>
      </c>
      <c r="G128" t="s">
        <v>21</v>
      </c>
      <c r="H128" t="s">
        <v>36</v>
      </c>
      <c r="I128" t="s">
        <v>51</v>
      </c>
      <c r="J128" t="str">
        <f t="shared" si="6"/>
        <v>Sachin Tendulkar-MI-618</v>
      </c>
      <c r="K128" t="str">
        <f t="shared" si="7"/>
        <v>Pragyan Ojha-DC-21</v>
      </c>
      <c r="L128" t="s">
        <v>177</v>
      </c>
      <c r="M128" t="s">
        <v>178</v>
      </c>
      <c r="N128" t="s">
        <v>57</v>
      </c>
      <c r="O128" t="s">
        <v>35</v>
      </c>
      <c r="P128" t="s">
        <v>35</v>
      </c>
      <c r="Q128" t="s">
        <v>26</v>
      </c>
      <c r="R128" t="s">
        <v>57</v>
      </c>
      <c r="S128" t="s">
        <v>27</v>
      </c>
      <c r="T128">
        <v>6</v>
      </c>
      <c r="U128">
        <v>171</v>
      </c>
      <c r="V128">
        <v>20</v>
      </c>
      <c r="W128" t="s">
        <v>28</v>
      </c>
      <c r="X128" t="s">
        <v>29</v>
      </c>
      <c r="Y128" t="s">
        <v>58</v>
      </c>
      <c r="Z128" t="s">
        <v>126</v>
      </c>
    </row>
    <row r="129" spans="1:26">
      <c r="A129">
        <v>419118</v>
      </c>
      <c r="B129">
        <v>2010</v>
      </c>
      <c r="C129" t="s">
        <v>173</v>
      </c>
      <c r="D129" s="1">
        <v>40257</v>
      </c>
      <c r="E129">
        <f t="shared" si="4"/>
        <v>20</v>
      </c>
      <c r="F129">
        <f t="shared" si="5"/>
        <v>3</v>
      </c>
      <c r="G129" t="s">
        <v>21</v>
      </c>
      <c r="H129" t="s">
        <v>36</v>
      </c>
      <c r="I129" t="s">
        <v>51</v>
      </c>
      <c r="J129" t="str">
        <f t="shared" si="6"/>
        <v>Sachin Tendulkar-MI-618</v>
      </c>
      <c r="K129" t="str">
        <f t="shared" si="7"/>
        <v>Pragyan Ojha-DC-21</v>
      </c>
      <c r="L129" t="s">
        <v>179</v>
      </c>
      <c r="M129" t="s">
        <v>174</v>
      </c>
      <c r="N129" t="s">
        <v>44</v>
      </c>
      <c r="O129" t="s">
        <v>25</v>
      </c>
      <c r="P129" t="s">
        <v>44</v>
      </c>
      <c r="Q129" t="s">
        <v>37</v>
      </c>
      <c r="R129" t="s">
        <v>44</v>
      </c>
      <c r="S129" t="s">
        <v>27</v>
      </c>
      <c r="T129">
        <v>34</v>
      </c>
      <c r="U129">
        <v>169</v>
      </c>
      <c r="V129">
        <v>20</v>
      </c>
      <c r="W129" t="s">
        <v>28</v>
      </c>
      <c r="X129" t="s">
        <v>29</v>
      </c>
      <c r="Y129" t="s">
        <v>31</v>
      </c>
      <c r="Z129" t="s">
        <v>63</v>
      </c>
    </row>
    <row r="130" spans="1:26">
      <c r="A130">
        <v>419119</v>
      </c>
      <c r="B130">
        <v>2010</v>
      </c>
      <c r="C130" t="s">
        <v>48</v>
      </c>
      <c r="D130" s="1">
        <v>40257</v>
      </c>
      <c r="E130">
        <f t="shared" ref="E130:E193" si="8">DAY(D130)</f>
        <v>20</v>
      </c>
      <c r="F130">
        <f t="shared" ref="F130:F193" si="9">MONTH(D130)</f>
        <v>3</v>
      </c>
      <c r="G130" t="s">
        <v>21</v>
      </c>
      <c r="H130" t="s">
        <v>36</v>
      </c>
      <c r="I130" t="s">
        <v>51</v>
      </c>
      <c r="J130" t="str">
        <f t="shared" si="6"/>
        <v>Sachin Tendulkar-MI-618</v>
      </c>
      <c r="K130" t="str">
        <f t="shared" si="7"/>
        <v>Pragyan Ojha-DC-21</v>
      </c>
      <c r="L130" t="s">
        <v>150</v>
      </c>
      <c r="M130" t="s">
        <v>170</v>
      </c>
      <c r="N130" t="s">
        <v>51</v>
      </c>
      <c r="O130" t="s">
        <v>24</v>
      </c>
      <c r="P130" t="s">
        <v>51</v>
      </c>
      <c r="Q130" t="s">
        <v>37</v>
      </c>
      <c r="R130" t="s">
        <v>24</v>
      </c>
      <c r="S130" t="s">
        <v>45</v>
      </c>
      <c r="T130">
        <v>7</v>
      </c>
      <c r="U130">
        <v>152</v>
      </c>
      <c r="V130">
        <v>20</v>
      </c>
      <c r="W130" t="s">
        <v>28</v>
      </c>
      <c r="X130" t="s">
        <v>29</v>
      </c>
      <c r="Y130" t="s">
        <v>133</v>
      </c>
      <c r="Z130" t="s">
        <v>151</v>
      </c>
    </row>
    <row r="131" spans="1:26">
      <c r="A131">
        <v>419120</v>
      </c>
      <c r="B131">
        <v>2010</v>
      </c>
      <c r="C131" t="s">
        <v>176</v>
      </c>
      <c r="D131" s="1">
        <v>40258</v>
      </c>
      <c r="E131">
        <f t="shared" si="8"/>
        <v>21</v>
      </c>
      <c r="F131">
        <f t="shared" si="9"/>
        <v>3</v>
      </c>
      <c r="G131" t="s">
        <v>21</v>
      </c>
      <c r="H131" t="s">
        <v>36</v>
      </c>
      <c r="I131" t="s">
        <v>51</v>
      </c>
      <c r="J131" t="str">
        <f t="shared" ref="J131:J194" si="10">IF(B131=2008,"shaun marsh-KXIP-616",IF(B131=2009,"Matthew hayden-csk-572",IF(B131=2010,"Sachin Tendulkar-MI-618",IF(B131=2011,"Chris Gayle-RCB-608",IF(B131=2012,"Chris Gayle-RCB-733",IF(B131=2013,"Michael Hussey-CSK-733",IF(B131=2014,"Robin Uthappa-KKR-660",IF(B131=2015,"David Warner-SRH-562",IF(B131=2016,"Virat Kohli-RCB-973",IF(B131=2017,"David Warner-SRH-641",IF(B131=2018,"Kane Williamson-SRH-735",IF(B131=2019,"David Warner-SRH-692",IF(B131=2020,"KL Rahul-KXIP-670",IF(B131=2021,"Ruturaj Gaikwad-CSK-635",IF(B131=2022,"Jos Buttler-RR-863",IF(B131=2023,"Shubman Gill-GT-890",IF(B131=2024,"Virat Kohli-RCB-741")))))))))))))))))</f>
        <v>Sachin Tendulkar-MI-618</v>
      </c>
      <c r="K131" t="str">
        <f t="shared" ref="K131:K194" si="11">IF(B131=2008,"Sohail Tanvir-RR-22",IF(B131=2009,"RP Singh-DC-23",IF(B131=2010,"Pragyan Ojha-DC-21",IF(B131=2011,"Lasith Malinga-MI-28",IF(B131=2012,"Morne Morkel-DD-25",IF(B131=2013,"Dwayne Bravo-CSK-32",IF(B131=2014,"Mohit Sharma-CSK-23",IF(B131=2015,"Dwayne Bravo-CSK-26",IF(B131=2016,"Bhuvneshwar Kumar-SRH-23",IF(B131=2017,"Bhuvneshwar Kumar-SRH-26",IF(B131=2018,"Andrew Tye-KXIP-24",IF(B131=2019,"Imran Tahir-CSK-26",IF(B131=2020,"Kagiso Rabada-DC-30",IF(B131=2021,"Harshal Patel-RCB-32",IF(B131=2022,"Yuzendra Chahal-RR-27",IF(B131=2023,"Mohammed Shami-GT-28",IF(B131=2024,"Harshal Patel-KXIP-24")))))))))))))))))</f>
        <v>Pragyan Ojha-DC-21</v>
      </c>
      <c r="L131" t="s">
        <v>177</v>
      </c>
      <c r="M131" t="s">
        <v>178</v>
      </c>
      <c r="N131" t="s">
        <v>57</v>
      </c>
      <c r="O131" t="s">
        <v>43</v>
      </c>
      <c r="P131" t="s">
        <v>57</v>
      </c>
      <c r="Q131" t="s">
        <v>37</v>
      </c>
      <c r="R131" t="s">
        <v>57</v>
      </c>
      <c r="S131" t="s">
        <v>27</v>
      </c>
      <c r="T131">
        <v>10</v>
      </c>
      <c r="U131">
        <v>172</v>
      </c>
      <c r="V131">
        <v>20</v>
      </c>
      <c r="W131" t="s">
        <v>28</v>
      </c>
      <c r="X131" t="s">
        <v>29</v>
      </c>
      <c r="Y131" t="s">
        <v>58</v>
      </c>
      <c r="Z131" t="s">
        <v>126</v>
      </c>
    </row>
    <row r="132" spans="1:26">
      <c r="A132">
        <v>419121</v>
      </c>
      <c r="B132">
        <v>2010</v>
      </c>
      <c r="C132" t="s">
        <v>69</v>
      </c>
      <c r="D132" s="1">
        <v>40258</v>
      </c>
      <c r="E132">
        <f t="shared" si="8"/>
        <v>21</v>
      </c>
      <c r="F132">
        <f t="shared" si="9"/>
        <v>3</v>
      </c>
      <c r="G132" t="s">
        <v>21</v>
      </c>
      <c r="H132" t="s">
        <v>36</v>
      </c>
      <c r="I132" t="s">
        <v>51</v>
      </c>
      <c r="J132" t="str">
        <f t="shared" si="10"/>
        <v>Sachin Tendulkar-MI-618</v>
      </c>
      <c r="K132" t="str">
        <f t="shared" si="11"/>
        <v>Pragyan Ojha-DC-21</v>
      </c>
      <c r="L132" t="s">
        <v>180</v>
      </c>
      <c r="M132" t="s">
        <v>71</v>
      </c>
      <c r="N132" t="s">
        <v>36</v>
      </c>
      <c r="O132" t="s">
        <v>35</v>
      </c>
      <c r="P132" t="s">
        <v>36</v>
      </c>
      <c r="Q132" t="s">
        <v>26</v>
      </c>
      <c r="R132" t="s">
        <v>35</v>
      </c>
      <c r="S132" t="s">
        <v>128</v>
      </c>
      <c r="T132">
        <v>0</v>
      </c>
      <c r="U132">
        <v>137</v>
      </c>
      <c r="V132">
        <v>20</v>
      </c>
      <c r="W132" t="s">
        <v>129</v>
      </c>
      <c r="X132" t="s">
        <v>29</v>
      </c>
      <c r="Y132" t="s">
        <v>59</v>
      </c>
      <c r="Z132" t="s">
        <v>53</v>
      </c>
    </row>
    <row r="133" spans="1:26">
      <c r="A133">
        <v>419122</v>
      </c>
      <c r="B133">
        <v>2010</v>
      </c>
      <c r="C133" t="s">
        <v>48</v>
      </c>
      <c r="D133" s="1">
        <v>40259</v>
      </c>
      <c r="E133">
        <f t="shared" si="8"/>
        <v>22</v>
      </c>
      <c r="F133">
        <f t="shared" si="9"/>
        <v>3</v>
      </c>
      <c r="G133" t="s">
        <v>21</v>
      </c>
      <c r="H133" t="s">
        <v>36</v>
      </c>
      <c r="I133" t="s">
        <v>51</v>
      </c>
      <c r="J133" t="str">
        <f t="shared" si="10"/>
        <v>Sachin Tendulkar-MI-618</v>
      </c>
      <c r="K133" t="str">
        <f t="shared" si="11"/>
        <v>Pragyan Ojha-DC-21</v>
      </c>
      <c r="L133" t="s">
        <v>113</v>
      </c>
      <c r="M133" t="s">
        <v>170</v>
      </c>
      <c r="N133" t="s">
        <v>51</v>
      </c>
      <c r="O133" t="s">
        <v>25</v>
      </c>
      <c r="P133" t="s">
        <v>25</v>
      </c>
      <c r="Q133" t="s">
        <v>37</v>
      </c>
      <c r="R133" t="s">
        <v>51</v>
      </c>
      <c r="S133" t="s">
        <v>45</v>
      </c>
      <c r="T133">
        <v>7</v>
      </c>
      <c r="U133">
        <v>156</v>
      </c>
      <c r="V133">
        <v>20</v>
      </c>
      <c r="W133" t="s">
        <v>28</v>
      </c>
      <c r="X133" t="s">
        <v>29</v>
      </c>
      <c r="Y133" t="s">
        <v>151</v>
      </c>
      <c r="Z133" t="s">
        <v>122</v>
      </c>
    </row>
    <row r="134" spans="1:26">
      <c r="A134">
        <v>419123</v>
      </c>
      <c r="B134">
        <v>2010</v>
      </c>
      <c r="C134" t="s">
        <v>20</v>
      </c>
      <c r="D134" s="1">
        <v>40260</v>
      </c>
      <c r="E134">
        <f t="shared" si="8"/>
        <v>23</v>
      </c>
      <c r="F134">
        <f t="shared" si="9"/>
        <v>3</v>
      </c>
      <c r="G134" t="s">
        <v>21</v>
      </c>
      <c r="H134" t="s">
        <v>36</v>
      </c>
      <c r="I134" t="s">
        <v>51</v>
      </c>
      <c r="J134" t="str">
        <f t="shared" si="10"/>
        <v>Sachin Tendulkar-MI-618</v>
      </c>
      <c r="K134" t="str">
        <f t="shared" si="11"/>
        <v>Pragyan Ojha-DC-21</v>
      </c>
      <c r="L134" t="s">
        <v>181</v>
      </c>
      <c r="M134" t="s">
        <v>23</v>
      </c>
      <c r="N134" t="s">
        <v>24</v>
      </c>
      <c r="O134" t="s">
        <v>36</v>
      </c>
      <c r="P134" t="s">
        <v>36</v>
      </c>
      <c r="Q134" t="s">
        <v>26</v>
      </c>
      <c r="R134" t="s">
        <v>24</v>
      </c>
      <c r="S134" t="s">
        <v>27</v>
      </c>
      <c r="T134">
        <v>36</v>
      </c>
      <c r="U134">
        <v>172</v>
      </c>
      <c r="V134">
        <v>20</v>
      </c>
      <c r="W134" t="s">
        <v>28</v>
      </c>
      <c r="X134" t="s">
        <v>29</v>
      </c>
      <c r="Y134" t="s">
        <v>31</v>
      </c>
      <c r="Z134" t="s">
        <v>63</v>
      </c>
    </row>
    <row r="135" spans="1:26">
      <c r="A135">
        <v>419124</v>
      </c>
      <c r="B135">
        <v>2010</v>
      </c>
      <c r="C135" t="s">
        <v>32</v>
      </c>
      <c r="D135" s="1">
        <v>40261</v>
      </c>
      <c r="E135">
        <f t="shared" si="8"/>
        <v>24</v>
      </c>
      <c r="F135">
        <f t="shared" si="9"/>
        <v>3</v>
      </c>
      <c r="G135" t="s">
        <v>21</v>
      </c>
      <c r="H135" t="s">
        <v>36</v>
      </c>
      <c r="I135" t="s">
        <v>51</v>
      </c>
      <c r="J135" t="str">
        <f t="shared" si="10"/>
        <v>Sachin Tendulkar-MI-618</v>
      </c>
      <c r="K135" t="str">
        <f t="shared" si="11"/>
        <v>Pragyan Ojha-DC-21</v>
      </c>
      <c r="L135" t="s">
        <v>182</v>
      </c>
      <c r="M135" t="s">
        <v>34</v>
      </c>
      <c r="N135" t="s">
        <v>35</v>
      </c>
      <c r="O135" t="s">
        <v>44</v>
      </c>
      <c r="P135" t="s">
        <v>35</v>
      </c>
      <c r="Q135" t="s">
        <v>26</v>
      </c>
      <c r="R135" t="s">
        <v>44</v>
      </c>
      <c r="S135" t="s">
        <v>27</v>
      </c>
      <c r="T135">
        <v>31</v>
      </c>
      <c r="U135">
        <v>184</v>
      </c>
      <c r="V135">
        <v>20</v>
      </c>
      <c r="W135" t="s">
        <v>28</v>
      </c>
      <c r="X135" t="s">
        <v>29</v>
      </c>
      <c r="Y135" t="s">
        <v>81</v>
      </c>
      <c r="Z135" t="s">
        <v>144</v>
      </c>
    </row>
    <row r="136" spans="1:26">
      <c r="A136">
        <v>419125</v>
      </c>
      <c r="B136">
        <v>2010</v>
      </c>
      <c r="C136" t="s">
        <v>48</v>
      </c>
      <c r="D136" s="1">
        <v>40262</v>
      </c>
      <c r="E136">
        <f t="shared" si="8"/>
        <v>25</v>
      </c>
      <c r="F136">
        <f t="shared" si="9"/>
        <v>3</v>
      </c>
      <c r="G136" t="s">
        <v>21</v>
      </c>
      <c r="H136" t="s">
        <v>36</v>
      </c>
      <c r="I136" t="s">
        <v>51</v>
      </c>
      <c r="J136" t="str">
        <f t="shared" si="10"/>
        <v>Sachin Tendulkar-MI-618</v>
      </c>
      <c r="K136" t="str">
        <f t="shared" si="11"/>
        <v>Pragyan Ojha-DC-21</v>
      </c>
      <c r="L136" t="s">
        <v>113</v>
      </c>
      <c r="M136" t="s">
        <v>183</v>
      </c>
      <c r="N136" t="s">
        <v>36</v>
      </c>
      <c r="O136" t="s">
        <v>51</v>
      </c>
      <c r="P136" t="s">
        <v>51</v>
      </c>
      <c r="Q136" t="s">
        <v>26</v>
      </c>
      <c r="R136" t="s">
        <v>51</v>
      </c>
      <c r="S136" t="s">
        <v>45</v>
      </c>
      <c r="T136">
        <v>5</v>
      </c>
      <c r="U136">
        <v>181</v>
      </c>
      <c r="V136">
        <v>20</v>
      </c>
      <c r="W136" t="s">
        <v>28</v>
      </c>
      <c r="X136" t="s">
        <v>29</v>
      </c>
      <c r="Y136" t="s">
        <v>68</v>
      </c>
      <c r="Z136" t="s">
        <v>58</v>
      </c>
    </row>
    <row r="137" spans="1:26">
      <c r="A137">
        <v>419128</v>
      </c>
      <c r="B137">
        <v>2010</v>
      </c>
      <c r="C137" t="s">
        <v>20</v>
      </c>
      <c r="D137" s="1">
        <v>40262</v>
      </c>
      <c r="E137">
        <f t="shared" si="8"/>
        <v>25</v>
      </c>
      <c r="F137">
        <f t="shared" si="9"/>
        <v>3</v>
      </c>
      <c r="G137" t="s">
        <v>21</v>
      </c>
      <c r="H137" t="s">
        <v>36</v>
      </c>
      <c r="I137" t="s">
        <v>51</v>
      </c>
      <c r="J137" t="str">
        <f t="shared" si="10"/>
        <v>Sachin Tendulkar-MI-618</v>
      </c>
      <c r="K137" t="str">
        <f t="shared" si="11"/>
        <v>Pragyan Ojha-DC-21</v>
      </c>
      <c r="L137" t="s">
        <v>184</v>
      </c>
      <c r="M137" t="s">
        <v>23</v>
      </c>
      <c r="N137" t="s">
        <v>24</v>
      </c>
      <c r="O137" t="s">
        <v>43</v>
      </c>
      <c r="P137" t="s">
        <v>24</v>
      </c>
      <c r="Q137" t="s">
        <v>26</v>
      </c>
      <c r="R137" t="s">
        <v>43</v>
      </c>
      <c r="S137" t="s">
        <v>27</v>
      </c>
      <c r="T137">
        <v>17</v>
      </c>
      <c r="U137">
        <v>184</v>
      </c>
      <c r="V137">
        <v>20</v>
      </c>
      <c r="W137" t="s">
        <v>28</v>
      </c>
      <c r="X137" t="s">
        <v>29</v>
      </c>
      <c r="Y137" t="s">
        <v>94</v>
      </c>
      <c r="Z137" t="s">
        <v>31</v>
      </c>
    </row>
    <row r="138" spans="1:26">
      <c r="A138">
        <v>419126</v>
      </c>
      <c r="B138">
        <v>2010</v>
      </c>
      <c r="C138" t="s">
        <v>173</v>
      </c>
      <c r="D138" s="1">
        <v>40263</v>
      </c>
      <c r="E138">
        <f t="shared" si="8"/>
        <v>26</v>
      </c>
      <c r="F138">
        <f t="shared" si="9"/>
        <v>3</v>
      </c>
      <c r="G138" t="s">
        <v>21</v>
      </c>
      <c r="H138" t="s">
        <v>36</v>
      </c>
      <c r="I138" t="s">
        <v>51</v>
      </c>
      <c r="J138" t="str">
        <f t="shared" si="10"/>
        <v>Sachin Tendulkar-MI-618</v>
      </c>
      <c r="K138" t="str">
        <f t="shared" si="11"/>
        <v>Pragyan Ojha-DC-21</v>
      </c>
      <c r="L138" t="s">
        <v>72</v>
      </c>
      <c r="M138" t="s">
        <v>174</v>
      </c>
      <c r="N138" t="s">
        <v>44</v>
      </c>
      <c r="O138" t="s">
        <v>57</v>
      </c>
      <c r="P138" t="s">
        <v>57</v>
      </c>
      <c r="Q138" t="s">
        <v>37</v>
      </c>
      <c r="R138" t="s">
        <v>44</v>
      </c>
      <c r="S138" t="s">
        <v>45</v>
      </c>
      <c r="T138">
        <v>8</v>
      </c>
      <c r="U138">
        <v>149</v>
      </c>
      <c r="V138">
        <v>20</v>
      </c>
      <c r="W138" t="s">
        <v>28</v>
      </c>
      <c r="X138" t="s">
        <v>29</v>
      </c>
      <c r="Y138" t="s">
        <v>133</v>
      </c>
      <c r="Z138" t="s">
        <v>122</v>
      </c>
    </row>
    <row r="139" spans="1:26">
      <c r="A139">
        <v>419127</v>
      </c>
      <c r="B139">
        <v>2010</v>
      </c>
      <c r="C139" t="s">
        <v>32</v>
      </c>
      <c r="D139" s="1">
        <v>40264</v>
      </c>
      <c r="E139">
        <f t="shared" si="8"/>
        <v>27</v>
      </c>
      <c r="F139">
        <f t="shared" si="9"/>
        <v>3</v>
      </c>
      <c r="G139" t="s">
        <v>21</v>
      </c>
      <c r="H139" t="s">
        <v>36</v>
      </c>
      <c r="I139" t="s">
        <v>51</v>
      </c>
      <c r="J139" t="str">
        <f t="shared" si="10"/>
        <v>Sachin Tendulkar-MI-618</v>
      </c>
      <c r="K139" t="str">
        <f t="shared" si="11"/>
        <v>Pragyan Ojha-DC-21</v>
      </c>
      <c r="L139" t="s">
        <v>171</v>
      </c>
      <c r="M139" t="s">
        <v>34</v>
      </c>
      <c r="N139" t="s">
        <v>35</v>
      </c>
      <c r="O139" t="s">
        <v>25</v>
      </c>
      <c r="P139" t="s">
        <v>25</v>
      </c>
      <c r="Q139" t="s">
        <v>37</v>
      </c>
      <c r="R139" t="s">
        <v>25</v>
      </c>
      <c r="S139" t="s">
        <v>27</v>
      </c>
      <c r="T139">
        <v>39</v>
      </c>
      <c r="U139">
        <v>184</v>
      </c>
      <c r="V139">
        <v>20</v>
      </c>
      <c r="W139" t="s">
        <v>28</v>
      </c>
      <c r="X139" t="s">
        <v>29</v>
      </c>
      <c r="Y139" t="s">
        <v>81</v>
      </c>
      <c r="Z139" t="s">
        <v>146</v>
      </c>
    </row>
    <row r="140" spans="1:26">
      <c r="A140">
        <v>419129</v>
      </c>
      <c r="B140">
        <v>2010</v>
      </c>
      <c r="C140" t="s">
        <v>173</v>
      </c>
      <c r="D140" s="1">
        <v>40265</v>
      </c>
      <c r="E140">
        <f t="shared" si="8"/>
        <v>28</v>
      </c>
      <c r="F140">
        <f t="shared" si="9"/>
        <v>3</v>
      </c>
      <c r="G140" t="s">
        <v>21</v>
      </c>
      <c r="H140" t="s">
        <v>36</v>
      </c>
      <c r="I140" t="s">
        <v>51</v>
      </c>
      <c r="J140" t="str">
        <f t="shared" si="10"/>
        <v>Sachin Tendulkar-MI-618</v>
      </c>
      <c r="K140" t="str">
        <f t="shared" si="11"/>
        <v>Pragyan Ojha-DC-21</v>
      </c>
      <c r="L140" t="s">
        <v>185</v>
      </c>
      <c r="M140" t="s">
        <v>174</v>
      </c>
      <c r="N140" t="s">
        <v>44</v>
      </c>
      <c r="O140" t="s">
        <v>36</v>
      </c>
      <c r="P140" t="s">
        <v>44</v>
      </c>
      <c r="Q140" t="s">
        <v>37</v>
      </c>
      <c r="R140" t="s">
        <v>44</v>
      </c>
      <c r="S140" t="s">
        <v>27</v>
      </c>
      <c r="T140">
        <v>17</v>
      </c>
      <c r="U140">
        <v>178</v>
      </c>
      <c r="V140">
        <v>20</v>
      </c>
      <c r="W140" t="s">
        <v>28</v>
      </c>
      <c r="X140" t="s">
        <v>29</v>
      </c>
      <c r="Y140" t="s">
        <v>151</v>
      </c>
      <c r="Z140" t="s">
        <v>122</v>
      </c>
    </row>
    <row r="141" spans="1:26">
      <c r="A141">
        <v>419130</v>
      </c>
      <c r="B141">
        <v>2010</v>
      </c>
      <c r="C141" t="s">
        <v>48</v>
      </c>
      <c r="D141" s="1">
        <v>40265</v>
      </c>
      <c r="E141">
        <f t="shared" si="8"/>
        <v>28</v>
      </c>
      <c r="F141">
        <f t="shared" si="9"/>
        <v>3</v>
      </c>
      <c r="G141" t="s">
        <v>21</v>
      </c>
      <c r="H141" t="s">
        <v>36</v>
      </c>
      <c r="I141" t="s">
        <v>51</v>
      </c>
      <c r="J141" t="str">
        <f t="shared" si="10"/>
        <v>Sachin Tendulkar-MI-618</v>
      </c>
      <c r="K141" t="str">
        <f t="shared" si="11"/>
        <v>Pragyan Ojha-DC-21</v>
      </c>
      <c r="L141" t="s">
        <v>160</v>
      </c>
      <c r="M141" t="s">
        <v>77</v>
      </c>
      <c r="N141" t="s">
        <v>57</v>
      </c>
      <c r="O141" t="s">
        <v>51</v>
      </c>
      <c r="P141" t="s">
        <v>57</v>
      </c>
      <c r="Q141" t="s">
        <v>26</v>
      </c>
      <c r="R141" t="s">
        <v>51</v>
      </c>
      <c r="S141" t="s">
        <v>27</v>
      </c>
      <c r="T141">
        <v>41</v>
      </c>
      <c r="U141">
        <v>173</v>
      </c>
      <c r="V141">
        <v>20</v>
      </c>
      <c r="W141" t="s">
        <v>28</v>
      </c>
      <c r="X141" t="s">
        <v>29</v>
      </c>
      <c r="Y141" t="s">
        <v>175</v>
      </c>
      <c r="Z141" t="s">
        <v>59</v>
      </c>
    </row>
    <row r="142" spans="1:26">
      <c r="A142">
        <v>419131</v>
      </c>
      <c r="B142">
        <v>2010</v>
      </c>
      <c r="C142" t="s">
        <v>40</v>
      </c>
      <c r="D142" s="1">
        <v>40266</v>
      </c>
      <c r="E142">
        <f t="shared" si="8"/>
        <v>29</v>
      </c>
      <c r="F142">
        <f t="shared" si="9"/>
        <v>3</v>
      </c>
      <c r="G142" t="s">
        <v>21</v>
      </c>
      <c r="H142" t="s">
        <v>36</v>
      </c>
      <c r="I142" t="s">
        <v>51</v>
      </c>
      <c r="J142" t="str">
        <f t="shared" si="10"/>
        <v>Sachin Tendulkar-MI-618</v>
      </c>
      <c r="K142" t="str">
        <f t="shared" si="11"/>
        <v>Pragyan Ojha-DC-21</v>
      </c>
      <c r="L142" t="s">
        <v>186</v>
      </c>
      <c r="M142" t="s">
        <v>42</v>
      </c>
      <c r="N142" t="s">
        <v>43</v>
      </c>
      <c r="O142" t="s">
        <v>25</v>
      </c>
      <c r="P142" t="s">
        <v>43</v>
      </c>
      <c r="Q142" t="s">
        <v>37</v>
      </c>
      <c r="R142" t="s">
        <v>43</v>
      </c>
      <c r="S142" t="s">
        <v>27</v>
      </c>
      <c r="T142">
        <v>40</v>
      </c>
      <c r="U142">
        <v>178</v>
      </c>
      <c r="V142">
        <v>20</v>
      </c>
      <c r="W142" t="s">
        <v>28</v>
      </c>
      <c r="X142" t="s">
        <v>29</v>
      </c>
      <c r="Y142" t="s">
        <v>151</v>
      </c>
      <c r="Z142" t="s">
        <v>122</v>
      </c>
    </row>
    <row r="143" spans="1:26">
      <c r="A143">
        <v>419132</v>
      </c>
      <c r="B143">
        <v>2010</v>
      </c>
      <c r="C143" t="s">
        <v>48</v>
      </c>
      <c r="D143" s="1">
        <v>40267</v>
      </c>
      <c r="E143">
        <f t="shared" si="8"/>
        <v>30</v>
      </c>
      <c r="F143">
        <f t="shared" si="9"/>
        <v>3</v>
      </c>
      <c r="G143" t="s">
        <v>21</v>
      </c>
      <c r="H143" t="s">
        <v>36</v>
      </c>
      <c r="I143" t="s">
        <v>51</v>
      </c>
      <c r="J143" t="str">
        <f t="shared" si="10"/>
        <v>Sachin Tendulkar-MI-618</v>
      </c>
      <c r="K143" t="str">
        <f t="shared" si="11"/>
        <v>Pragyan Ojha-DC-21</v>
      </c>
      <c r="L143" t="s">
        <v>187</v>
      </c>
      <c r="M143" t="s">
        <v>170</v>
      </c>
      <c r="N143" t="s">
        <v>51</v>
      </c>
      <c r="O143" t="s">
        <v>35</v>
      </c>
      <c r="P143" t="s">
        <v>51</v>
      </c>
      <c r="Q143" t="s">
        <v>26</v>
      </c>
      <c r="R143" t="s">
        <v>51</v>
      </c>
      <c r="S143" t="s">
        <v>45</v>
      </c>
      <c r="T143">
        <v>4</v>
      </c>
      <c r="U143">
        <v>164</v>
      </c>
      <c r="V143">
        <v>20</v>
      </c>
      <c r="W143" t="s">
        <v>28</v>
      </c>
      <c r="X143" t="s">
        <v>29</v>
      </c>
      <c r="Y143" t="s">
        <v>81</v>
      </c>
      <c r="Z143" t="s">
        <v>144</v>
      </c>
    </row>
    <row r="144" spans="1:26">
      <c r="A144">
        <v>419133</v>
      </c>
      <c r="B144">
        <v>2010</v>
      </c>
      <c r="C144" t="s">
        <v>69</v>
      </c>
      <c r="D144" s="1">
        <v>40268</v>
      </c>
      <c r="E144">
        <f t="shared" si="8"/>
        <v>31</v>
      </c>
      <c r="F144">
        <f t="shared" si="9"/>
        <v>3</v>
      </c>
      <c r="G144" t="s">
        <v>21</v>
      </c>
      <c r="H144" t="s">
        <v>36</v>
      </c>
      <c r="I144" t="s">
        <v>51</v>
      </c>
      <c r="J144" t="str">
        <f t="shared" si="10"/>
        <v>Sachin Tendulkar-MI-618</v>
      </c>
      <c r="K144" t="str">
        <f t="shared" si="11"/>
        <v>Pragyan Ojha-DC-21</v>
      </c>
      <c r="L144" t="s">
        <v>188</v>
      </c>
      <c r="M144" t="s">
        <v>71</v>
      </c>
      <c r="N144" t="s">
        <v>36</v>
      </c>
      <c r="O144" t="s">
        <v>24</v>
      </c>
      <c r="P144" t="s">
        <v>24</v>
      </c>
      <c r="Q144" t="s">
        <v>37</v>
      </c>
      <c r="R144" t="s">
        <v>36</v>
      </c>
      <c r="S144" t="s">
        <v>45</v>
      </c>
      <c r="T144">
        <v>5</v>
      </c>
      <c r="U144">
        <v>162</v>
      </c>
      <c r="V144">
        <v>20</v>
      </c>
      <c r="W144" t="s">
        <v>28</v>
      </c>
      <c r="X144" t="s">
        <v>29</v>
      </c>
      <c r="Y144" t="s">
        <v>94</v>
      </c>
      <c r="Z144" t="s">
        <v>31</v>
      </c>
    </row>
    <row r="145" spans="1:26">
      <c r="A145">
        <v>419134</v>
      </c>
      <c r="B145">
        <v>2010</v>
      </c>
      <c r="C145" t="s">
        <v>40</v>
      </c>
      <c r="D145" s="1">
        <v>40268</v>
      </c>
      <c r="E145">
        <f t="shared" si="8"/>
        <v>31</v>
      </c>
      <c r="F145">
        <f t="shared" si="9"/>
        <v>3</v>
      </c>
      <c r="G145" t="s">
        <v>21</v>
      </c>
      <c r="H145" t="s">
        <v>36</v>
      </c>
      <c r="I145" t="s">
        <v>51</v>
      </c>
      <c r="J145" t="str">
        <f t="shared" si="10"/>
        <v>Sachin Tendulkar-MI-618</v>
      </c>
      <c r="K145" t="str">
        <f t="shared" si="11"/>
        <v>Pragyan Ojha-DC-21</v>
      </c>
      <c r="L145" t="s">
        <v>104</v>
      </c>
      <c r="M145" t="s">
        <v>42</v>
      </c>
      <c r="N145" t="s">
        <v>43</v>
      </c>
      <c r="O145" t="s">
        <v>44</v>
      </c>
      <c r="P145" t="s">
        <v>43</v>
      </c>
      <c r="Q145" t="s">
        <v>37</v>
      </c>
      <c r="R145" t="s">
        <v>43</v>
      </c>
      <c r="S145" t="s">
        <v>27</v>
      </c>
      <c r="T145">
        <v>67</v>
      </c>
      <c r="U145">
        <v>189</v>
      </c>
      <c r="V145">
        <v>20</v>
      </c>
      <c r="W145" t="s">
        <v>28</v>
      </c>
      <c r="X145" t="s">
        <v>29</v>
      </c>
      <c r="Y145" t="s">
        <v>133</v>
      </c>
      <c r="Z145" t="s">
        <v>122</v>
      </c>
    </row>
    <row r="146" spans="1:26">
      <c r="A146">
        <v>419135</v>
      </c>
      <c r="B146">
        <v>2010</v>
      </c>
      <c r="C146" t="s">
        <v>54</v>
      </c>
      <c r="D146" s="1">
        <v>40269</v>
      </c>
      <c r="E146">
        <f t="shared" si="8"/>
        <v>1</v>
      </c>
      <c r="F146">
        <f t="shared" si="9"/>
        <v>4</v>
      </c>
      <c r="G146" t="s">
        <v>21</v>
      </c>
      <c r="H146" t="s">
        <v>36</v>
      </c>
      <c r="I146" t="s">
        <v>51</v>
      </c>
      <c r="J146" t="str">
        <f t="shared" si="10"/>
        <v>Sachin Tendulkar-MI-618</v>
      </c>
      <c r="K146" t="str">
        <f t="shared" si="11"/>
        <v>Pragyan Ojha-DC-21</v>
      </c>
      <c r="L146" t="s">
        <v>92</v>
      </c>
      <c r="M146" t="s">
        <v>56</v>
      </c>
      <c r="N146" t="s">
        <v>25</v>
      </c>
      <c r="O146" t="s">
        <v>57</v>
      </c>
      <c r="P146" t="s">
        <v>25</v>
      </c>
      <c r="Q146" t="s">
        <v>37</v>
      </c>
      <c r="R146" t="s">
        <v>25</v>
      </c>
      <c r="S146" t="s">
        <v>27</v>
      </c>
      <c r="T146">
        <v>24</v>
      </c>
      <c r="U146">
        <v>182</v>
      </c>
      <c r="V146">
        <v>20</v>
      </c>
      <c r="W146" t="s">
        <v>28</v>
      </c>
      <c r="X146" t="s">
        <v>29</v>
      </c>
      <c r="Y146" t="s">
        <v>59</v>
      </c>
      <c r="Z146" t="s">
        <v>53</v>
      </c>
    </row>
    <row r="147" spans="1:26">
      <c r="A147">
        <v>419136</v>
      </c>
      <c r="B147">
        <v>2010</v>
      </c>
      <c r="C147" t="s">
        <v>32</v>
      </c>
      <c r="D147" s="1">
        <v>40270</v>
      </c>
      <c r="E147">
        <f t="shared" si="8"/>
        <v>2</v>
      </c>
      <c r="F147">
        <f t="shared" si="9"/>
        <v>4</v>
      </c>
      <c r="G147" t="s">
        <v>21</v>
      </c>
      <c r="H147" t="s">
        <v>36</v>
      </c>
      <c r="I147" t="s">
        <v>51</v>
      </c>
      <c r="J147" t="str">
        <f t="shared" si="10"/>
        <v>Sachin Tendulkar-MI-618</v>
      </c>
      <c r="K147" t="str">
        <f t="shared" si="11"/>
        <v>Pragyan Ojha-DC-21</v>
      </c>
      <c r="L147" t="s">
        <v>189</v>
      </c>
      <c r="M147" t="s">
        <v>34</v>
      </c>
      <c r="N147" t="s">
        <v>35</v>
      </c>
      <c r="O147" t="s">
        <v>24</v>
      </c>
      <c r="P147" t="s">
        <v>35</v>
      </c>
      <c r="Q147" t="s">
        <v>37</v>
      </c>
      <c r="R147" t="s">
        <v>24</v>
      </c>
      <c r="S147" t="s">
        <v>45</v>
      </c>
      <c r="T147">
        <v>6</v>
      </c>
      <c r="U147">
        <v>182</v>
      </c>
      <c r="V147">
        <v>20</v>
      </c>
      <c r="W147" t="s">
        <v>28</v>
      </c>
      <c r="X147" t="s">
        <v>29</v>
      </c>
      <c r="Y147" t="s">
        <v>58</v>
      </c>
      <c r="Z147" t="s">
        <v>126</v>
      </c>
    </row>
    <row r="148" spans="1:26">
      <c r="A148">
        <v>419137</v>
      </c>
      <c r="B148">
        <v>2010</v>
      </c>
      <c r="C148" t="s">
        <v>69</v>
      </c>
      <c r="D148" s="1">
        <v>40271</v>
      </c>
      <c r="E148">
        <f t="shared" si="8"/>
        <v>3</v>
      </c>
      <c r="F148">
        <f t="shared" si="9"/>
        <v>4</v>
      </c>
      <c r="G148" t="s">
        <v>21</v>
      </c>
      <c r="H148" t="s">
        <v>36</v>
      </c>
      <c r="I148" t="s">
        <v>51</v>
      </c>
      <c r="J148" t="str">
        <f t="shared" si="10"/>
        <v>Sachin Tendulkar-MI-618</v>
      </c>
      <c r="K148" t="str">
        <f t="shared" si="11"/>
        <v>Pragyan Ojha-DC-21</v>
      </c>
      <c r="L148" t="s">
        <v>188</v>
      </c>
      <c r="M148" t="s">
        <v>71</v>
      </c>
      <c r="N148" t="s">
        <v>36</v>
      </c>
      <c r="O148" t="s">
        <v>44</v>
      </c>
      <c r="P148" t="s">
        <v>36</v>
      </c>
      <c r="Q148" t="s">
        <v>37</v>
      </c>
      <c r="R148" t="s">
        <v>36</v>
      </c>
      <c r="S148" t="s">
        <v>27</v>
      </c>
      <c r="T148">
        <v>23</v>
      </c>
      <c r="U148">
        <v>247</v>
      </c>
      <c r="V148">
        <v>20</v>
      </c>
      <c r="W148" t="s">
        <v>28</v>
      </c>
      <c r="X148" t="s">
        <v>29</v>
      </c>
      <c r="Y148" t="s">
        <v>31</v>
      </c>
      <c r="Z148" t="s">
        <v>63</v>
      </c>
    </row>
    <row r="149" spans="1:26">
      <c r="A149">
        <v>419138</v>
      </c>
      <c r="B149">
        <v>2010</v>
      </c>
      <c r="C149" t="s">
        <v>48</v>
      </c>
      <c r="D149" s="1">
        <v>40271</v>
      </c>
      <c r="E149">
        <f t="shared" si="8"/>
        <v>3</v>
      </c>
      <c r="F149">
        <f t="shared" si="9"/>
        <v>4</v>
      </c>
      <c r="G149" t="s">
        <v>21</v>
      </c>
      <c r="H149" t="s">
        <v>36</v>
      </c>
      <c r="I149" t="s">
        <v>51</v>
      </c>
      <c r="J149" t="str">
        <f t="shared" si="10"/>
        <v>Sachin Tendulkar-MI-618</v>
      </c>
      <c r="K149" t="str">
        <f t="shared" si="11"/>
        <v>Pragyan Ojha-DC-21</v>
      </c>
      <c r="L149" t="s">
        <v>190</v>
      </c>
      <c r="M149" t="s">
        <v>170</v>
      </c>
      <c r="N149" t="s">
        <v>51</v>
      </c>
      <c r="O149" t="s">
        <v>57</v>
      </c>
      <c r="P149" t="s">
        <v>51</v>
      </c>
      <c r="Q149" t="s">
        <v>37</v>
      </c>
      <c r="R149" t="s">
        <v>51</v>
      </c>
      <c r="S149" t="s">
        <v>27</v>
      </c>
      <c r="T149">
        <v>63</v>
      </c>
      <c r="U149">
        <v>179</v>
      </c>
      <c r="V149">
        <v>20</v>
      </c>
      <c r="W149" t="s">
        <v>28</v>
      </c>
      <c r="X149" t="s">
        <v>29</v>
      </c>
      <c r="Y149" t="s">
        <v>81</v>
      </c>
      <c r="Z149" t="s">
        <v>146</v>
      </c>
    </row>
    <row r="150" spans="1:26">
      <c r="A150">
        <v>419139</v>
      </c>
      <c r="B150">
        <v>2010</v>
      </c>
      <c r="C150" t="s">
        <v>54</v>
      </c>
      <c r="D150" s="1">
        <v>40272</v>
      </c>
      <c r="E150">
        <f t="shared" si="8"/>
        <v>4</v>
      </c>
      <c r="F150">
        <f t="shared" si="9"/>
        <v>4</v>
      </c>
      <c r="G150" t="s">
        <v>21</v>
      </c>
      <c r="H150" t="s">
        <v>36</v>
      </c>
      <c r="I150" t="s">
        <v>51</v>
      </c>
      <c r="J150" t="str">
        <f t="shared" si="10"/>
        <v>Sachin Tendulkar-MI-618</v>
      </c>
      <c r="K150" t="str">
        <f t="shared" si="11"/>
        <v>Pragyan Ojha-DC-21</v>
      </c>
      <c r="L150" t="s">
        <v>97</v>
      </c>
      <c r="M150" t="s">
        <v>56</v>
      </c>
      <c r="N150" t="s">
        <v>25</v>
      </c>
      <c r="O150" t="s">
        <v>35</v>
      </c>
      <c r="P150" t="s">
        <v>25</v>
      </c>
      <c r="Q150" t="s">
        <v>37</v>
      </c>
      <c r="R150" t="s">
        <v>35</v>
      </c>
      <c r="S150" t="s">
        <v>45</v>
      </c>
      <c r="T150">
        <v>8</v>
      </c>
      <c r="U150">
        <v>201</v>
      </c>
      <c r="V150">
        <v>20</v>
      </c>
      <c r="W150" t="s">
        <v>28</v>
      </c>
      <c r="X150" t="s">
        <v>29</v>
      </c>
      <c r="Y150" t="s">
        <v>135</v>
      </c>
      <c r="Z150" t="s">
        <v>53</v>
      </c>
    </row>
    <row r="151" spans="1:26">
      <c r="A151">
        <v>419140</v>
      </c>
      <c r="B151">
        <v>2010</v>
      </c>
      <c r="C151" t="s">
        <v>40</v>
      </c>
      <c r="D151" s="1">
        <v>40272</v>
      </c>
      <c r="E151">
        <f t="shared" si="8"/>
        <v>4</v>
      </c>
      <c r="F151">
        <f t="shared" si="9"/>
        <v>4</v>
      </c>
      <c r="G151" t="s">
        <v>21</v>
      </c>
      <c r="H151" t="s">
        <v>36</v>
      </c>
      <c r="I151" t="s">
        <v>51</v>
      </c>
      <c r="J151" t="str">
        <f t="shared" si="10"/>
        <v>Sachin Tendulkar-MI-618</v>
      </c>
      <c r="K151" t="str">
        <f t="shared" si="11"/>
        <v>Pragyan Ojha-DC-21</v>
      </c>
      <c r="L151" t="s">
        <v>191</v>
      </c>
      <c r="M151" t="s">
        <v>42</v>
      </c>
      <c r="N151" t="s">
        <v>43</v>
      </c>
      <c r="O151" t="s">
        <v>24</v>
      </c>
      <c r="P151" t="s">
        <v>43</v>
      </c>
      <c r="Q151" t="s">
        <v>37</v>
      </c>
      <c r="R151" t="s">
        <v>43</v>
      </c>
      <c r="S151" t="s">
        <v>27</v>
      </c>
      <c r="T151">
        <v>37</v>
      </c>
      <c r="U151">
        <v>185</v>
      </c>
      <c r="V151">
        <v>20</v>
      </c>
      <c r="W151" t="s">
        <v>28</v>
      </c>
      <c r="X151" t="s">
        <v>29</v>
      </c>
      <c r="Y151" t="s">
        <v>58</v>
      </c>
      <c r="Z151" t="s">
        <v>126</v>
      </c>
    </row>
    <row r="152" spans="1:26">
      <c r="A152">
        <v>419141</v>
      </c>
      <c r="B152">
        <v>2010</v>
      </c>
      <c r="C152" t="s">
        <v>192</v>
      </c>
      <c r="D152" s="1">
        <v>40273</v>
      </c>
      <c r="E152">
        <f t="shared" si="8"/>
        <v>5</v>
      </c>
      <c r="F152">
        <f t="shared" si="9"/>
        <v>4</v>
      </c>
      <c r="G152" t="s">
        <v>21</v>
      </c>
      <c r="H152" t="s">
        <v>36</v>
      </c>
      <c r="I152" t="s">
        <v>51</v>
      </c>
      <c r="J152" t="str">
        <f t="shared" si="10"/>
        <v>Sachin Tendulkar-MI-618</v>
      </c>
      <c r="K152" t="str">
        <f t="shared" si="11"/>
        <v>Pragyan Ojha-DC-21</v>
      </c>
      <c r="L152" t="s">
        <v>162</v>
      </c>
      <c r="M152" t="s">
        <v>193</v>
      </c>
      <c r="N152" t="s">
        <v>57</v>
      </c>
      <c r="O152" t="s">
        <v>44</v>
      </c>
      <c r="P152" t="s">
        <v>44</v>
      </c>
      <c r="Q152" t="s">
        <v>37</v>
      </c>
      <c r="R152" t="s">
        <v>44</v>
      </c>
      <c r="S152" t="s">
        <v>27</v>
      </c>
      <c r="T152">
        <v>2</v>
      </c>
      <c r="U152">
        <v>160</v>
      </c>
      <c r="V152">
        <v>20</v>
      </c>
      <c r="W152" t="s">
        <v>28</v>
      </c>
      <c r="X152" t="s">
        <v>29</v>
      </c>
      <c r="Y152" t="s">
        <v>133</v>
      </c>
      <c r="Z152" t="s">
        <v>122</v>
      </c>
    </row>
    <row r="153" spans="1:26">
      <c r="A153">
        <v>419142</v>
      </c>
      <c r="B153">
        <v>2010</v>
      </c>
      <c r="C153" t="s">
        <v>69</v>
      </c>
      <c r="D153" s="1">
        <v>40274</v>
      </c>
      <c r="E153">
        <f t="shared" si="8"/>
        <v>6</v>
      </c>
      <c r="F153">
        <f t="shared" si="9"/>
        <v>4</v>
      </c>
      <c r="G153" t="s">
        <v>21</v>
      </c>
      <c r="H153" t="s">
        <v>36</v>
      </c>
      <c r="I153" t="s">
        <v>51</v>
      </c>
      <c r="J153" t="str">
        <f t="shared" si="10"/>
        <v>Sachin Tendulkar-MI-618</v>
      </c>
      <c r="K153" t="str">
        <f t="shared" si="11"/>
        <v>Pragyan Ojha-DC-21</v>
      </c>
      <c r="L153" t="s">
        <v>108</v>
      </c>
      <c r="M153" t="s">
        <v>71</v>
      </c>
      <c r="N153" t="s">
        <v>36</v>
      </c>
      <c r="O153" t="s">
        <v>51</v>
      </c>
      <c r="P153" t="s">
        <v>36</v>
      </c>
      <c r="Q153" t="s">
        <v>37</v>
      </c>
      <c r="R153" t="s">
        <v>36</v>
      </c>
      <c r="S153" t="s">
        <v>27</v>
      </c>
      <c r="T153">
        <v>24</v>
      </c>
      <c r="U153">
        <v>166</v>
      </c>
      <c r="V153">
        <v>20</v>
      </c>
      <c r="W153" t="s">
        <v>28</v>
      </c>
      <c r="X153" t="s">
        <v>29</v>
      </c>
      <c r="Y153" t="s">
        <v>135</v>
      </c>
      <c r="Z153" t="s">
        <v>53</v>
      </c>
    </row>
    <row r="154" spans="1:26">
      <c r="A154">
        <v>419143</v>
      </c>
      <c r="B154">
        <v>2010</v>
      </c>
      <c r="C154" t="s">
        <v>60</v>
      </c>
      <c r="D154" s="1">
        <v>40275</v>
      </c>
      <c r="E154">
        <f t="shared" si="8"/>
        <v>7</v>
      </c>
      <c r="F154">
        <f t="shared" si="9"/>
        <v>4</v>
      </c>
      <c r="G154" t="s">
        <v>21</v>
      </c>
      <c r="H154" t="s">
        <v>36</v>
      </c>
      <c r="I154" t="s">
        <v>51</v>
      </c>
      <c r="J154" t="str">
        <f t="shared" si="10"/>
        <v>Sachin Tendulkar-MI-618</v>
      </c>
      <c r="K154" t="str">
        <f t="shared" si="11"/>
        <v>Pragyan Ojha-DC-21</v>
      </c>
      <c r="L154" t="s">
        <v>194</v>
      </c>
      <c r="M154" t="s">
        <v>62</v>
      </c>
      <c r="N154" t="s">
        <v>44</v>
      </c>
      <c r="O154" t="s">
        <v>35</v>
      </c>
      <c r="P154" t="s">
        <v>35</v>
      </c>
      <c r="Q154" t="s">
        <v>37</v>
      </c>
      <c r="R154" t="s">
        <v>44</v>
      </c>
      <c r="S154" t="s">
        <v>45</v>
      </c>
      <c r="T154">
        <v>9</v>
      </c>
      <c r="U154">
        <v>154</v>
      </c>
      <c r="V154">
        <v>20</v>
      </c>
      <c r="W154" t="s">
        <v>28</v>
      </c>
      <c r="X154" t="s">
        <v>29</v>
      </c>
      <c r="Y154" t="s">
        <v>146</v>
      </c>
      <c r="Z154" t="s">
        <v>144</v>
      </c>
    </row>
    <row r="155" spans="1:26">
      <c r="A155">
        <v>419144</v>
      </c>
      <c r="B155">
        <v>2010</v>
      </c>
      <c r="C155" t="s">
        <v>54</v>
      </c>
      <c r="D155" s="1">
        <v>40275</v>
      </c>
      <c r="E155">
        <f t="shared" si="8"/>
        <v>7</v>
      </c>
      <c r="F155">
        <f t="shared" si="9"/>
        <v>4</v>
      </c>
      <c r="G155" t="s">
        <v>21</v>
      </c>
      <c r="H155" t="s">
        <v>36</v>
      </c>
      <c r="I155" t="s">
        <v>51</v>
      </c>
      <c r="J155" t="str">
        <f t="shared" si="10"/>
        <v>Sachin Tendulkar-MI-618</v>
      </c>
      <c r="K155" t="str">
        <f t="shared" si="11"/>
        <v>Pragyan Ojha-DC-21</v>
      </c>
      <c r="L155" t="s">
        <v>92</v>
      </c>
      <c r="M155" t="s">
        <v>56</v>
      </c>
      <c r="N155" t="s">
        <v>25</v>
      </c>
      <c r="O155" t="s">
        <v>43</v>
      </c>
      <c r="P155" t="s">
        <v>25</v>
      </c>
      <c r="Q155" t="s">
        <v>37</v>
      </c>
      <c r="R155" t="s">
        <v>25</v>
      </c>
      <c r="S155" t="s">
        <v>27</v>
      </c>
      <c r="T155">
        <v>14</v>
      </c>
      <c r="U155">
        <v>182</v>
      </c>
      <c r="V155">
        <v>20</v>
      </c>
      <c r="W155" t="s">
        <v>28</v>
      </c>
      <c r="X155" t="s">
        <v>29</v>
      </c>
      <c r="Y155" t="s">
        <v>94</v>
      </c>
      <c r="Z155" t="s">
        <v>31</v>
      </c>
    </row>
    <row r="156" spans="1:26">
      <c r="A156">
        <v>419145</v>
      </c>
      <c r="B156">
        <v>2010</v>
      </c>
      <c r="C156" t="s">
        <v>20</v>
      </c>
      <c r="D156" s="1">
        <v>40276</v>
      </c>
      <c r="E156">
        <f t="shared" si="8"/>
        <v>8</v>
      </c>
      <c r="F156">
        <f t="shared" si="9"/>
        <v>4</v>
      </c>
      <c r="G156" t="s">
        <v>21</v>
      </c>
      <c r="H156" t="s">
        <v>36</v>
      </c>
      <c r="I156" t="s">
        <v>51</v>
      </c>
      <c r="J156" t="str">
        <f t="shared" si="10"/>
        <v>Sachin Tendulkar-MI-618</v>
      </c>
      <c r="K156" t="str">
        <f t="shared" si="11"/>
        <v>Pragyan Ojha-DC-21</v>
      </c>
      <c r="L156" t="s">
        <v>195</v>
      </c>
      <c r="M156" t="s">
        <v>23</v>
      </c>
      <c r="N156" t="s">
        <v>24</v>
      </c>
      <c r="O156" t="s">
        <v>57</v>
      </c>
      <c r="P156" t="s">
        <v>57</v>
      </c>
      <c r="Q156" t="s">
        <v>26</v>
      </c>
      <c r="R156" t="s">
        <v>57</v>
      </c>
      <c r="S156" t="s">
        <v>45</v>
      </c>
      <c r="T156">
        <v>7</v>
      </c>
      <c r="U156">
        <v>185</v>
      </c>
      <c r="V156">
        <v>20</v>
      </c>
      <c r="W156" t="s">
        <v>28</v>
      </c>
      <c r="X156" t="s">
        <v>29</v>
      </c>
      <c r="Y156" t="s">
        <v>135</v>
      </c>
      <c r="Z156" t="s">
        <v>53</v>
      </c>
    </row>
    <row r="157" spans="1:26">
      <c r="A157">
        <v>419146</v>
      </c>
      <c r="B157">
        <v>2010</v>
      </c>
      <c r="C157" t="s">
        <v>32</v>
      </c>
      <c r="D157" s="1">
        <v>40277</v>
      </c>
      <c r="E157">
        <f t="shared" si="8"/>
        <v>9</v>
      </c>
      <c r="F157">
        <f t="shared" si="9"/>
        <v>4</v>
      </c>
      <c r="G157" t="s">
        <v>21</v>
      </c>
      <c r="H157" t="s">
        <v>36</v>
      </c>
      <c r="I157" t="s">
        <v>51</v>
      </c>
      <c r="J157" t="str">
        <f t="shared" si="10"/>
        <v>Sachin Tendulkar-MI-618</v>
      </c>
      <c r="K157" t="str">
        <f t="shared" si="11"/>
        <v>Pragyan Ojha-DC-21</v>
      </c>
      <c r="L157" t="s">
        <v>73</v>
      </c>
      <c r="M157" t="s">
        <v>34</v>
      </c>
      <c r="N157" t="s">
        <v>35</v>
      </c>
      <c r="O157" t="s">
        <v>51</v>
      </c>
      <c r="P157" t="s">
        <v>51</v>
      </c>
      <c r="Q157" t="s">
        <v>37</v>
      </c>
      <c r="R157" t="s">
        <v>35</v>
      </c>
      <c r="S157" t="s">
        <v>45</v>
      </c>
      <c r="T157">
        <v>6</v>
      </c>
      <c r="U157">
        <v>155</v>
      </c>
      <c r="V157">
        <v>20</v>
      </c>
      <c r="W157" t="s">
        <v>28</v>
      </c>
      <c r="X157" t="s">
        <v>29</v>
      </c>
      <c r="Y157" t="s">
        <v>126</v>
      </c>
      <c r="Z157" t="s">
        <v>68</v>
      </c>
    </row>
    <row r="158" spans="1:26">
      <c r="A158">
        <v>419147</v>
      </c>
      <c r="B158">
        <v>2010</v>
      </c>
      <c r="C158" t="s">
        <v>192</v>
      </c>
      <c r="D158" s="1">
        <v>40278</v>
      </c>
      <c r="E158">
        <f t="shared" si="8"/>
        <v>10</v>
      </c>
      <c r="F158">
        <f t="shared" si="9"/>
        <v>4</v>
      </c>
      <c r="G158" t="s">
        <v>21</v>
      </c>
      <c r="H158" t="s">
        <v>36</v>
      </c>
      <c r="I158" t="s">
        <v>51</v>
      </c>
      <c r="J158" t="str">
        <f t="shared" si="10"/>
        <v>Sachin Tendulkar-MI-618</v>
      </c>
      <c r="K158" t="str">
        <f t="shared" si="11"/>
        <v>Pragyan Ojha-DC-21</v>
      </c>
      <c r="L158" t="s">
        <v>196</v>
      </c>
      <c r="M158" t="s">
        <v>193</v>
      </c>
      <c r="N158" t="s">
        <v>57</v>
      </c>
      <c r="O158" t="s">
        <v>36</v>
      </c>
      <c r="P158" t="s">
        <v>36</v>
      </c>
      <c r="Q158" t="s">
        <v>37</v>
      </c>
      <c r="R158" t="s">
        <v>57</v>
      </c>
      <c r="S158" t="s">
        <v>45</v>
      </c>
      <c r="T158">
        <v>6</v>
      </c>
      <c r="U158">
        <v>139</v>
      </c>
      <c r="V158">
        <v>20</v>
      </c>
      <c r="W158" t="s">
        <v>28</v>
      </c>
      <c r="X158" t="s">
        <v>29</v>
      </c>
      <c r="Y158" t="s">
        <v>133</v>
      </c>
      <c r="Z158" t="s">
        <v>122</v>
      </c>
    </row>
    <row r="159" spans="1:26">
      <c r="A159">
        <v>419148</v>
      </c>
      <c r="B159">
        <v>2010</v>
      </c>
      <c r="C159" t="s">
        <v>20</v>
      </c>
      <c r="D159" s="1">
        <v>40278</v>
      </c>
      <c r="E159">
        <f t="shared" si="8"/>
        <v>10</v>
      </c>
      <c r="F159">
        <f t="shared" si="9"/>
        <v>4</v>
      </c>
      <c r="G159" t="s">
        <v>21</v>
      </c>
      <c r="H159" t="s">
        <v>36</v>
      </c>
      <c r="I159" t="s">
        <v>51</v>
      </c>
      <c r="J159" t="str">
        <f t="shared" si="10"/>
        <v>Sachin Tendulkar-MI-618</v>
      </c>
      <c r="K159" t="str">
        <f t="shared" si="11"/>
        <v>Pragyan Ojha-DC-21</v>
      </c>
      <c r="L159" t="s">
        <v>106</v>
      </c>
      <c r="M159" t="s">
        <v>23</v>
      </c>
      <c r="N159" t="s">
        <v>24</v>
      </c>
      <c r="O159" t="s">
        <v>25</v>
      </c>
      <c r="P159" t="s">
        <v>24</v>
      </c>
      <c r="Q159" t="s">
        <v>26</v>
      </c>
      <c r="R159" t="s">
        <v>24</v>
      </c>
      <c r="S159" t="s">
        <v>45</v>
      </c>
      <c r="T159">
        <v>7</v>
      </c>
      <c r="U159">
        <v>161</v>
      </c>
      <c r="V159">
        <v>20</v>
      </c>
      <c r="W159" t="s">
        <v>28</v>
      </c>
      <c r="X159" t="s">
        <v>29</v>
      </c>
      <c r="Y159" t="s">
        <v>59</v>
      </c>
      <c r="Z159" t="s">
        <v>53</v>
      </c>
    </row>
    <row r="160" spans="1:26">
      <c r="A160">
        <v>419149</v>
      </c>
      <c r="B160">
        <v>2010</v>
      </c>
      <c r="C160" t="s">
        <v>40</v>
      </c>
      <c r="D160" s="1">
        <v>40279</v>
      </c>
      <c r="E160">
        <f t="shared" si="8"/>
        <v>11</v>
      </c>
      <c r="F160">
        <f t="shared" si="9"/>
        <v>4</v>
      </c>
      <c r="G160" t="s">
        <v>21</v>
      </c>
      <c r="H160" t="s">
        <v>36</v>
      </c>
      <c r="I160" t="s">
        <v>51</v>
      </c>
      <c r="J160" t="str">
        <f t="shared" si="10"/>
        <v>Sachin Tendulkar-MI-618</v>
      </c>
      <c r="K160" t="str">
        <f t="shared" si="11"/>
        <v>Pragyan Ojha-DC-21</v>
      </c>
      <c r="L160" t="s">
        <v>197</v>
      </c>
      <c r="M160" t="s">
        <v>42</v>
      </c>
      <c r="N160" t="s">
        <v>43</v>
      </c>
      <c r="O160" t="s">
        <v>35</v>
      </c>
      <c r="P160" t="s">
        <v>43</v>
      </c>
      <c r="Q160" t="s">
        <v>37</v>
      </c>
      <c r="R160" t="s">
        <v>35</v>
      </c>
      <c r="S160" t="s">
        <v>45</v>
      </c>
      <c r="T160">
        <v>7</v>
      </c>
      <c r="U160">
        <v>112</v>
      </c>
      <c r="V160">
        <v>20</v>
      </c>
      <c r="W160" t="s">
        <v>28</v>
      </c>
      <c r="X160" t="s">
        <v>29</v>
      </c>
      <c r="Y160" t="s">
        <v>58</v>
      </c>
      <c r="Z160" t="s">
        <v>68</v>
      </c>
    </row>
    <row r="161" spans="1:26">
      <c r="A161">
        <v>419150</v>
      </c>
      <c r="B161">
        <v>2010</v>
      </c>
      <c r="C161" t="s">
        <v>60</v>
      </c>
      <c r="D161" s="1">
        <v>40279</v>
      </c>
      <c r="E161">
        <f t="shared" si="8"/>
        <v>11</v>
      </c>
      <c r="F161">
        <f t="shared" si="9"/>
        <v>4</v>
      </c>
      <c r="G161" t="s">
        <v>21</v>
      </c>
      <c r="H161" t="s">
        <v>36</v>
      </c>
      <c r="I161" t="s">
        <v>51</v>
      </c>
      <c r="J161" t="str">
        <f t="shared" si="10"/>
        <v>Sachin Tendulkar-MI-618</v>
      </c>
      <c r="K161" t="str">
        <f t="shared" si="11"/>
        <v>Pragyan Ojha-DC-21</v>
      </c>
      <c r="L161" t="s">
        <v>113</v>
      </c>
      <c r="M161" t="s">
        <v>62</v>
      </c>
      <c r="N161" t="s">
        <v>44</v>
      </c>
      <c r="O161" t="s">
        <v>51</v>
      </c>
      <c r="P161" t="s">
        <v>44</v>
      </c>
      <c r="Q161" t="s">
        <v>26</v>
      </c>
      <c r="R161" t="s">
        <v>51</v>
      </c>
      <c r="S161" t="s">
        <v>27</v>
      </c>
      <c r="T161">
        <v>37</v>
      </c>
      <c r="U161">
        <v>175</v>
      </c>
      <c r="V161">
        <v>20</v>
      </c>
      <c r="W161" t="s">
        <v>28</v>
      </c>
      <c r="X161" t="s">
        <v>29</v>
      </c>
      <c r="Y161" t="s">
        <v>81</v>
      </c>
      <c r="Z161" t="s">
        <v>144</v>
      </c>
    </row>
    <row r="162" spans="1:26">
      <c r="A162">
        <v>419151</v>
      </c>
      <c r="B162">
        <v>2010</v>
      </c>
      <c r="C162" t="s">
        <v>192</v>
      </c>
      <c r="D162" s="1">
        <v>40280</v>
      </c>
      <c r="E162">
        <f t="shared" si="8"/>
        <v>12</v>
      </c>
      <c r="F162">
        <f t="shared" si="9"/>
        <v>4</v>
      </c>
      <c r="G162" t="s">
        <v>21</v>
      </c>
      <c r="H162" t="s">
        <v>36</v>
      </c>
      <c r="I162" t="s">
        <v>51</v>
      </c>
      <c r="J162" t="str">
        <f t="shared" si="10"/>
        <v>Sachin Tendulkar-MI-618</v>
      </c>
      <c r="K162" t="str">
        <f t="shared" si="11"/>
        <v>Pragyan Ojha-DC-21</v>
      </c>
      <c r="L162" t="s">
        <v>198</v>
      </c>
      <c r="M162" t="s">
        <v>193</v>
      </c>
      <c r="N162" t="s">
        <v>57</v>
      </c>
      <c r="O162" t="s">
        <v>24</v>
      </c>
      <c r="P162" t="s">
        <v>24</v>
      </c>
      <c r="Q162" t="s">
        <v>26</v>
      </c>
      <c r="R162" t="s">
        <v>57</v>
      </c>
      <c r="S162" t="s">
        <v>27</v>
      </c>
      <c r="T162">
        <v>13</v>
      </c>
      <c r="U162">
        <v>152</v>
      </c>
      <c r="V162">
        <v>20</v>
      </c>
      <c r="W162" t="s">
        <v>28</v>
      </c>
      <c r="X162" t="s">
        <v>29</v>
      </c>
      <c r="Y162" t="s">
        <v>31</v>
      </c>
      <c r="Z162" t="s">
        <v>63</v>
      </c>
    </row>
    <row r="163" spans="1:26">
      <c r="A163">
        <v>419152</v>
      </c>
      <c r="B163">
        <v>2010</v>
      </c>
      <c r="C163" t="s">
        <v>48</v>
      </c>
      <c r="D163" s="1">
        <v>40281</v>
      </c>
      <c r="E163">
        <f t="shared" si="8"/>
        <v>13</v>
      </c>
      <c r="F163">
        <f t="shared" si="9"/>
        <v>4</v>
      </c>
      <c r="G163" t="s">
        <v>21</v>
      </c>
      <c r="H163" t="s">
        <v>36</v>
      </c>
      <c r="I163" t="s">
        <v>51</v>
      </c>
      <c r="J163" t="str">
        <f t="shared" si="10"/>
        <v>Sachin Tendulkar-MI-618</v>
      </c>
      <c r="K163" t="str">
        <f t="shared" si="11"/>
        <v>Pragyan Ojha-DC-21</v>
      </c>
      <c r="L163" t="s">
        <v>199</v>
      </c>
      <c r="M163" t="s">
        <v>170</v>
      </c>
      <c r="N163" t="s">
        <v>51</v>
      </c>
      <c r="O163" t="s">
        <v>43</v>
      </c>
      <c r="P163" t="s">
        <v>51</v>
      </c>
      <c r="Q163" t="s">
        <v>37</v>
      </c>
      <c r="R163" t="s">
        <v>51</v>
      </c>
      <c r="S163" t="s">
        <v>27</v>
      </c>
      <c r="T163">
        <v>39</v>
      </c>
      <c r="U163">
        <v>184</v>
      </c>
      <c r="V163">
        <v>20</v>
      </c>
      <c r="W163" t="s">
        <v>28</v>
      </c>
      <c r="X163" t="s">
        <v>29</v>
      </c>
      <c r="Y163" t="s">
        <v>135</v>
      </c>
      <c r="Z163" t="s">
        <v>53</v>
      </c>
    </row>
    <row r="164" spans="1:26">
      <c r="A164">
        <v>419153</v>
      </c>
      <c r="B164">
        <v>2010</v>
      </c>
      <c r="C164" t="s">
        <v>69</v>
      </c>
      <c r="D164" s="1">
        <v>40281</v>
      </c>
      <c r="E164">
        <f t="shared" si="8"/>
        <v>13</v>
      </c>
      <c r="F164">
        <f t="shared" si="9"/>
        <v>4</v>
      </c>
      <c r="G164" t="s">
        <v>21</v>
      </c>
      <c r="H164" t="s">
        <v>36</v>
      </c>
      <c r="I164" t="s">
        <v>51</v>
      </c>
      <c r="J164" t="str">
        <f t="shared" si="10"/>
        <v>Sachin Tendulkar-MI-618</v>
      </c>
      <c r="K164" t="str">
        <f t="shared" si="11"/>
        <v>Pragyan Ojha-DC-21</v>
      </c>
      <c r="L164" t="s">
        <v>200</v>
      </c>
      <c r="M164" t="s">
        <v>71</v>
      </c>
      <c r="N164" t="s">
        <v>36</v>
      </c>
      <c r="O164" t="s">
        <v>25</v>
      </c>
      <c r="P164" t="s">
        <v>25</v>
      </c>
      <c r="Q164" t="s">
        <v>37</v>
      </c>
      <c r="R164" t="s">
        <v>36</v>
      </c>
      <c r="S164" t="s">
        <v>45</v>
      </c>
      <c r="T164">
        <v>9</v>
      </c>
      <c r="U164">
        <v>140</v>
      </c>
      <c r="V164">
        <v>20</v>
      </c>
      <c r="W164" t="s">
        <v>28</v>
      </c>
      <c r="X164" t="s">
        <v>29</v>
      </c>
      <c r="Y164" t="s">
        <v>151</v>
      </c>
      <c r="Z164" t="s">
        <v>122</v>
      </c>
    </row>
    <row r="165" spans="1:26">
      <c r="A165">
        <v>419154</v>
      </c>
      <c r="B165">
        <v>2010</v>
      </c>
      <c r="C165" t="s">
        <v>60</v>
      </c>
      <c r="D165" s="1">
        <v>40282</v>
      </c>
      <c r="E165">
        <f t="shared" si="8"/>
        <v>14</v>
      </c>
      <c r="F165">
        <f t="shared" si="9"/>
        <v>4</v>
      </c>
      <c r="G165" t="s">
        <v>21</v>
      </c>
      <c r="H165" t="s">
        <v>36</v>
      </c>
      <c r="I165" t="s">
        <v>51</v>
      </c>
      <c r="J165" t="str">
        <f t="shared" si="10"/>
        <v>Sachin Tendulkar-MI-618</v>
      </c>
      <c r="K165" t="str">
        <f t="shared" si="11"/>
        <v>Pragyan Ojha-DC-21</v>
      </c>
      <c r="L165" t="s">
        <v>189</v>
      </c>
      <c r="M165" t="s">
        <v>62</v>
      </c>
      <c r="N165" t="s">
        <v>44</v>
      </c>
      <c r="O165" t="s">
        <v>24</v>
      </c>
      <c r="P165" t="s">
        <v>44</v>
      </c>
      <c r="Q165" t="s">
        <v>37</v>
      </c>
      <c r="R165" t="s">
        <v>24</v>
      </c>
      <c r="S165" t="s">
        <v>45</v>
      </c>
      <c r="T165">
        <v>5</v>
      </c>
      <c r="U165">
        <v>131</v>
      </c>
      <c r="V165">
        <v>20</v>
      </c>
      <c r="W165" t="s">
        <v>28</v>
      </c>
      <c r="X165" t="s">
        <v>29</v>
      </c>
      <c r="Y165" t="s">
        <v>81</v>
      </c>
      <c r="Z165" t="s">
        <v>146</v>
      </c>
    </row>
    <row r="166" spans="1:26">
      <c r="A166">
        <v>419155</v>
      </c>
      <c r="B166">
        <v>2010</v>
      </c>
      <c r="C166" t="s">
        <v>69</v>
      </c>
      <c r="D166" s="1">
        <v>40283</v>
      </c>
      <c r="E166">
        <f t="shared" si="8"/>
        <v>15</v>
      </c>
      <c r="F166">
        <f t="shared" si="9"/>
        <v>4</v>
      </c>
      <c r="G166" t="s">
        <v>21</v>
      </c>
      <c r="H166" t="s">
        <v>36</v>
      </c>
      <c r="I166" t="s">
        <v>51</v>
      </c>
      <c r="J166" t="str">
        <f t="shared" si="10"/>
        <v>Sachin Tendulkar-MI-618</v>
      </c>
      <c r="K166" t="str">
        <f t="shared" si="11"/>
        <v>Pragyan Ojha-DC-21</v>
      </c>
      <c r="L166" t="s">
        <v>152</v>
      </c>
      <c r="M166" t="s">
        <v>71</v>
      </c>
      <c r="N166" t="s">
        <v>36</v>
      </c>
      <c r="O166" t="s">
        <v>43</v>
      </c>
      <c r="P166" t="s">
        <v>36</v>
      </c>
      <c r="Q166" t="s">
        <v>37</v>
      </c>
      <c r="R166" t="s">
        <v>43</v>
      </c>
      <c r="S166" t="s">
        <v>45</v>
      </c>
      <c r="T166">
        <v>6</v>
      </c>
      <c r="U166">
        <v>113</v>
      </c>
      <c r="V166">
        <v>20</v>
      </c>
      <c r="W166" t="s">
        <v>28</v>
      </c>
      <c r="X166" t="s">
        <v>29</v>
      </c>
      <c r="Y166" t="s">
        <v>133</v>
      </c>
      <c r="Z166" t="s">
        <v>151</v>
      </c>
    </row>
    <row r="167" spans="1:26">
      <c r="A167">
        <v>419156</v>
      </c>
      <c r="B167">
        <v>2010</v>
      </c>
      <c r="C167" t="s">
        <v>201</v>
      </c>
      <c r="D167" s="1">
        <v>40284</v>
      </c>
      <c r="E167">
        <f t="shared" si="8"/>
        <v>16</v>
      </c>
      <c r="F167">
        <f t="shared" si="9"/>
        <v>4</v>
      </c>
      <c r="G167" t="s">
        <v>21</v>
      </c>
      <c r="H167" t="s">
        <v>36</v>
      </c>
      <c r="I167" t="s">
        <v>51</v>
      </c>
      <c r="J167" t="str">
        <f t="shared" si="10"/>
        <v>Sachin Tendulkar-MI-618</v>
      </c>
      <c r="K167" t="str">
        <f t="shared" si="11"/>
        <v>Pragyan Ojha-DC-21</v>
      </c>
      <c r="L167" t="s">
        <v>153</v>
      </c>
      <c r="M167" t="s">
        <v>202</v>
      </c>
      <c r="N167" t="s">
        <v>35</v>
      </c>
      <c r="O167" t="s">
        <v>57</v>
      </c>
      <c r="P167" t="s">
        <v>57</v>
      </c>
      <c r="Q167" t="s">
        <v>26</v>
      </c>
      <c r="R167" t="s">
        <v>57</v>
      </c>
      <c r="S167" t="s">
        <v>45</v>
      </c>
      <c r="T167">
        <v>5</v>
      </c>
      <c r="U167">
        <v>175</v>
      </c>
      <c r="V167">
        <v>20</v>
      </c>
      <c r="W167" t="s">
        <v>28</v>
      </c>
      <c r="X167" t="s">
        <v>29</v>
      </c>
      <c r="Y167" t="s">
        <v>126</v>
      </c>
      <c r="Z167" t="s">
        <v>68</v>
      </c>
    </row>
    <row r="168" spans="1:26">
      <c r="A168">
        <v>419157</v>
      </c>
      <c r="B168">
        <v>2010</v>
      </c>
      <c r="C168" t="s">
        <v>20</v>
      </c>
      <c r="D168" s="1">
        <v>40285</v>
      </c>
      <c r="E168">
        <f t="shared" si="8"/>
        <v>17</v>
      </c>
      <c r="F168">
        <f t="shared" si="9"/>
        <v>4</v>
      </c>
      <c r="G168" t="s">
        <v>21</v>
      </c>
      <c r="H168" t="s">
        <v>36</v>
      </c>
      <c r="I168" t="s">
        <v>51</v>
      </c>
      <c r="J168" t="str">
        <f t="shared" si="10"/>
        <v>Sachin Tendulkar-MI-618</v>
      </c>
      <c r="K168" t="str">
        <f t="shared" si="11"/>
        <v>Pragyan Ojha-DC-21</v>
      </c>
      <c r="L168" t="s">
        <v>203</v>
      </c>
      <c r="M168" t="s">
        <v>23</v>
      </c>
      <c r="N168" t="s">
        <v>24</v>
      </c>
      <c r="O168" t="s">
        <v>51</v>
      </c>
      <c r="P168" t="s">
        <v>24</v>
      </c>
      <c r="Q168" t="s">
        <v>26</v>
      </c>
      <c r="R168" t="s">
        <v>51</v>
      </c>
      <c r="S168" t="s">
        <v>27</v>
      </c>
      <c r="T168">
        <v>57</v>
      </c>
      <c r="U168">
        <v>192</v>
      </c>
      <c r="V168">
        <v>20</v>
      </c>
      <c r="W168" t="s">
        <v>28</v>
      </c>
      <c r="X168" t="s">
        <v>29</v>
      </c>
      <c r="Y168" t="s">
        <v>133</v>
      </c>
      <c r="Z168" t="s">
        <v>122</v>
      </c>
    </row>
    <row r="169" spans="1:26">
      <c r="A169">
        <v>419158</v>
      </c>
      <c r="B169">
        <v>2010</v>
      </c>
      <c r="C169" t="s">
        <v>54</v>
      </c>
      <c r="D169" s="1">
        <v>40285</v>
      </c>
      <c r="E169">
        <f t="shared" si="8"/>
        <v>17</v>
      </c>
      <c r="F169">
        <f t="shared" si="9"/>
        <v>4</v>
      </c>
      <c r="G169" t="s">
        <v>21</v>
      </c>
      <c r="H169" t="s">
        <v>36</v>
      </c>
      <c r="I169" t="s">
        <v>51</v>
      </c>
      <c r="J169" t="str">
        <f t="shared" si="10"/>
        <v>Sachin Tendulkar-MI-618</v>
      </c>
      <c r="K169" t="str">
        <f t="shared" si="11"/>
        <v>Pragyan Ojha-DC-21</v>
      </c>
      <c r="L169" t="s">
        <v>204</v>
      </c>
      <c r="M169" t="s">
        <v>56</v>
      </c>
      <c r="N169" t="s">
        <v>25</v>
      </c>
      <c r="O169" t="s">
        <v>44</v>
      </c>
      <c r="P169" t="s">
        <v>44</v>
      </c>
      <c r="Q169" t="s">
        <v>37</v>
      </c>
      <c r="R169" t="s">
        <v>25</v>
      </c>
      <c r="S169" t="s">
        <v>45</v>
      </c>
      <c r="T169">
        <v>8</v>
      </c>
      <c r="U169">
        <v>133</v>
      </c>
      <c r="V169">
        <v>20</v>
      </c>
      <c r="W169" t="s">
        <v>28</v>
      </c>
      <c r="X169" t="s">
        <v>29</v>
      </c>
      <c r="Y169" t="s">
        <v>94</v>
      </c>
      <c r="Z169" t="s">
        <v>63</v>
      </c>
    </row>
    <row r="170" spans="1:26">
      <c r="A170">
        <v>419159</v>
      </c>
      <c r="B170">
        <v>2010</v>
      </c>
      <c r="C170" t="s">
        <v>201</v>
      </c>
      <c r="D170" s="1">
        <v>40286</v>
      </c>
      <c r="E170">
        <f t="shared" si="8"/>
        <v>18</v>
      </c>
      <c r="F170">
        <f t="shared" si="9"/>
        <v>4</v>
      </c>
      <c r="G170" t="s">
        <v>21</v>
      </c>
      <c r="H170" t="s">
        <v>36</v>
      </c>
      <c r="I170" t="s">
        <v>51</v>
      </c>
      <c r="J170" t="str">
        <f t="shared" si="10"/>
        <v>Sachin Tendulkar-MI-618</v>
      </c>
      <c r="K170" t="str">
        <f t="shared" si="11"/>
        <v>Pragyan Ojha-DC-21</v>
      </c>
      <c r="L170" t="s">
        <v>80</v>
      </c>
      <c r="M170" t="s">
        <v>202</v>
      </c>
      <c r="N170" t="s">
        <v>35</v>
      </c>
      <c r="O170" t="s">
        <v>36</v>
      </c>
      <c r="P170" t="s">
        <v>36</v>
      </c>
      <c r="Q170" t="s">
        <v>26</v>
      </c>
      <c r="R170" t="s">
        <v>36</v>
      </c>
      <c r="S170" t="s">
        <v>45</v>
      </c>
      <c r="T170">
        <v>6</v>
      </c>
      <c r="U170">
        <v>193</v>
      </c>
      <c r="V170">
        <v>20</v>
      </c>
      <c r="W170" t="s">
        <v>28</v>
      </c>
      <c r="X170" t="s">
        <v>29</v>
      </c>
      <c r="Y170" t="s">
        <v>58</v>
      </c>
      <c r="Z170" t="s">
        <v>68</v>
      </c>
    </row>
    <row r="171" spans="1:26">
      <c r="A171">
        <v>419160</v>
      </c>
      <c r="B171">
        <v>2010</v>
      </c>
      <c r="C171" t="s">
        <v>40</v>
      </c>
      <c r="D171" s="1">
        <v>40286</v>
      </c>
      <c r="E171">
        <f t="shared" si="8"/>
        <v>18</v>
      </c>
      <c r="F171">
        <f t="shared" si="9"/>
        <v>4</v>
      </c>
      <c r="G171" t="s">
        <v>21</v>
      </c>
      <c r="H171" t="s">
        <v>36</v>
      </c>
      <c r="I171" t="s">
        <v>51</v>
      </c>
      <c r="J171" t="str">
        <f t="shared" si="10"/>
        <v>Sachin Tendulkar-MI-618</v>
      </c>
      <c r="K171" t="str">
        <f t="shared" si="11"/>
        <v>Pragyan Ojha-DC-21</v>
      </c>
      <c r="L171" t="s">
        <v>177</v>
      </c>
      <c r="M171" t="s">
        <v>42</v>
      </c>
      <c r="N171" t="s">
        <v>43</v>
      </c>
      <c r="O171" t="s">
        <v>57</v>
      </c>
      <c r="P171" t="s">
        <v>57</v>
      </c>
      <c r="Q171" t="s">
        <v>37</v>
      </c>
      <c r="R171" t="s">
        <v>57</v>
      </c>
      <c r="S171" t="s">
        <v>27</v>
      </c>
      <c r="T171">
        <v>11</v>
      </c>
      <c r="U171">
        <v>146</v>
      </c>
      <c r="V171">
        <v>20</v>
      </c>
      <c r="W171" t="s">
        <v>28</v>
      </c>
      <c r="X171" t="s">
        <v>29</v>
      </c>
      <c r="Y171" t="s">
        <v>81</v>
      </c>
      <c r="Z171" t="s">
        <v>144</v>
      </c>
    </row>
    <row r="172" spans="1:26">
      <c r="A172">
        <v>419161</v>
      </c>
      <c r="B172">
        <v>2010</v>
      </c>
      <c r="C172" t="s">
        <v>54</v>
      </c>
      <c r="D172" s="1">
        <v>40287</v>
      </c>
      <c r="E172">
        <f t="shared" si="8"/>
        <v>19</v>
      </c>
      <c r="F172">
        <f t="shared" si="9"/>
        <v>4</v>
      </c>
      <c r="G172" t="s">
        <v>21</v>
      </c>
      <c r="H172" t="s">
        <v>36</v>
      </c>
      <c r="I172" t="s">
        <v>51</v>
      </c>
      <c r="J172" t="str">
        <f t="shared" si="10"/>
        <v>Sachin Tendulkar-MI-618</v>
      </c>
      <c r="K172" t="str">
        <f t="shared" si="11"/>
        <v>Pragyan Ojha-DC-21</v>
      </c>
      <c r="L172" t="s">
        <v>205</v>
      </c>
      <c r="M172" t="s">
        <v>56</v>
      </c>
      <c r="N172" t="s">
        <v>25</v>
      </c>
      <c r="O172" t="s">
        <v>51</v>
      </c>
      <c r="P172" t="s">
        <v>51</v>
      </c>
      <c r="Q172" t="s">
        <v>37</v>
      </c>
      <c r="R172" t="s">
        <v>25</v>
      </c>
      <c r="S172" t="s">
        <v>45</v>
      </c>
      <c r="T172">
        <v>9</v>
      </c>
      <c r="U172">
        <v>134</v>
      </c>
      <c r="V172">
        <v>20</v>
      </c>
      <c r="W172" t="s">
        <v>28</v>
      </c>
      <c r="X172" t="s">
        <v>29</v>
      </c>
      <c r="Y172" t="s">
        <v>94</v>
      </c>
      <c r="Z172" t="s">
        <v>31</v>
      </c>
    </row>
    <row r="173" spans="1:26">
      <c r="A173">
        <v>419162</v>
      </c>
      <c r="B173">
        <v>2010</v>
      </c>
      <c r="C173" t="s">
        <v>48</v>
      </c>
      <c r="D173" s="1">
        <v>40289</v>
      </c>
      <c r="E173">
        <f t="shared" si="8"/>
        <v>21</v>
      </c>
      <c r="F173">
        <f t="shared" si="9"/>
        <v>4</v>
      </c>
      <c r="G173" t="s">
        <v>110</v>
      </c>
      <c r="H173" t="s">
        <v>36</v>
      </c>
      <c r="I173" t="s">
        <v>51</v>
      </c>
      <c r="J173" t="str">
        <f t="shared" si="10"/>
        <v>Sachin Tendulkar-MI-618</v>
      </c>
      <c r="K173" t="str">
        <f t="shared" si="11"/>
        <v>Pragyan Ojha-DC-21</v>
      </c>
      <c r="L173" t="s">
        <v>199</v>
      </c>
      <c r="M173" t="s">
        <v>77</v>
      </c>
      <c r="N173" t="s">
        <v>24</v>
      </c>
      <c r="O173" t="s">
        <v>51</v>
      </c>
      <c r="P173" t="s">
        <v>51</v>
      </c>
      <c r="Q173" t="s">
        <v>37</v>
      </c>
      <c r="R173" t="s">
        <v>51</v>
      </c>
      <c r="S173" t="s">
        <v>27</v>
      </c>
      <c r="T173">
        <v>35</v>
      </c>
      <c r="U173">
        <v>185</v>
      </c>
      <c r="V173">
        <v>20</v>
      </c>
      <c r="W173" t="s">
        <v>28</v>
      </c>
      <c r="X173" t="s">
        <v>29</v>
      </c>
      <c r="Y173" t="s">
        <v>81</v>
      </c>
      <c r="Z173" t="s">
        <v>63</v>
      </c>
    </row>
    <row r="174" spans="1:26">
      <c r="A174">
        <v>419163</v>
      </c>
      <c r="B174">
        <v>2010</v>
      </c>
      <c r="C174" t="s">
        <v>48</v>
      </c>
      <c r="D174" s="1">
        <v>40290</v>
      </c>
      <c r="E174">
        <f t="shared" si="8"/>
        <v>22</v>
      </c>
      <c r="F174">
        <f t="shared" si="9"/>
        <v>4</v>
      </c>
      <c r="G174" t="s">
        <v>110</v>
      </c>
      <c r="H174" t="s">
        <v>36</v>
      </c>
      <c r="I174" t="s">
        <v>51</v>
      </c>
      <c r="J174" t="str">
        <f t="shared" si="10"/>
        <v>Sachin Tendulkar-MI-618</v>
      </c>
      <c r="K174" t="str">
        <f t="shared" si="11"/>
        <v>Pragyan Ojha-DC-21</v>
      </c>
      <c r="L174" t="s">
        <v>206</v>
      </c>
      <c r="M174" t="s">
        <v>77</v>
      </c>
      <c r="N174" t="s">
        <v>36</v>
      </c>
      <c r="O174" t="s">
        <v>57</v>
      </c>
      <c r="P174" t="s">
        <v>36</v>
      </c>
      <c r="Q174" t="s">
        <v>37</v>
      </c>
      <c r="R174" t="s">
        <v>36</v>
      </c>
      <c r="S174" t="s">
        <v>27</v>
      </c>
      <c r="T174">
        <v>38</v>
      </c>
      <c r="U174">
        <v>143</v>
      </c>
      <c r="V174">
        <v>20</v>
      </c>
      <c r="W174" t="s">
        <v>28</v>
      </c>
      <c r="X174" t="s">
        <v>29</v>
      </c>
      <c r="Y174" t="s">
        <v>81</v>
      </c>
      <c r="Z174" t="s">
        <v>63</v>
      </c>
    </row>
    <row r="175" spans="1:26">
      <c r="A175">
        <v>419164</v>
      </c>
      <c r="B175">
        <v>2010</v>
      </c>
      <c r="C175" t="s">
        <v>48</v>
      </c>
      <c r="D175" s="1">
        <v>40292</v>
      </c>
      <c r="E175">
        <f t="shared" si="8"/>
        <v>24</v>
      </c>
      <c r="F175">
        <f t="shared" si="9"/>
        <v>4</v>
      </c>
      <c r="G175" t="s">
        <v>207</v>
      </c>
      <c r="H175" t="s">
        <v>36</v>
      </c>
      <c r="I175" t="s">
        <v>51</v>
      </c>
      <c r="J175" t="str">
        <f t="shared" si="10"/>
        <v>Sachin Tendulkar-MI-618</v>
      </c>
      <c r="K175" t="str">
        <f t="shared" si="11"/>
        <v>Pragyan Ojha-DC-21</v>
      </c>
      <c r="L175" t="s">
        <v>103</v>
      </c>
      <c r="M175" t="s">
        <v>77</v>
      </c>
      <c r="N175" t="s">
        <v>24</v>
      </c>
      <c r="O175" t="s">
        <v>57</v>
      </c>
      <c r="P175" t="s">
        <v>57</v>
      </c>
      <c r="Q175" t="s">
        <v>37</v>
      </c>
      <c r="R175" t="s">
        <v>24</v>
      </c>
      <c r="S175" t="s">
        <v>45</v>
      </c>
      <c r="T175">
        <v>9</v>
      </c>
      <c r="U175">
        <v>83</v>
      </c>
      <c r="V175">
        <v>20</v>
      </c>
      <c r="W175" t="s">
        <v>28</v>
      </c>
      <c r="X175" t="s">
        <v>29</v>
      </c>
      <c r="Y175" t="s">
        <v>31</v>
      </c>
      <c r="Z175" t="s">
        <v>122</v>
      </c>
    </row>
    <row r="176" spans="1:26">
      <c r="A176">
        <v>419165</v>
      </c>
      <c r="B176">
        <v>2010</v>
      </c>
      <c r="C176" t="s">
        <v>48</v>
      </c>
      <c r="D176" s="1">
        <v>40293</v>
      </c>
      <c r="E176">
        <f t="shared" si="8"/>
        <v>25</v>
      </c>
      <c r="F176">
        <f t="shared" si="9"/>
        <v>4</v>
      </c>
      <c r="G176" t="s">
        <v>111</v>
      </c>
      <c r="H176" t="s">
        <v>36</v>
      </c>
      <c r="I176" t="s">
        <v>51</v>
      </c>
      <c r="J176" t="str">
        <f t="shared" si="10"/>
        <v>Sachin Tendulkar-MI-618</v>
      </c>
      <c r="K176" t="str">
        <f t="shared" si="11"/>
        <v>Pragyan Ojha-DC-21</v>
      </c>
      <c r="L176" t="s">
        <v>108</v>
      </c>
      <c r="M176" t="s">
        <v>77</v>
      </c>
      <c r="N176" t="s">
        <v>36</v>
      </c>
      <c r="O176" t="s">
        <v>51</v>
      </c>
      <c r="P176" t="s">
        <v>36</v>
      </c>
      <c r="Q176" t="s">
        <v>37</v>
      </c>
      <c r="R176" t="s">
        <v>36</v>
      </c>
      <c r="S176" t="s">
        <v>27</v>
      </c>
      <c r="T176">
        <v>22</v>
      </c>
      <c r="U176">
        <v>169</v>
      </c>
      <c r="V176">
        <v>20</v>
      </c>
      <c r="W176" t="s">
        <v>28</v>
      </c>
      <c r="X176" t="s">
        <v>29</v>
      </c>
      <c r="Y176" t="s">
        <v>31</v>
      </c>
      <c r="Z176" t="s">
        <v>122</v>
      </c>
    </row>
    <row r="177" spans="1:26">
      <c r="A177">
        <v>501198</v>
      </c>
      <c r="B177">
        <v>2011</v>
      </c>
      <c r="C177" t="s">
        <v>69</v>
      </c>
      <c r="D177" s="1">
        <v>40641</v>
      </c>
      <c r="E177">
        <f t="shared" si="8"/>
        <v>8</v>
      </c>
      <c r="F177">
        <f t="shared" si="9"/>
        <v>4</v>
      </c>
      <c r="G177" t="s">
        <v>21</v>
      </c>
      <c r="H177" t="s">
        <v>36</v>
      </c>
      <c r="I177" t="s">
        <v>24</v>
      </c>
      <c r="J177" t="str">
        <f t="shared" si="10"/>
        <v>Chris Gayle-RCB-608</v>
      </c>
      <c r="K177" t="str">
        <f t="shared" si="11"/>
        <v>Lasith Malinga-MI-28</v>
      </c>
      <c r="L177" t="s">
        <v>208</v>
      </c>
      <c r="M177" t="s">
        <v>71</v>
      </c>
      <c r="N177" t="s">
        <v>36</v>
      </c>
      <c r="O177" t="s">
        <v>25</v>
      </c>
      <c r="P177" t="s">
        <v>36</v>
      </c>
      <c r="Q177" t="s">
        <v>37</v>
      </c>
      <c r="R177" t="s">
        <v>36</v>
      </c>
      <c r="S177" t="s">
        <v>27</v>
      </c>
      <c r="T177">
        <v>2</v>
      </c>
      <c r="U177">
        <v>154</v>
      </c>
      <c r="V177">
        <v>20</v>
      </c>
      <c r="W177" t="s">
        <v>28</v>
      </c>
      <c r="X177" t="s">
        <v>29</v>
      </c>
      <c r="Y177" t="s">
        <v>81</v>
      </c>
      <c r="Z177" t="s">
        <v>209</v>
      </c>
    </row>
    <row r="178" spans="1:26">
      <c r="A178">
        <v>501199</v>
      </c>
      <c r="B178">
        <v>2011</v>
      </c>
      <c r="C178" t="s">
        <v>64</v>
      </c>
      <c r="D178" s="1">
        <v>40642</v>
      </c>
      <c r="E178">
        <f t="shared" si="8"/>
        <v>9</v>
      </c>
      <c r="F178">
        <f t="shared" si="9"/>
        <v>4</v>
      </c>
      <c r="G178" t="s">
        <v>21</v>
      </c>
      <c r="H178" t="s">
        <v>36</v>
      </c>
      <c r="I178" t="s">
        <v>24</v>
      </c>
      <c r="J178" t="str">
        <f t="shared" si="10"/>
        <v>Chris Gayle-RCB-608</v>
      </c>
      <c r="K178" t="str">
        <f t="shared" si="11"/>
        <v>Lasith Malinga-MI-28</v>
      </c>
      <c r="L178" t="s">
        <v>210</v>
      </c>
      <c r="M178" t="s">
        <v>66</v>
      </c>
      <c r="N178" t="s">
        <v>57</v>
      </c>
      <c r="O178" t="s">
        <v>44</v>
      </c>
      <c r="P178" t="s">
        <v>44</v>
      </c>
      <c r="Q178" t="s">
        <v>26</v>
      </c>
      <c r="R178" t="s">
        <v>44</v>
      </c>
      <c r="S178" t="s">
        <v>45</v>
      </c>
      <c r="T178">
        <v>8</v>
      </c>
      <c r="U178">
        <v>138</v>
      </c>
      <c r="V178">
        <v>20</v>
      </c>
      <c r="W178" t="s">
        <v>28</v>
      </c>
      <c r="X178" t="s">
        <v>29</v>
      </c>
      <c r="Y178" t="s">
        <v>31</v>
      </c>
      <c r="Z178" t="s">
        <v>144</v>
      </c>
    </row>
    <row r="179" spans="1:26">
      <c r="A179">
        <v>501200</v>
      </c>
      <c r="B179">
        <v>2011</v>
      </c>
      <c r="C179" t="s">
        <v>211</v>
      </c>
      <c r="D179" s="1">
        <v>40642</v>
      </c>
      <c r="E179">
        <f t="shared" si="8"/>
        <v>9</v>
      </c>
      <c r="F179">
        <f t="shared" si="9"/>
        <v>4</v>
      </c>
      <c r="G179" t="s">
        <v>21</v>
      </c>
      <c r="H179" t="s">
        <v>36</v>
      </c>
      <c r="I179" t="s">
        <v>24</v>
      </c>
      <c r="J179" t="str">
        <f t="shared" si="10"/>
        <v>Chris Gayle-RCB-608</v>
      </c>
      <c r="K179" t="str">
        <f t="shared" si="11"/>
        <v>Lasith Malinga-MI-28</v>
      </c>
      <c r="L179" t="s">
        <v>127</v>
      </c>
      <c r="M179" t="s">
        <v>212</v>
      </c>
      <c r="N179" t="s">
        <v>213</v>
      </c>
      <c r="O179" t="s">
        <v>24</v>
      </c>
      <c r="P179" t="s">
        <v>213</v>
      </c>
      <c r="Q179" t="s">
        <v>37</v>
      </c>
      <c r="R179" t="s">
        <v>24</v>
      </c>
      <c r="S179" t="s">
        <v>45</v>
      </c>
      <c r="T179">
        <v>6</v>
      </c>
      <c r="U179">
        <v>162</v>
      </c>
      <c r="V179">
        <v>20</v>
      </c>
      <c r="W179" t="s">
        <v>28</v>
      </c>
      <c r="X179" t="s">
        <v>29</v>
      </c>
      <c r="Y179" t="s">
        <v>133</v>
      </c>
      <c r="Z179" t="s">
        <v>59</v>
      </c>
    </row>
    <row r="180" spans="1:26">
      <c r="A180">
        <v>501201</v>
      </c>
      <c r="B180">
        <v>2011</v>
      </c>
      <c r="C180" t="s">
        <v>40</v>
      </c>
      <c r="D180" s="1">
        <v>40643</v>
      </c>
      <c r="E180">
        <f t="shared" si="8"/>
        <v>10</v>
      </c>
      <c r="F180">
        <f t="shared" si="9"/>
        <v>4</v>
      </c>
      <c r="G180" t="s">
        <v>21</v>
      </c>
      <c r="H180" t="s">
        <v>36</v>
      </c>
      <c r="I180" t="s">
        <v>24</v>
      </c>
      <c r="J180" t="str">
        <f t="shared" si="10"/>
        <v>Chris Gayle-RCB-608</v>
      </c>
      <c r="K180" t="str">
        <f t="shared" si="11"/>
        <v>Lasith Malinga-MI-28</v>
      </c>
      <c r="L180" t="s">
        <v>187</v>
      </c>
      <c r="M180" t="s">
        <v>42</v>
      </c>
      <c r="N180" t="s">
        <v>43</v>
      </c>
      <c r="O180" t="s">
        <v>51</v>
      </c>
      <c r="P180" t="s">
        <v>43</v>
      </c>
      <c r="Q180" t="s">
        <v>37</v>
      </c>
      <c r="R180" t="s">
        <v>51</v>
      </c>
      <c r="S180" t="s">
        <v>45</v>
      </c>
      <c r="T180">
        <v>8</v>
      </c>
      <c r="U180">
        <v>96</v>
      </c>
      <c r="V180">
        <v>20</v>
      </c>
      <c r="W180" t="s">
        <v>28</v>
      </c>
      <c r="X180" t="s">
        <v>29</v>
      </c>
      <c r="Y180" t="s">
        <v>68</v>
      </c>
      <c r="Z180" t="s">
        <v>63</v>
      </c>
    </row>
    <row r="181" spans="1:26">
      <c r="A181">
        <v>501202</v>
      </c>
      <c r="B181">
        <v>2011</v>
      </c>
      <c r="C181" t="s">
        <v>48</v>
      </c>
      <c r="D181" s="1">
        <v>40643</v>
      </c>
      <c r="E181">
        <f t="shared" si="8"/>
        <v>10</v>
      </c>
      <c r="F181">
        <f t="shared" si="9"/>
        <v>4</v>
      </c>
      <c r="G181" t="s">
        <v>21</v>
      </c>
      <c r="H181" t="s">
        <v>36</v>
      </c>
      <c r="I181" t="s">
        <v>24</v>
      </c>
      <c r="J181" t="str">
        <f t="shared" si="10"/>
        <v>Chris Gayle-RCB-608</v>
      </c>
      <c r="K181" t="str">
        <f t="shared" si="11"/>
        <v>Lasith Malinga-MI-28</v>
      </c>
      <c r="L181" t="s">
        <v>214</v>
      </c>
      <c r="M181" t="s">
        <v>77</v>
      </c>
      <c r="N181" t="s">
        <v>215</v>
      </c>
      <c r="O181" t="s">
        <v>35</v>
      </c>
      <c r="P181" t="s">
        <v>35</v>
      </c>
      <c r="Q181" t="s">
        <v>37</v>
      </c>
      <c r="R181" t="s">
        <v>215</v>
      </c>
      <c r="S181" t="s">
        <v>45</v>
      </c>
      <c r="T181">
        <v>7</v>
      </c>
      <c r="U181">
        <v>113</v>
      </c>
      <c r="V181">
        <v>20</v>
      </c>
      <c r="W181" t="s">
        <v>28</v>
      </c>
      <c r="X181" t="s">
        <v>29</v>
      </c>
      <c r="Y181" t="s">
        <v>81</v>
      </c>
      <c r="Z181" t="s">
        <v>209</v>
      </c>
    </row>
    <row r="182" spans="1:26">
      <c r="A182">
        <v>501203</v>
      </c>
      <c r="B182">
        <v>2011</v>
      </c>
      <c r="C182" t="s">
        <v>54</v>
      </c>
      <c r="D182" s="1">
        <v>40644</v>
      </c>
      <c r="E182">
        <f t="shared" si="8"/>
        <v>11</v>
      </c>
      <c r="F182">
        <f t="shared" si="9"/>
        <v>4</v>
      </c>
      <c r="G182" t="s">
        <v>21</v>
      </c>
      <c r="H182" t="s">
        <v>36</v>
      </c>
      <c r="I182" t="s">
        <v>24</v>
      </c>
      <c r="J182" t="str">
        <f t="shared" si="10"/>
        <v>Chris Gayle-RCB-608</v>
      </c>
      <c r="K182" t="str">
        <f t="shared" si="11"/>
        <v>Lasith Malinga-MI-28</v>
      </c>
      <c r="L182" t="s">
        <v>150</v>
      </c>
      <c r="M182" t="s">
        <v>56</v>
      </c>
      <c r="N182" t="s">
        <v>25</v>
      </c>
      <c r="O182" t="s">
        <v>57</v>
      </c>
      <c r="P182" t="s">
        <v>25</v>
      </c>
      <c r="Q182" t="s">
        <v>37</v>
      </c>
      <c r="R182" t="s">
        <v>25</v>
      </c>
      <c r="S182" t="s">
        <v>27</v>
      </c>
      <c r="T182">
        <v>9</v>
      </c>
      <c r="U182">
        <v>164</v>
      </c>
      <c r="V182">
        <v>20</v>
      </c>
      <c r="W182" t="s">
        <v>28</v>
      </c>
      <c r="X182" t="s">
        <v>29</v>
      </c>
      <c r="Y182" t="s">
        <v>31</v>
      </c>
      <c r="Z182" t="s">
        <v>144</v>
      </c>
    </row>
    <row r="183" spans="1:26">
      <c r="A183">
        <v>501204</v>
      </c>
      <c r="B183">
        <v>2011</v>
      </c>
      <c r="C183" t="s">
        <v>60</v>
      </c>
      <c r="D183" s="1">
        <v>40645</v>
      </c>
      <c r="E183">
        <f t="shared" si="8"/>
        <v>12</v>
      </c>
      <c r="F183">
        <f t="shared" si="9"/>
        <v>4</v>
      </c>
      <c r="G183" t="s">
        <v>21</v>
      </c>
      <c r="H183" t="s">
        <v>36</v>
      </c>
      <c r="I183" t="s">
        <v>24</v>
      </c>
      <c r="J183" t="str">
        <f t="shared" si="10"/>
        <v>Chris Gayle-RCB-608</v>
      </c>
      <c r="K183" t="str">
        <f t="shared" si="11"/>
        <v>Lasith Malinga-MI-28</v>
      </c>
      <c r="L183" t="s">
        <v>162</v>
      </c>
      <c r="M183" t="s">
        <v>62</v>
      </c>
      <c r="N183" t="s">
        <v>44</v>
      </c>
      <c r="O183" t="s">
        <v>43</v>
      </c>
      <c r="P183" t="s">
        <v>43</v>
      </c>
      <c r="Q183" t="s">
        <v>37</v>
      </c>
      <c r="R183" t="s">
        <v>44</v>
      </c>
      <c r="S183" t="s">
        <v>45</v>
      </c>
      <c r="T183">
        <v>6</v>
      </c>
      <c r="U183">
        <v>152</v>
      </c>
      <c r="V183">
        <v>20</v>
      </c>
      <c r="W183" t="s">
        <v>28</v>
      </c>
      <c r="X183" t="s">
        <v>29</v>
      </c>
      <c r="Y183" t="s">
        <v>46</v>
      </c>
      <c r="Z183" t="s">
        <v>63</v>
      </c>
    </row>
    <row r="184" spans="1:26">
      <c r="A184">
        <v>501205</v>
      </c>
      <c r="B184">
        <v>2011</v>
      </c>
      <c r="C184" t="s">
        <v>20</v>
      </c>
      <c r="D184" s="1">
        <v>40645</v>
      </c>
      <c r="E184">
        <f t="shared" si="8"/>
        <v>12</v>
      </c>
      <c r="F184">
        <f t="shared" si="9"/>
        <v>4</v>
      </c>
      <c r="G184" t="s">
        <v>21</v>
      </c>
      <c r="H184" t="s">
        <v>36</v>
      </c>
      <c r="I184" t="s">
        <v>24</v>
      </c>
      <c r="J184" t="str">
        <f t="shared" si="10"/>
        <v>Chris Gayle-RCB-608</v>
      </c>
      <c r="K184" t="str">
        <f t="shared" si="11"/>
        <v>Lasith Malinga-MI-28</v>
      </c>
      <c r="L184" t="s">
        <v>113</v>
      </c>
      <c r="M184" t="s">
        <v>23</v>
      </c>
      <c r="N184" t="s">
        <v>24</v>
      </c>
      <c r="O184" t="s">
        <v>51</v>
      </c>
      <c r="P184" t="s">
        <v>51</v>
      </c>
      <c r="Q184" t="s">
        <v>26</v>
      </c>
      <c r="R184" t="s">
        <v>51</v>
      </c>
      <c r="S184" t="s">
        <v>45</v>
      </c>
      <c r="T184">
        <v>9</v>
      </c>
      <c r="U184">
        <v>141</v>
      </c>
      <c r="V184">
        <v>20</v>
      </c>
      <c r="W184" t="s">
        <v>28</v>
      </c>
      <c r="X184" t="s">
        <v>29</v>
      </c>
      <c r="Y184" t="s">
        <v>133</v>
      </c>
      <c r="Z184" t="s">
        <v>216</v>
      </c>
    </row>
    <row r="185" spans="1:26">
      <c r="A185">
        <v>501206</v>
      </c>
      <c r="B185">
        <v>2011</v>
      </c>
      <c r="C185" t="s">
        <v>32</v>
      </c>
      <c r="D185" s="1">
        <v>40646</v>
      </c>
      <c r="E185">
        <f t="shared" si="8"/>
        <v>13</v>
      </c>
      <c r="F185">
        <f t="shared" si="9"/>
        <v>4</v>
      </c>
      <c r="G185" t="s">
        <v>21</v>
      </c>
      <c r="H185" t="s">
        <v>36</v>
      </c>
      <c r="I185" t="s">
        <v>24</v>
      </c>
      <c r="J185" t="str">
        <f t="shared" si="10"/>
        <v>Chris Gayle-RCB-608</v>
      </c>
      <c r="K185" t="str">
        <f t="shared" si="11"/>
        <v>Lasith Malinga-MI-28</v>
      </c>
      <c r="L185" t="s">
        <v>217</v>
      </c>
      <c r="M185" t="s">
        <v>34</v>
      </c>
      <c r="N185" t="s">
        <v>35</v>
      </c>
      <c r="O185" t="s">
        <v>36</v>
      </c>
      <c r="P185" t="s">
        <v>35</v>
      </c>
      <c r="Q185" t="s">
        <v>26</v>
      </c>
      <c r="R185" t="s">
        <v>35</v>
      </c>
      <c r="S185" t="s">
        <v>45</v>
      </c>
      <c r="T185">
        <v>6</v>
      </c>
      <c r="U185">
        <v>189</v>
      </c>
      <c r="V185">
        <v>20</v>
      </c>
      <c r="W185" t="s">
        <v>28</v>
      </c>
      <c r="X185" t="s">
        <v>29</v>
      </c>
      <c r="Y185" t="s">
        <v>30</v>
      </c>
      <c r="Z185" t="s">
        <v>39</v>
      </c>
    </row>
    <row r="186" spans="1:26">
      <c r="A186">
        <v>501207</v>
      </c>
      <c r="B186">
        <v>2011</v>
      </c>
      <c r="C186" t="s">
        <v>48</v>
      </c>
      <c r="D186" s="1">
        <v>40646</v>
      </c>
      <c r="E186">
        <f t="shared" si="8"/>
        <v>13</v>
      </c>
      <c r="F186">
        <f t="shared" si="9"/>
        <v>4</v>
      </c>
      <c r="G186" t="s">
        <v>21</v>
      </c>
      <c r="H186" t="s">
        <v>36</v>
      </c>
      <c r="I186" t="s">
        <v>24</v>
      </c>
      <c r="J186" t="str">
        <f t="shared" si="10"/>
        <v>Chris Gayle-RCB-608</v>
      </c>
      <c r="K186" t="str">
        <f t="shared" si="11"/>
        <v>Lasith Malinga-MI-28</v>
      </c>
      <c r="L186" t="s">
        <v>218</v>
      </c>
      <c r="M186" t="s">
        <v>77</v>
      </c>
      <c r="N186" t="s">
        <v>215</v>
      </c>
      <c r="O186" t="s">
        <v>213</v>
      </c>
      <c r="P186" t="s">
        <v>213</v>
      </c>
      <c r="Q186" t="s">
        <v>37</v>
      </c>
      <c r="R186" t="s">
        <v>215</v>
      </c>
      <c r="S186" t="s">
        <v>45</v>
      </c>
      <c r="T186">
        <v>4</v>
      </c>
      <c r="U186">
        <v>149</v>
      </c>
      <c r="V186">
        <v>20</v>
      </c>
      <c r="W186" t="s">
        <v>28</v>
      </c>
      <c r="X186" t="s">
        <v>29</v>
      </c>
      <c r="Y186" t="s">
        <v>135</v>
      </c>
      <c r="Z186" t="s">
        <v>209</v>
      </c>
    </row>
    <row r="187" spans="1:26">
      <c r="A187">
        <v>501208</v>
      </c>
      <c r="B187">
        <v>2011</v>
      </c>
      <c r="C187" t="s">
        <v>64</v>
      </c>
      <c r="D187" s="1">
        <v>40647</v>
      </c>
      <c r="E187">
        <f t="shared" si="8"/>
        <v>14</v>
      </c>
      <c r="F187">
        <f t="shared" si="9"/>
        <v>4</v>
      </c>
      <c r="G187" t="s">
        <v>21</v>
      </c>
      <c r="H187" t="s">
        <v>36</v>
      </c>
      <c r="I187" t="s">
        <v>24</v>
      </c>
      <c r="J187" t="str">
        <f t="shared" si="10"/>
        <v>Chris Gayle-RCB-608</v>
      </c>
      <c r="K187" t="str">
        <f t="shared" si="11"/>
        <v>Lasith Malinga-MI-28</v>
      </c>
      <c r="L187" t="s">
        <v>219</v>
      </c>
      <c r="M187" t="s">
        <v>66</v>
      </c>
      <c r="N187" t="s">
        <v>57</v>
      </c>
      <c r="O187" t="s">
        <v>24</v>
      </c>
      <c r="P187" t="s">
        <v>24</v>
      </c>
      <c r="Q187" t="s">
        <v>26</v>
      </c>
      <c r="R187" t="s">
        <v>57</v>
      </c>
      <c r="S187" t="s">
        <v>27</v>
      </c>
      <c r="T187">
        <v>33</v>
      </c>
      <c r="U187">
        <v>176</v>
      </c>
      <c r="V187">
        <v>20</v>
      </c>
      <c r="W187" t="s">
        <v>28</v>
      </c>
      <c r="X187" t="s">
        <v>29</v>
      </c>
      <c r="Y187" t="s">
        <v>31</v>
      </c>
      <c r="Z187" t="s">
        <v>146</v>
      </c>
    </row>
    <row r="188" spans="1:26">
      <c r="A188">
        <v>501209</v>
      </c>
      <c r="B188">
        <v>2011</v>
      </c>
      <c r="C188" t="s">
        <v>60</v>
      </c>
      <c r="D188" s="1">
        <v>40648</v>
      </c>
      <c r="E188">
        <f t="shared" si="8"/>
        <v>15</v>
      </c>
      <c r="F188">
        <f t="shared" si="9"/>
        <v>4</v>
      </c>
      <c r="G188" t="s">
        <v>21</v>
      </c>
      <c r="H188" t="s">
        <v>36</v>
      </c>
      <c r="I188" t="s">
        <v>24</v>
      </c>
      <c r="J188" t="str">
        <f t="shared" si="10"/>
        <v>Chris Gayle-RCB-608</v>
      </c>
      <c r="K188" t="str">
        <f t="shared" si="11"/>
        <v>Lasith Malinga-MI-28</v>
      </c>
      <c r="L188" t="s">
        <v>152</v>
      </c>
      <c r="M188" t="s">
        <v>62</v>
      </c>
      <c r="N188" t="s">
        <v>44</v>
      </c>
      <c r="O188" t="s">
        <v>25</v>
      </c>
      <c r="P188" t="s">
        <v>25</v>
      </c>
      <c r="Q188" t="s">
        <v>26</v>
      </c>
      <c r="R188" t="s">
        <v>25</v>
      </c>
      <c r="S188" t="s">
        <v>45</v>
      </c>
      <c r="T188">
        <v>9</v>
      </c>
      <c r="U188">
        <v>160</v>
      </c>
      <c r="V188">
        <v>20</v>
      </c>
      <c r="W188" t="s">
        <v>28</v>
      </c>
      <c r="X188" t="s">
        <v>29</v>
      </c>
      <c r="Y188" t="s">
        <v>46</v>
      </c>
      <c r="Z188" t="s">
        <v>151</v>
      </c>
    </row>
    <row r="189" spans="1:26">
      <c r="A189">
        <v>501210</v>
      </c>
      <c r="B189">
        <v>2011</v>
      </c>
      <c r="C189" t="s">
        <v>48</v>
      </c>
      <c r="D189" s="1">
        <v>40648</v>
      </c>
      <c r="E189">
        <f t="shared" si="8"/>
        <v>15</v>
      </c>
      <c r="F189">
        <f t="shared" si="9"/>
        <v>4</v>
      </c>
      <c r="G189" t="s">
        <v>21</v>
      </c>
      <c r="H189" t="s">
        <v>36</v>
      </c>
      <c r="I189" t="s">
        <v>24</v>
      </c>
      <c r="J189" t="str">
        <f t="shared" si="10"/>
        <v>Chris Gayle-RCB-608</v>
      </c>
      <c r="K189" t="str">
        <f t="shared" si="11"/>
        <v>Lasith Malinga-MI-28</v>
      </c>
      <c r="L189" t="s">
        <v>22</v>
      </c>
      <c r="M189" t="s">
        <v>50</v>
      </c>
      <c r="N189" t="s">
        <v>51</v>
      </c>
      <c r="O189" t="s">
        <v>213</v>
      </c>
      <c r="P189" t="s">
        <v>213</v>
      </c>
      <c r="Q189" t="s">
        <v>26</v>
      </c>
      <c r="R189" t="s">
        <v>213</v>
      </c>
      <c r="S189" t="s">
        <v>45</v>
      </c>
      <c r="T189">
        <v>8</v>
      </c>
      <c r="U189">
        <v>183</v>
      </c>
      <c r="V189">
        <v>20</v>
      </c>
      <c r="W189" t="s">
        <v>28</v>
      </c>
      <c r="X189" t="s">
        <v>29</v>
      </c>
      <c r="Y189" t="s">
        <v>81</v>
      </c>
      <c r="Z189" t="s">
        <v>209</v>
      </c>
    </row>
    <row r="190" spans="1:26">
      <c r="A190">
        <v>501211</v>
      </c>
      <c r="B190">
        <v>2011</v>
      </c>
      <c r="C190" t="s">
        <v>69</v>
      </c>
      <c r="D190" s="1">
        <v>40649</v>
      </c>
      <c r="E190">
        <f t="shared" si="8"/>
        <v>16</v>
      </c>
      <c r="F190">
        <f t="shared" si="9"/>
        <v>4</v>
      </c>
      <c r="G190" t="s">
        <v>21</v>
      </c>
      <c r="H190" t="s">
        <v>36</v>
      </c>
      <c r="I190" t="s">
        <v>24</v>
      </c>
      <c r="J190" t="str">
        <f t="shared" si="10"/>
        <v>Chris Gayle-RCB-608</v>
      </c>
      <c r="K190" t="str">
        <f t="shared" si="11"/>
        <v>Lasith Malinga-MI-28</v>
      </c>
      <c r="L190" t="s">
        <v>33</v>
      </c>
      <c r="M190" t="s">
        <v>71</v>
      </c>
      <c r="N190" t="s">
        <v>36</v>
      </c>
      <c r="O190" t="s">
        <v>24</v>
      </c>
      <c r="P190" t="s">
        <v>36</v>
      </c>
      <c r="Q190" t="s">
        <v>37</v>
      </c>
      <c r="R190" t="s">
        <v>36</v>
      </c>
      <c r="S190" t="s">
        <v>27</v>
      </c>
      <c r="T190">
        <v>21</v>
      </c>
      <c r="U190">
        <v>184</v>
      </c>
      <c r="V190">
        <v>20</v>
      </c>
      <c r="W190" t="s">
        <v>28</v>
      </c>
      <c r="X190" t="s">
        <v>29</v>
      </c>
      <c r="Y190" t="s">
        <v>133</v>
      </c>
      <c r="Z190" t="s">
        <v>216</v>
      </c>
    </row>
    <row r="191" spans="1:26">
      <c r="A191">
        <v>501212</v>
      </c>
      <c r="B191">
        <v>2011</v>
      </c>
      <c r="C191" t="s">
        <v>64</v>
      </c>
      <c r="D191" s="1">
        <v>40649</v>
      </c>
      <c r="E191">
        <f t="shared" si="8"/>
        <v>16</v>
      </c>
      <c r="F191">
        <f t="shared" si="9"/>
        <v>4</v>
      </c>
      <c r="G191" t="s">
        <v>21</v>
      </c>
      <c r="H191" t="s">
        <v>36</v>
      </c>
      <c r="I191" t="s">
        <v>24</v>
      </c>
      <c r="J191" t="str">
        <f t="shared" si="10"/>
        <v>Chris Gayle-RCB-608</v>
      </c>
      <c r="K191" t="str">
        <f t="shared" si="11"/>
        <v>Lasith Malinga-MI-28</v>
      </c>
      <c r="L191" t="s">
        <v>217</v>
      </c>
      <c r="M191" t="s">
        <v>66</v>
      </c>
      <c r="N191" t="s">
        <v>57</v>
      </c>
      <c r="O191" t="s">
        <v>35</v>
      </c>
      <c r="P191" t="s">
        <v>35</v>
      </c>
      <c r="Q191" t="s">
        <v>26</v>
      </c>
      <c r="R191" t="s">
        <v>35</v>
      </c>
      <c r="S191" t="s">
        <v>45</v>
      </c>
      <c r="T191">
        <v>8</v>
      </c>
      <c r="U191">
        <v>166</v>
      </c>
      <c r="V191">
        <v>20</v>
      </c>
      <c r="W191" t="s">
        <v>28</v>
      </c>
      <c r="X191" t="s">
        <v>29</v>
      </c>
      <c r="Y191" t="s">
        <v>31</v>
      </c>
      <c r="Z191" t="s">
        <v>146</v>
      </c>
    </row>
    <row r="192" spans="1:26">
      <c r="A192">
        <v>501213</v>
      </c>
      <c r="B192">
        <v>2011</v>
      </c>
      <c r="C192" t="s">
        <v>48</v>
      </c>
      <c r="D192" s="1">
        <v>40650</v>
      </c>
      <c r="E192">
        <f t="shared" si="8"/>
        <v>17</v>
      </c>
      <c r="F192">
        <f t="shared" si="9"/>
        <v>4</v>
      </c>
      <c r="G192" t="s">
        <v>21</v>
      </c>
      <c r="H192" t="s">
        <v>36</v>
      </c>
      <c r="I192" t="s">
        <v>24</v>
      </c>
      <c r="J192" t="str">
        <f t="shared" si="10"/>
        <v>Chris Gayle-RCB-608</v>
      </c>
      <c r="K192" t="str">
        <f t="shared" si="11"/>
        <v>Lasith Malinga-MI-28</v>
      </c>
      <c r="L192" t="s">
        <v>145</v>
      </c>
      <c r="M192" t="s">
        <v>77</v>
      </c>
      <c r="N192" t="s">
        <v>215</v>
      </c>
      <c r="O192" t="s">
        <v>43</v>
      </c>
      <c r="P192" t="s">
        <v>43</v>
      </c>
      <c r="Q192" t="s">
        <v>26</v>
      </c>
      <c r="R192" t="s">
        <v>43</v>
      </c>
      <c r="S192" t="s">
        <v>45</v>
      </c>
      <c r="T192">
        <v>3</v>
      </c>
      <c r="U192">
        <v>188</v>
      </c>
      <c r="V192">
        <v>20</v>
      </c>
      <c r="W192" t="s">
        <v>28</v>
      </c>
      <c r="X192" t="s">
        <v>29</v>
      </c>
      <c r="Y192" t="s">
        <v>30</v>
      </c>
      <c r="Z192" t="s">
        <v>68</v>
      </c>
    </row>
    <row r="193" spans="1:26">
      <c r="A193">
        <v>501214</v>
      </c>
      <c r="B193">
        <v>2011</v>
      </c>
      <c r="C193" t="s">
        <v>54</v>
      </c>
      <c r="D193" s="1">
        <v>40650</v>
      </c>
      <c r="E193">
        <f t="shared" si="8"/>
        <v>17</v>
      </c>
      <c r="F193">
        <f t="shared" si="9"/>
        <v>4</v>
      </c>
      <c r="G193" t="s">
        <v>21</v>
      </c>
      <c r="H193" t="s">
        <v>36</v>
      </c>
      <c r="I193" t="s">
        <v>24</v>
      </c>
      <c r="J193" t="str">
        <f t="shared" si="10"/>
        <v>Chris Gayle-RCB-608</v>
      </c>
      <c r="K193" t="str">
        <f t="shared" si="11"/>
        <v>Lasith Malinga-MI-28</v>
      </c>
      <c r="L193" t="s">
        <v>93</v>
      </c>
      <c r="M193" t="s">
        <v>56</v>
      </c>
      <c r="N193" t="s">
        <v>25</v>
      </c>
      <c r="O193" t="s">
        <v>44</v>
      </c>
      <c r="P193" t="s">
        <v>25</v>
      </c>
      <c r="Q193" t="s">
        <v>26</v>
      </c>
      <c r="R193" t="s">
        <v>25</v>
      </c>
      <c r="S193" t="s">
        <v>45</v>
      </c>
      <c r="T193">
        <v>8</v>
      </c>
      <c r="U193">
        <v>82</v>
      </c>
      <c r="V193">
        <v>20</v>
      </c>
      <c r="W193" t="s">
        <v>28</v>
      </c>
      <c r="X193" t="s">
        <v>29</v>
      </c>
      <c r="Y193" t="s">
        <v>46</v>
      </c>
      <c r="Z193" t="s">
        <v>63</v>
      </c>
    </row>
    <row r="194" spans="1:26">
      <c r="A194">
        <v>501215</v>
      </c>
      <c r="B194">
        <v>2011</v>
      </c>
      <c r="C194" t="s">
        <v>211</v>
      </c>
      <c r="D194" s="1">
        <v>40651</v>
      </c>
      <c r="E194">
        <f t="shared" ref="E194:E257" si="12">DAY(D194)</f>
        <v>18</v>
      </c>
      <c r="F194">
        <f t="shared" ref="F194:F257" si="13">MONTH(D194)</f>
        <v>4</v>
      </c>
      <c r="G194" t="s">
        <v>21</v>
      </c>
      <c r="H194" t="s">
        <v>36</v>
      </c>
      <c r="I194" t="s">
        <v>24</v>
      </c>
      <c r="J194" t="str">
        <f t="shared" si="10"/>
        <v>Chris Gayle-RCB-608</v>
      </c>
      <c r="K194" t="str">
        <f t="shared" si="11"/>
        <v>Lasith Malinga-MI-28</v>
      </c>
      <c r="L194" t="s">
        <v>22</v>
      </c>
      <c r="M194" t="s">
        <v>212</v>
      </c>
      <c r="N194" t="s">
        <v>213</v>
      </c>
      <c r="O194" t="s">
        <v>36</v>
      </c>
      <c r="P194" t="s">
        <v>213</v>
      </c>
      <c r="Q194" t="s">
        <v>26</v>
      </c>
      <c r="R194" t="s">
        <v>213</v>
      </c>
      <c r="S194" t="s">
        <v>45</v>
      </c>
      <c r="T194">
        <v>7</v>
      </c>
      <c r="U194">
        <v>135</v>
      </c>
      <c r="V194">
        <v>17</v>
      </c>
      <c r="W194" t="s">
        <v>28</v>
      </c>
      <c r="X194" t="s">
        <v>98</v>
      </c>
      <c r="Y194" t="s">
        <v>59</v>
      </c>
      <c r="Z194" t="s">
        <v>216</v>
      </c>
    </row>
    <row r="195" spans="1:26">
      <c r="A195">
        <v>501216</v>
      </c>
      <c r="B195">
        <v>2011</v>
      </c>
      <c r="C195" t="s">
        <v>40</v>
      </c>
      <c r="D195" s="1">
        <v>40652</v>
      </c>
      <c r="E195">
        <f t="shared" si="12"/>
        <v>19</v>
      </c>
      <c r="F195">
        <f t="shared" si="13"/>
        <v>4</v>
      </c>
      <c r="G195" t="s">
        <v>21</v>
      </c>
      <c r="H195" t="s">
        <v>36</v>
      </c>
      <c r="I195" t="s">
        <v>24</v>
      </c>
      <c r="J195" t="str">
        <f t="shared" ref="J195:J258" si="14">IF(B195=2008,"shaun marsh-KXIP-616",IF(B195=2009,"Matthew hayden-csk-572",IF(B195=2010,"Sachin Tendulkar-MI-618",IF(B195=2011,"Chris Gayle-RCB-608",IF(B195=2012,"Chris Gayle-RCB-733",IF(B195=2013,"Michael Hussey-CSK-733",IF(B195=2014,"Robin Uthappa-KKR-660",IF(B195=2015,"David Warner-SRH-562",IF(B195=2016,"Virat Kohli-RCB-973",IF(B195=2017,"David Warner-SRH-641",IF(B195=2018,"Kane Williamson-SRH-735",IF(B195=2019,"David Warner-SRH-692",IF(B195=2020,"KL Rahul-KXIP-670",IF(B195=2021,"Ruturaj Gaikwad-CSK-635",IF(B195=2022,"Jos Buttler-RR-863",IF(B195=2023,"Shubman Gill-GT-890",IF(B195=2024,"Virat Kohli-RCB-741")))))))))))))))))</f>
        <v>Chris Gayle-RCB-608</v>
      </c>
      <c r="K195" t="str">
        <f t="shared" ref="K195:K258" si="15">IF(B195=2008,"Sohail Tanvir-RR-22",IF(B195=2009,"RP Singh-DC-23",IF(B195=2010,"Pragyan Ojha-DC-21",IF(B195=2011,"Lasith Malinga-MI-28",IF(B195=2012,"Morne Morkel-DD-25",IF(B195=2013,"Dwayne Bravo-CSK-32",IF(B195=2014,"Mohit Sharma-CSK-23",IF(B195=2015,"Dwayne Bravo-CSK-26",IF(B195=2016,"Bhuvneshwar Kumar-SRH-23",IF(B195=2017,"Bhuvneshwar Kumar-SRH-26",IF(B195=2018,"Andrew Tye-KXIP-24",IF(B195=2019,"Imran Tahir-CSK-26",IF(B195=2020,"Kagiso Rabada-DC-30",IF(B195=2021,"Harshal Patel-RCB-32",IF(B195=2022,"Yuzendra Chahal-RR-27",IF(B195=2023,"Mohammed Shami-GT-28",IF(B195=2024,"Harshal Patel-KXIP-24")))))))))))))))))</f>
        <v>Lasith Malinga-MI-28</v>
      </c>
      <c r="L195" t="s">
        <v>220</v>
      </c>
      <c r="M195" t="s">
        <v>42</v>
      </c>
      <c r="N195" t="s">
        <v>43</v>
      </c>
      <c r="O195" t="s">
        <v>57</v>
      </c>
      <c r="P195" t="s">
        <v>57</v>
      </c>
      <c r="Q195" t="s">
        <v>37</v>
      </c>
      <c r="R195" t="s">
        <v>57</v>
      </c>
      <c r="S195" t="s">
        <v>27</v>
      </c>
      <c r="T195">
        <v>16</v>
      </c>
      <c r="U195">
        <v>169</v>
      </c>
      <c r="V195">
        <v>20</v>
      </c>
      <c r="W195" t="s">
        <v>28</v>
      </c>
      <c r="X195" t="s">
        <v>29</v>
      </c>
      <c r="Y195" t="s">
        <v>209</v>
      </c>
      <c r="Z195" t="s">
        <v>221</v>
      </c>
    </row>
    <row r="196" spans="1:26">
      <c r="A196">
        <v>501218</v>
      </c>
      <c r="B196">
        <v>2011</v>
      </c>
      <c r="C196" t="s">
        <v>48</v>
      </c>
      <c r="D196" s="1">
        <v>40653</v>
      </c>
      <c r="E196">
        <f t="shared" si="12"/>
        <v>20</v>
      </c>
      <c r="F196">
        <f t="shared" si="13"/>
        <v>4</v>
      </c>
      <c r="G196" t="s">
        <v>21</v>
      </c>
      <c r="H196" t="s">
        <v>36</v>
      </c>
      <c r="I196" t="s">
        <v>24</v>
      </c>
      <c r="J196" t="str">
        <f t="shared" si="14"/>
        <v>Chris Gayle-RCB-608</v>
      </c>
      <c r="K196" t="str">
        <f t="shared" si="15"/>
        <v>Lasith Malinga-MI-28</v>
      </c>
      <c r="L196" t="s">
        <v>222</v>
      </c>
      <c r="M196" t="s">
        <v>50</v>
      </c>
      <c r="N196" t="s">
        <v>51</v>
      </c>
      <c r="O196" t="s">
        <v>215</v>
      </c>
      <c r="P196" t="s">
        <v>215</v>
      </c>
      <c r="Q196" t="s">
        <v>37</v>
      </c>
      <c r="R196" t="s">
        <v>51</v>
      </c>
      <c r="S196" t="s">
        <v>45</v>
      </c>
      <c r="T196">
        <v>7</v>
      </c>
      <c r="U196">
        <v>119</v>
      </c>
      <c r="V196">
        <v>20</v>
      </c>
      <c r="W196" t="s">
        <v>28</v>
      </c>
      <c r="X196" t="s">
        <v>29</v>
      </c>
      <c r="Y196" t="s">
        <v>30</v>
      </c>
      <c r="Z196" t="s">
        <v>68</v>
      </c>
    </row>
    <row r="197" spans="1:26">
      <c r="A197">
        <v>501219</v>
      </c>
      <c r="B197">
        <v>2011</v>
      </c>
      <c r="C197" t="s">
        <v>54</v>
      </c>
      <c r="D197" s="1">
        <v>40653</v>
      </c>
      <c r="E197">
        <f t="shared" si="12"/>
        <v>20</v>
      </c>
      <c r="F197">
        <f t="shared" si="13"/>
        <v>4</v>
      </c>
      <c r="G197" t="s">
        <v>21</v>
      </c>
      <c r="H197" t="s">
        <v>36</v>
      </c>
      <c r="I197" t="s">
        <v>24</v>
      </c>
      <c r="J197" t="str">
        <f t="shared" si="14"/>
        <v>Chris Gayle-RCB-608</v>
      </c>
      <c r="K197" t="str">
        <f t="shared" si="15"/>
        <v>Lasith Malinga-MI-28</v>
      </c>
      <c r="L197" t="s">
        <v>97</v>
      </c>
      <c r="M197" t="s">
        <v>56</v>
      </c>
      <c r="N197" t="s">
        <v>25</v>
      </c>
      <c r="O197" t="s">
        <v>213</v>
      </c>
      <c r="P197" t="s">
        <v>25</v>
      </c>
      <c r="Q197" t="s">
        <v>26</v>
      </c>
      <c r="R197" t="s">
        <v>213</v>
      </c>
      <c r="S197" t="s">
        <v>27</v>
      </c>
      <c r="T197">
        <v>6</v>
      </c>
      <c r="U197">
        <v>133</v>
      </c>
      <c r="V197">
        <v>20</v>
      </c>
      <c r="W197" t="s">
        <v>28</v>
      </c>
      <c r="X197" t="s">
        <v>29</v>
      </c>
      <c r="Y197" t="s">
        <v>46</v>
      </c>
      <c r="Z197" t="s">
        <v>63</v>
      </c>
    </row>
    <row r="198" spans="1:26">
      <c r="A198">
        <v>501220</v>
      </c>
      <c r="B198">
        <v>2011</v>
      </c>
      <c r="C198" t="s">
        <v>32</v>
      </c>
      <c r="D198" s="1">
        <v>40654</v>
      </c>
      <c r="E198">
        <f t="shared" si="12"/>
        <v>21</v>
      </c>
      <c r="F198">
        <f t="shared" si="13"/>
        <v>4</v>
      </c>
      <c r="G198" t="s">
        <v>21</v>
      </c>
      <c r="H198" t="s">
        <v>36</v>
      </c>
      <c r="I198" t="s">
        <v>24</v>
      </c>
      <c r="J198" t="str">
        <f t="shared" si="14"/>
        <v>Chris Gayle-RCB-608</v>
      </c>
      <c r="K198" t="str">
        <f t="shared" si="15"/>
        <v>Lasith Malinga-MI-28</v>
      </c>
      <c r="L198" t="s">
        <v>84</v>
      </c>
      <c r="M198" t="s">
        <v>34</v>
      </c>
      <c r="N198" t="s">
        <v>35</v>
      </c>
      <c r="O198" t="s">
        <v>44</v>
      </c>
      <c r="P198" t="s">
        <v>44</v>
      </c>
      <c r="Q198" t="s">
        <v>26</v>
      </c>
      <c r="R198" t="s">
        <v>35</v>
      </c>
      <c r="S198" t="s">
        <v>27</v>
      </c>
      <c r="T198">
        <v>48</v>
      </c>
      <c r="U198">
        <v>196</v>
      </c>
      <c r="V198">
        <v>20</v>
      </c>
      <c r="W198" t="s">
        <v>28</v>
      </c>
      <c r="X198" t="s">
        <v>29</v>
      </c>
      <c r="Y198" t="s">
        <v>135</v>
      </c>
      <c r="Z198" t="s">
        <v>209</v>
      </c>
    </row>
    <row r="199" spans="1:26">
      <c r="A199">
        <v>501221</v>
      </c>
      <c r="B199">
        <v>2011</v>
      </c>
      <c r="C199" t="s">
        <v>48</v>
      </c>
      <c r="D199" s="1">
        <v>40655</v>
      </c>
      <c r="E199">
        <f t="shared" si="12"/>
        <v>22</v>
      </c>
      <c r="F199">
        <f t="shared" si="13"/>
        <v>4</v>
      </c>
      <c r="G199" t="s">
        <v>21</v>
      </c>
      <c r="H199" t="s">
        <v>36</v>
      </c>
      <c r="I199" t="s">
        <v>24</v>
      </c>
      <c r="J199" t="str">
        <f t="shared" si="14"/>
        <v>Chris Gayle-RCB-608</v>
      </c>
      <c r="K199" t="str">
        <f t="shared" si="15"/>
        <v>Lasith Malinga-MI-28</v>
      </c>
      <c r="L199" t="s">
        <v>160</v>
      </c>
      <c r="M199" t="s">
        <v>50</v>
      </c>
      <c r="N199" t="s">
        <v>51</v>
      </c>
      <c r="O199" t="s">
        <v>36</v>
      </c>
      <c r="P199" t="s">
        <v>36</v>
      </c>
      <c r="Q199" t="s">
        <v>26</v>
      </c>
      <c r="R199" t="s">
        <v>51</v>
      </c>
      <c r="S199" t="s">
        <v>27</v>
      </c>
      <c r="T199">
        <v>8</v>
      </c>
      <c r="U199">
        <v>165</v>
      </c>
      <c r="V199">
        <v>20</v>
      </c>
      <c r="W199" t="s">
        <v>28</v>
      </c>
      <c r="X199" t="s">
        <v>29</v>
      </c>
      <c r="Y199" t="s">
        <v>30</v>
      </c>
      <c r="Z199" t="s">
        <v>68</v>
      </c>
    </row>
    <row r="200" spans="1:26">
      <c r="A200">
        <v>501222</v>
      </c>
      <c r="B200">
        <v>2011</v>
      </c>
      <c r="C200" t="s">
        <v>54</v>
      </c>
      <c r="D200" s="1">
        <v>40655</v>
      </c>
      <c r="E200">
        <f t="shared" si="12"/>
        <v>22</v>
      </c>
      <c r="F200">
        <f t="shared" si="13"/>
        <v>4</v>
      </c>
      <c r="G200" t="s">
        <v>21</v>
      </c>
      <c r="H200" t="s">
        <v>36</v>
      </c>
      <c r="I200" t="s">
        <v>24</v>
      </c>
      <c r="J200" t="str">
        <f t="shared" si="14"/>
        <v>Chris Gayle-RCB-608</v>
      </c>
      <c r="K200" t="str">
        <f t="shared" si="15"/>
        <v>Lasith Malinga-MI-28</v>
      </c>
      <c r="L200" t="s">
        <v>124</v>
      </c>
      <c r="M200" t="s">
        <v>56</v>
      </c>
      <c r="N200" t="s">
        <v>25</v>
      </c>
      <c r="O200" t="s">
        <v>24</v>
      </c>
      <c r="P200" t="s">
        <v>24</v>
      </c>
      <c r="Q200" t="s">
        <v>26</v>
      </c>
      <c r="R200" t="s">
        <v>24</v>
      </c>
      <c r="S200" t="s">
        <v>45</v>
      </c>
      <c r="T200">
        <v>9</v>
      </c>
      <c r="U200">
        <v>172</v>
      </c>
      <c r="V200">
        <v>20</v>
      </c>
      <c r="W200" t="s">
        <v>28</v>
      </c>
      <c r="X200" t="s">
        <v>29</v>
      </c>
      <c r="Y200" t="s">
        <v>151</v>
      </c>
      <c r="Z200" t="s">
        <v>63</v>
      </c>
    </row>
    <row r="201" spans="1:26">
      <c r="A201">
        <v>501223</v>
      </c>
      <c r="B201">
        <v>2011</v>
      </c>
      <c r="C201" t="s">
        <v>40</v>
      </c>
      <c r="D201" s="1">
        <v>40656</v>
      </c>
      <c r="E201">
        <f t="shared" si="12"/>
        <v>23</v>
      </c>
      <c r="F201">
        <f t="shared" si="13"/>
        <v>4</v>
      </c>
      <c r="G201" t="s">
        <v>21</v>
      </c>
      <c r="H201" t="s">
        <v>36</v>
      </c>
      <c r="I201" t="s">
        <v>24</v>
      </c>
      <c r="J201" t="str">
        <f t="shared" si="14"/>
        <v>Chris Gayle-RCB-608</v>
      </c>
      <c r="K201" t="str">
        <f t="shared" si="15"/>
        <v>Lasith Malinga-MI-28</v>
      </c>
      <c r="L201" t="s">
        <v>186</v>
      </c>
      <c r="M201" t="s">
        <v>42</v>
      </c>
      <c r="N201" t="s">
        <v>43</v>
      </c>
      <c r="O201" t="s">
        <v>35</v>
      </c>
      <c r="P201" t="s">
        <v>35</v>
      </c>
      <c r="Q201" t="s">
        <v>26</v>
      </c>
      <c r="R201" t="s">
        <v>43</v>
      </c>
      <c r="S201" t="s">
        <v>27</v>
      </c>
      <c r="T201">
        <v>29</v>
      </c>
      <c r="U201">
        <v>232</v>
      </c>
      <c r="V201">
        <v>20</v>
      </c>
      <c r="W201" t="s">
        <v>28</v>
      </c>
      <c r="X201" t="s">
        <v>29</v>
      </c>
      <c r="Y201" t="s">
        <v>135</v>
      </c>
      <c r="Z201" t="s">
        <v>31</v>
      </c>
    </row>
    <row r="202" spans="1:26">
      <c r="A202">
        <v>501224</v>
      </c>
      <c r="B202">
        <v>2011</v>
      </c>
      <c r="C202" t="s">
        <v>64</v>
      </c>
      <c r="D202" s="1">
        <v>40657</v>
      </c>
      <c r="E202">
        <f t="shared" si="12"/>
        <v>24</v>
      </c>
      <c r="F202">
        <f t="shared" si="13"/>
        <v>4</v>
      </c>
      <c r="G202" t="s">
        <v>21</v>
      </c>
      <c r="H202" t="s">
        <v>36</v>
      </c>
      <c r="I202" t="s">
        <v>24</v>
      </c>
      <c r="J202" t="str">
        <f t="shared" si="14"/>
        <v>Chris Gayle-RCB-608</v>
      </c>
      <c r="K202" t="str">
        <f t="shared" si="15"/>
        <v>Lasith Malinga-MI-28</v>
      </c>
      <c r="L202" t="s">
        <v>187</v>
      </c>
      <c r="M202" t="s">
        <v>66</v>
      </c>
      <c r="N202" t="s">
        <v>57</v>
      </c>
      <c r="O202" t="s">
        <v>51</v>
      </c>
      <c r="P202" t="s">
        <v>57</v>
      </c>
      <c r="Q202" t="s">
        <v>26</v>
      </c>
      <c r="R202" t="s">
        <v>51</v>
      </c>
      <c r="S202" t="s">
        <v>27</v>
      </c>
      <c r="T202">
        <v>37</v>
      </c>
      <c r="U202">
        <v>173</v>
      </c>
      <c r="V202">
        <v>20</v>
      </c>
      <c r="W202" t="s">
        <v>28</v>
      </c>
      <c r="X202" t="s">
        <v>29</v>
      </c>
      <c r="Y202" t="s">
        <v>133</v>
      </c>
      <c r="Z202" t="s">
        <v>216</v>
      </c>
    </row>
    <row r="203" spans="1:26">
      <c r="A203">
        <v>501225</v>
      </c>
      <c r="B203">
        <v>2011</v>
      </c>
      <c r="C203" t="s">
        <v>60</v>
      </c>
      <c r="D203" s="1">
        <v>40657</v>
      </c>
      <c r="E203">
        <f t="shared" si="12"/>
        <v>24</v>
      </c>
      <c r="F203">
        <f t="shared" si="13"/>
        <v>4</v>
      </c>
      <c r="G203" t="s">
        <v>21</v>
      </c>
      <c r="H203" t="s">
        <v>36</v>
      </c>
      <c r="I203" t="s">
        <v>24</v>
      </c>
      <c r="J203" t="str">
        <f t="shared" si="14"/>
        <v>Chris Gayle-RCB-608</v>
      </c>
      <c r="K203" t="str">
        <f t="shared" si="15"/>
        <v>Lasith Malinga-MI-28</v>
      </c>
      <c r="L203" t="s">
        <v>162</v>
      </c>
      <c r="M203" t="s">
        <v>62</v>
      </c>
      <c r="N203" t="s">
        <v>44</v>
      </c>
      <c r="O203" t="s">
        <v>213</v>
      </c>
      <c r="P203" t="s">
        <v>44</v>
      </c>
      <c r="Q203" t="s">
        <v>26</v>
      </c>
      <c r="R203" t="s">
        <v>44</v>
      </c>
      <c r="S203" t="s">
        <v>45</v>
      </c>
      <c r="T203">
        <v>8</v>
      </c>
      <c r="U203">
        <v>110</v>
      </c>
      <c r="V203">
        <v>20</v>
      </c>
      <c r="W203" t="s">
        <v>28</v>
      </c>
      <c r="X203" t="s">
        <v>29</v>
      </c>
      <c r="Y203" t="s">
        <v>81</v>
      </c>
      <c r="Z203" t="s">
        <v>144</v>
      </c>
    </row>
    <row r="204" spans="1:26">
      <c r="A204">
        <v>501226</v>
      </c>
      <c r="B204">
        <v>2011</v>
      </c>
      <c r="C204" t="s">
        <v>69</v>
      </c>
      <c r="D204" s="1">
        <v>40658</v>
      </c>
      <c r="E204">
        <f t="shared" si="12"/>
        <v>25</v>
      </c>
      <c r="F204">
        <f t="shared" si="13"/>
        <v>4</v>
      </c>
      <c r="G204" t="s">
        <v>21</v>
      </c>
      <c r="H204" t="s">
        <v>36</v>
      </c>
      <c r="I204" t="s">
        <v>24</v>
      </c>
      <c r="J204" t="str">
        <f t="shared" si="14"/>
        <v>Chris Gayle-RCB-608</v>
      </c>
      <c r="K204" t="str">
        <f t="shared" si="15"/>
        <v>Lasith Malinga-MI-28</v>
      </c>
      <c r="L204" t="s">
        <v>33</v>
      </c>
      <c r="M204" t="s">
        <v>71</v>
      </c>
      <c r="N204" t="s">
        <v>36</v>
      </c>
      <c r="O204" t="s">
        <v>215</v>
      </c>
      <c r="P204" t="s">
        <v>215</v>
      </c>
      <c r="Q204" t="s">
        <v>26</v>
      </c>
      <c r="R204" t="s">
        <v>36</v>
      </c>
      <c r="S204" t="s">
        <v>27</v>
      </c>
      <c r="T204">
        <v>25</v>
      </c>
      <c r="U204">
        <v>143</v>
      </c>
      <c r="V204">
        <v>20</v>
      </c>
      <c r="W204" t="s">
        <v>28</v>
      </c>
      <c r="X204" t="s">
        <v>29</v>
      </c>
      <c r="Y204" t="s">
        <v>46</v>
      </c>
      <c r="Z204" t="s">
        <v>63</v>
      </c>
    </row>
    <row r="205" spans="1:26">
      <c r="A205">
        <v>501227</v>
      </c>
      <c r="B205">
        <v>2011</v>
      </c>
      <c r="C205" t="s">
        <v>40</v>
      </c>
      <c r="D205" s="1">
        <v>40659</v>
      </c>
      <c r="E205">
        <f t="shared" si="12"/>
        <v>26</v>
      </c>
      <c r="F205">
        <f t="shared" si="13"/>
        <v>4</v>
      </c>
      <c r="G205" t="s">
        <v>21</v>
      </c>
      <c r="H205" t="s">
        <v>36</v>
      </c>
      <c r="I205" t="s">
        <v>24</v>
      </c>
      <c r="J205" t="str">
        <f t="shared" si="14"/>
        <v>Chris Gayle-RCB-608</v>
      </c>
      <c r="K205" t="str">
        <f t="shared" si="15"/>
        <v>Lasith Malinga-MI-28</v>
      </c>
      <c r="L205" t="s">
        <v>223</v>
      </c>
      <c r="M205" t="s">
        <v>42</v>
      </c>
      <c r="N205" t="s">
        <v>43</v>
      </c>
      <c r="O205" t="s">
        <v>24</v>
      </c>
      <c r="P205" t="s">
        <v>24</v>
      </c>
      <c r="Q205" t="s">
        <v>26</v>
      </c>
      <c r="R205" t="s">
        <v>24</v>
      </c>
      <c r="S205" t="s">
        <v>45</v>
      </c>
      <c r="T205">
        <v>3</v>
      </c>
      <c r="U205">
        <v>161</v>
      </c>
      <c r="V205">
        <v>20</v>
      </c>
      <c r="W205" t="s">
        <v>28</v>
      </c>
      <c r="X205" t="s">
        <v>29</v>
      </c>
      <c r="Y205" t="s">
        <v>135</v>
      </c>
      <c r="Z205" t="s">
        <v>221</v>
      </c>
    </row>
    <row r="206" spans="1:26">
      <c r="A206">
        <v>501228</v>
      </c>
      <c r="B206">
        <v>2011</v>
      </c>
      <c r="C206" t="s">
        <v>48</v>
      </c>
      <c r="D206" s="1">
        <v>40660</v>
      </c>
      <c r="E206">
        <f t="shared" si="12"/>
        <v>27</v>
      </c>
      <c r="F206">
        <f t="shared" si="13"/>
        <v>4</v>
      </c>
      <c r="G206" t="s">
        <v>21</v>
      </c>
      <c r="H206" t="s">
        <v>36</v>
      </c>
      <c r="I206" t="s">
        <v>24</v>
      </c>
      <c r="J206" t="str">
        <f t="shared" si="14"/>
        <v>Chris Gayle-RCB-608</v>
      </c>
      <c r="K206" t="str">
        <f t="shared" si="15"/>
        <v>Lasith Malinga-MI-28</v>
      </c>
      <c r="L206" t="s">
        <v>206</v>
      </c>
      <c r="M206" t="s">
        <v>77</v>
      </c>
      <c r="N206" t="s">
        <v>215</v>
      </c>
      <c r="O206" t="s">
        <v>36</v>
      </c>
      <c r="P206" t="s">
        <v>215</v>
      </c>
      <c r="Q206" t="s">
        <v>37</v>
      </c>
      <c r="R206" t="s">
        <v>36</v>
      </c>
      <c r="S206" t="s">
        <v>45</v>
      </c>
      <c r="T206">
        <v>8</v>
      </c>
      <c r="U206">
        <v>142</v>
      </c>
      <c r="V206">
        <v>20</v>
      </c>
      <c r="W206" t="s">
        <v>28</v>
      </c>
      <c r="X206" t="s">
        <v>29</v>
      </c>
      <c r="Y206" t="s">
        <v>30</v>
      </c>
      <c r="Z206" t="s">
        <v>39</v>
      </c>
    </row>
    <row r="207" spans="1:26">
      <c r="A207">
        <v>501229</v>
      </c>
      <c r="B207">
        <v>2011</v>
      </c>
      <c r="C207" t="s">
        <v>211</v>
      </c>
      <c r="D207" s="1">
        <v>40660</v>
      </c>
      <c r="E207">
        <f t="shared" si="12"/>
        <v>27</v>
      </c>
      <c r="F207">
        <f t="shared" si="13"/>
        <v>4</v>
      </c>
      <c r="G207" t="s">
        <v>21</v>
      </c>
      <c r="H207" t="s">
        <v>36</v>
      </c>
      <c r="I207" t="s">
        <v>24</v>
      </c>
      <c r="J207" t="str">
        <f t="shared" si="14"/>
        <v>Chris Gayle-RCB-608</v>
      </c>
      <c r="K207" t="str">
        <f t="shared" si="15"/>
        <v>Lasith Malinga-MI-28</v>
      </c>
      <c r="L207" t="s">
        <v>224</v>
      </c>
      <c r="M207" t="s">
        <v>212</v>
      </c>
      <c r="N207" t="s">
        <v>213</v>
      </c>
      <c r="O207" t="s">
        <v>57</v>
      </c>
      <c r="P207" t="s">
        <v>213</v>
      </c>
      <c r="Q207" t="s">
        <v>26</v>
      </c>
      <c r="R207" t="s">
        <v>57</v>
      </c>
      <c r="S207" t="s">
        <v>27</v>
      </c>
      <c r="T207">
        <v>55</v>
      </c>
      <c r="U207">
        <v>130</v>
      </c>
      <c r="V207">
        <v>20</v>
      </c>
      <c r="W207" t="s">
        <v>28</v>
      </c>
      <c r="X207" t="s">
        <v>29</v>
      </c>
      <c r="Y207" t="s">
        <v>133</v>
      </c>
      <c r="Z207" t="s">
        <v>216</v>
      </c>
    </row>
    <row r="208" spans="1:26">
      <c r="A208">
        <v>501230</v>
      </c>
      <c r="B208">
        <v>2011</v>
      </c>
      <c r="C208" t="s">
        <v>40</v>
      </c>
      <c r="D208" s="1">
        <v>40661</v>
      </c>
      <c r="E208">
        <f t="shared" si="12"/>
        <v>28</v>
      </c>
      <c r="F208">
        <f t="shared" si="13"/>
        <v>4</v>
      </c>
      <c r="G208" t="s">
        <v>21</v>
      </c>
      <c r="H208" t="s">
        <v>36</v>
      </c>
      <c r="I208" t="s">
        <v>24</v>
      </c>
      <c r="J208" t="str">
        <f t="shared" si="14"/>
        <v>Chris Gayle-RCB-608</v>
      </c>
      <c r="K208" t="str">
        <f t="shared" si="15"/>
        <v>Lasith Malinga-MI-28</v>
      </c>
      <c r="L208" t="s">
        <v>171</v>
      </c>
      <c r="M208" t="s">
        <v>42</v>
      </c>
      <c r="N208" t="s">
        <v>43</v>
      </c>
      <c r="O208" t="s">
        <v>25</v>
      </c>
      <c r="P208" t="s">
        <v>43</v>
      </c>
      <c r="Q208" t="s">
        <v>26</v>
      </c>
      <c r="R208" t="s">
        <v>25</v>
      </c>
      <c r="S208" t="s">
        <v>27</v>
      </c>
      <c r="T208">
        <v>17</v>
      </c>
      <c r="U208">
        <v>149</v>
      </c>
      <c r="V208">
        <v>20</v>
      </c>
      <c r="W208" t="s">
        <v>28</v>
      </c>
      <c r="X208" t="s">
        <v>29</v>
      </c>
      <c r="Y208" t="s">
        <v>209</v>
      </c>
      <c r="Z208" t="s">
        <v>221</v>
      </c>
    </row>
    <row r="209" spans="1:26">
      <c r="A209">
        <v>501231</v>
      </c>
      <c r="B209">
        <v>2011</v>
      </c>
      <c r="C209" t="s">
        <v>60</v>
      </c>
      <c r="D209" s="1">
        <v>40662</v>
      </c>
      <c r="E209">
        <f t="shared" si="12"/>
        <v>29</v>
      </c>
      <c r="F209">
        <f t="shared" si="13"/>
        <v>4</v>
      </c>
      <c r="G209" t="s">
        <v>21</v>
      </c>
      <c r="H209" t="s">
        <v>36</v>
      </c>
      <c r="I209" t="s">
        <v>24</v>
      </c>
      <c r="J209" t="str">
        <f t="shared" si="14"/>
        <v>Chris Gayle-RCB-608</v>
      </c>
      <c r="K209" t="str">
        <f t="shared" si="15"/>
        <v>Lasith Malinga-MI-28</v>
      </c>
      <c r="L209" t="s">
        <v>225</v>
      </c>
      <c r="M209" t="s">
        <v>62</v>
      </c>
      <c r="N209" t="s">
        <v>44</v>
      </c>
      <c r="O209" t="s">
        <v>51</v>
      </c>
      <c r="P209" t="s">
        <v>44</v>
      </c>
      <c r="Q209" t="s">
        <v>26</v>
      </c>
      <c r="R209" t="s">
        <v>44</v>
      </c>
      <c r="S209" t="s">
        <v>45</v>
      </c>
      <c r="T209">
        <v>7</v>
      </c>
      <c r="U209">
        <v>95</v>
      </c>
      <c r="V209">
        <v>20</v>
      </c>
      <c r="W209" t="s">
        <v>28</v>
      </c>
      <c r="X209" t="s">
        <v>29</v>
      </c>
      <c r="Y209" t="s">
        <v>30</v>
      </c>
      <c r="Z209" t="s">
        <v>144</v>
      </c>
    </row>
    <row r="210" spans="1:26">
      <c r="A210">
        <v>501232</v>
      </c>
      <c r="B210">
        <v>2011</v>
      </c>
      <c r="C210" t="s">
        <v>20</v>
      </c>
      <c r="D210" s="1">
        <v>40662</v>
      </c>
      <c r="E210">
        <f t="shared" si="12"/>
        <v>29</v>
      </c>
      <c r="F210">
        <f t="shared" si="13"/>
        <v>4</v>
      </c>
      <c r="G210" t="s">
        <v>21</v>
      </c>
      <c r="H210" t="s">
        <v>36</v>
      </c>
      <c r="I210" t="s">
        <v>24</v>
      </c>
      <c r="J210" t="str">
        <f t="shared" si="14"/>
        <v>Chris Gayle-RCB-608</v>
      </c>
      <c r="K210" t="str">
        <f t="shared" si="15"/>
        <v>Lasith Malinga-MI-28</v>
      </c>
      <c r="L210" t="s">
        <v>223</v>
      </c>
      <c r="M210" t="s">
        <v>23</v>
      </c>
      <c r="N210" t="s">
        <v>24</v>
      </c>
      <c r="O210" t="s">
        <v>215</v>
      </c>
      <c r="P210" t="s">
        <v>215</v>
      </c>
      <c r="Q210" t="s">
        <v>26</v>
      </c>
      <c r="R210" t="s">
        <v>24</v>
      </c>
      <c r="S210" t="s">
        <v>27</v>
      </c>
      <c r="T210">
        <v>26</v>
      </c>
      <c r="U210">
        <v>182</v>
      </c>
      <c r="V210">
        <v>20</v>
      </c>
      <c r="W210" t="s">
        <v>28</v>
      </c>
      <c r="X210" t="s">
        <v>29</v>
      </c>
      <c r="Y210" t="s">
        <v>46</v>
      </c>
      <c r="Z210" t="s">
        <v>151</v>
      </c>
    </row>
    <row r="211" spans="1:26">
      <c r="A211">
        <v>501233</v>
      </c>
      <c r="B211">
        <v>2011</v>
      </c>
      <c r="C211" t="s">
        <v>211</v>
      </c>
      <c r="D211" s="1">
        <v>40663</v>
      </c>
      <c r="E211">
        <f t="shared" si="12"/>
        <v>30</v>
      </c>
      <c r="F211">
        <f t="shared" si="13"/>
        <v>4</v>
      </c>
      <c r="G211" t="s">
        <v>21</v>
      </c>
      <c r="H211" t="s">
        <v>36</v>
      </c>
      <c r="I211" t="s">
        <v>24</v>
      </c>
      <c r="J211" t="str">
        <f t="shared" si="14"/>
        <v>Chris Gayle-RCB-608</v>
      </c>
      <c r="K211" t="str">
        <f t="shared" si="15"/>
        <v>Lasith Malinga-MI-28</v>
      </c>
      <c r="L211" t="s">
        <v>65</v>
      </c>
      <c r="M211" t="s">
        <v>212</v>
      </c>
      <c r="N211" t="s">
        <v>213</v>
      </c>
      <c r="O211" t="s">
        <v>43</v>
      </c>
      <c r="P211" t="s">
        <v>43</v>
      </c>
      <c r="Q211" t="s">
        <v>37</v>
      </c>
      <c r="R211" t="s">
        <v>43</v>
      </c>
      <c r="S211" t="s">
        <v>27</v>
      </c>
      <c r="T211">
        <v>38</v>
      </c>
      <c r="U211">
        <v>158</v>
      </c>
      <c r="V211">
        <v>20</v>
      </c>
      <c r="W211" t="s">
        <v>28</v>
      </c>
      <c r="X211" t="s">
        <v>29</v>
      </c>
      <c r="Y211" t="s">
        <v>133</v>
      </c>
      <c r="Z211" t="s">
        <v>216</v>
      </c>
    </row>
    <row r="212" spans="1:26">
      <c r="A212">
        <v>501234</v>
      </c>
      <c r="B212">
        <v>2011</v>
      </c>
      <c r="C212" t="s">
        <v>54</v>
      </c>
      <c r="D212" s="1">
        <v>40663</v>
      </c>
      <c r="E212">
        <f t="shared" si="12"/>
        <v>30</v>
      </c>
      <c r="F212">
        <f t="shared" si="13"/>
        <v>4</v>
      </c>
      <c r="G212" t="s">
        <v>21</v>
      </c>
      <c r="H212" t="s">
        <v>36</v>
      </c>
      <c r="I212" t="s">
        <v>24</v>
      </c>
      <c r="J212" t="str">
        <f t="shared" si="14"/>
        <v>Chris Gayle-RCB-608</v>
      </c>
      <c r="K212" t="str">
        <f t="shared" si="15"/>
        <v>Lasith Malinga-MI-28</v>
      </c>
      <c r="L212" t="s">
        <v>226</v>
      </c>
      <c r="M212" t="s">
        <v>56</v>
      </c>
      <c r="N212" t="s">
        <v>25</v>
      </c>
      <c r="O212" t="s">
        <v>35</v>
      </c>
      <c r="P212" t="s">
        <v>25</v>
      </c>
      <c r="Q212" t="s">
        <v>26</v>
      </c>
      <c r="R212" t="s">
        <v>25</v>
      </c>
      <c r="S212" t="s">
        <v>45</v>
      </c>
      <c r="T212">
        <v>8</v>
      </c>
      <c r="U212">
        <v>120</v>
      </c>
      <c r="V212">
        <v>20</v>
      </c>
      <c r="W212" t="s">
        <v>28</v>
      </c>
      <c r="X212" t="s">
        <v>29</v>
      </c>
      <c r="Y212" t="s">
        <v>68</v>
      </c>
      <c r="Z212" t="s">
        <v>39</v>
      </c>
    </row>
    <row r="213" spans="1:26">
      <c r="A213">
        <v>501235</v>
      </c>
      <c r="B213">
        <v>2011</v>
      </c>
      <c r="C213" t="s">
        <v>60</v>
      </c>
      <c r="D213" s="1">
        <v>40664</v>
      </c>
      <c r="E213">
        <f t="shared" si="12"/>
        <v>1</v>
      </c>
      <c r="F213">
        <f t="shared" si="13"/>
        <v>5</v>
      </c>
      <c r="G213" t="s">
        <v>21</v>
      </c>
      <c r="H213" t="s">
        <v>36</v>
      </c>
      <c r="I213" t="s">
        <v>24</v>
      </c>
      <c r="J213" t="str">
        <f t="shared" si="14"/>
        <v>Chris Gayle-RCB-608</v>
      </c>
      <c r="K213" t="str">
        <f t="shared" si="15"/>
        <v>Lasith Malinga-MI-28</v>
      </c>
      <c r="L213" t="s">
        <v>159</v>
      </c>
      <c r="M213" t="s">
        <v>62</v>
      </c>
      <c r="N213" t="s">
        <v>44</v>
      </c>
      <c r="O213" t="s">
        <v>215</v>
      </c>
      <c r="P213" t="s">
        <v>44</v>
      </c>
      <c r="Q213" t="s">
        <v>26</v>
      </c>
      <c r="R213" t="s">
        <v>44</v>
      </c>
      <c r="S213" t="s">
        <v>45</v>
      </c>
      <c r="T213">
        <v>6</v>
      </c>
      <c r="U213">
        <v>144</v>
      </c>
      <c r="V213">
        <v>20</v>
      </c>
      <c r="W213" t="s">
        <v>28</v>
      </c>
      <c r="X213" t="s">
        <v>29</v>
      </c>
      <c r="Y213" t="s">
        <v>144</v>
      </c>
      <c r="Z213" t="s">
        <v>122</v>
      </c>
    </row>
    <row r="214" spans="1:26">
      <c r="A214">
        <v>501236</v>
      </c>
      <c r="B214">
        <v>2011</v>
      </c>
      <c r="C214" t="s">
        <v>69</v>
      </c>
      <c r="D214" s="1">
        <v>40664</v>
      </c>
      <c r="E214">
        <f t="shared" si="12"/>
        <v>1</v>
      </c>
      <c r="F214">
        <f t="shared" si="13"/>
        <v>5</v>
      </c>
      <c r="G214" t="s">
        <v>21</v>
      </c>
      <c r="H214" t="s">
        <v>36</v>
      </c>
      <c r="I214" t="s">
        <v>24</v>
      </c>
      <c r="J214" t="str">
        <f t="shared" si="14"/>
        <v>Chris Gayle-RCB-608</v>
      </c>
      <c r="K214" t="str">
        <f t="shared" si="15"/>
        <v>Lasith Malinga-MI-28</v>
      </c>
      <c r="L214" t="s">
        <v>105</v>
      </c>
      <c r="M214" t="s">
        <v>71</v>
      </c>
      <c r="N214" t="s">
        <v>36</v>
      </c>
      <c r="O214" t="s">
        <v>57</v>
      </c>
      <c r="P214" t="s">
        <v>36</v>
      </c>
      <c r="Q214" t="s">
        <v>37</v>
      </c>
      <c r="R214" t="s">
        <v>36</v>
      </c>
      <c r="S214" t="s">
        <v>27</v>
      </c>
      <c r="T214">
        <v>19</v>
      </c>
      <c r="U214">
        <v>166</v>
      </c>
      <c r="V214">
        <v>20</v>
      </c>
      <c r="W214" t="s">
        <v>28</v>
      </c>
      <c r="X214" t="s">
        <v>29</v>
      </c>
      <c r="Y214" t="s">
        <v>46</v>
      </c>
      <c r="Z214" t="s">
        <v>63</v>
      </c>
    </row>
    <row r="215" spans="1:26">
      <c r="A215">
        <v>501237</v>
      </c>
      <c r="B215">
        <v>2011</v>
      </c>
      <c r="C215" t="s">
        <v>48</v>
      </c>
      <c r="D215" s="1">
        <v>40665</v>
      </c>
      <c r="E215">
        <f t="shared" si="12"/>
        <v>2</v>
      </c>
      <c r="F215">
        <f t="shared" si="13"/>
        <v>5</v>
      </c>
      <c r="G215" t="s">
        <v>21</v>
      </c>
      <c r="H215" t="s">
        <v>36</v>
      </c>
      <c r="I215" t="s">
        <v>24</v>
      </c>
      <c r="J215" t="str">
        <f t="shared" si="14"/>
        <v>Chris Gayle-RCB-608</v>
      </c>
      <c r="K215" t="str">
        <f t="shared" si="15"/>
        <v>Lasith Malinga-MI-28</v>
      </c>
      <c r="L215" t="s">
        <v>199</v>
      </c>
      <c r="M215" t="s">
        <v>50</v>
      </c>
      <c r="N215" t="s">
        <v>51</v>
      </c>
      <c r="O215" t="s">
        <v>35</v>
      </c>
      <c r="P215" t="s">
        <v>35</v>
      </c>
      <c r="Q215" t="s">
        <v>26</v>
      </c>
      <c r="R215" t="s">
        <v>51</v>
      </c>
      <c r="S215" t="s">
        <v>27</v>
      </c>
      <c r="T215">
        <v>23</v>
      </c>
      <c r="U215">
        <v>160</v>
      </c>
      <c r="V215">
        <v>20</v>
      </c>
      <c r="W215" t="s">
        <v>28</v>
      </c>
      <c r="X215" t="s">
        <v>29</v>
      </c>
      <c r="Y215" t="s">
        <v>133</v>
      </c>
      <c r="Z215" t="s">
        <v>209</v>
      </c>
    </row>
    <row r="216" spans="1:26">
      <c r="A216">
        <v>501238</v>
      </c>
      <c r="B216">
        <v>2011</v>
      </c>
      <c r="C216" t="s">
        <v>40</v>
      </c>
      <c r="D216" s="1">
        <v>40665</v>
      </c>
      <c r="E216">
        <f t="shared" si="12"/>
        <v>2</v>
      </c>
      <c r="F216">
        <f t="shared" si="13"/>
        <v>5</v>
      </c>
      <c r="G216" t="s">
        <v>21</v>
      </c>
      <c r="H216" t="s">
        <v>36</v>
      </c>
      <c r="I216" t="s">
        <v>24</v>
      </c>
      <c r="J216" t="str">
        <f t="shared" si="14"/>
        <v>Chris Gayle-RCB-608</v>
      </c>
      <c r="K216" t="str">
        <f t="shared" si="15"/>
        <v>Lasith Malinga-MI-28</v>
      </c>
      <c r="L216" t="s">
        <v>227</v>
      </c>
      <c r="M216" t="s">
        <v>42</v>
      </c>
      <c r="N216" t="s">
        <v>43</v>
      </c>
      <c r="O216" t="s">
        <v>213</v>
      </c>
      <c r="P216" t="s">
        <v>213</v>
      </c>
      <c r="Q216" t="s">
        <v>26</v>
      </c>
      <c r="R216" t="s">
        <v>213</v>
      </c>
      <c r="S216" t="s">
        <v>45</v>
      </c>
      <c r="T216">
        <v>7</v>
      </c>
      <c r="U216">
        <v>141</v>
      </c>
      <c r="V216">
        <v>20</v>
      </c>
      <c r="W216" t="s">
        <v>28</v>
      </c>
      <c r="X216" t="s">
        <v>29</v>
      </c>
      <c r="Y216" t="s">
        <v>30</v>
      </c>
      <c r="Z216" t="s">
        <v>39</v>
      </c>
    </row>
    <row r="217" spans="1:26">
      <c r="A217">
        <v>501239</v>
      </c>
      <c r="B217">
        <v>2011</v>
      </c>
      <c r="C217" t="s">
        <v>64</v>
      </c>
      <c r="D217" s="1">
        <v>40666</v>
      </c>
      <c r="E217">
        <f t="shared" si="12"/>
        <v>3</v>
      </c>
      <c r="F217">
        <f t="shared" si="13"/>
        <v>5</v>
      </c>
      <c r="G217" t="s">
        <v>21</v>
      </c>
      <c r="H217" t="s">
        <v>36</v>
      </c>
      <c r="I217" t="s">
        <v>24</v>
      </c>
      <c r="J217" t="str">
        <f t="shared" si="14"/>
        <v>Chris Gayle-RCB-608</v>
      </c>
      <c r="K217" t="str">
        <f t="shared" si="15"/>
        <v>Lasith Malinga-MI-28</v>
      </c>
      <c r="L217" t="s">
        <v>72</v>
      </c>
      <c r="M217" t="s">
        <v>66</v>
      </c>
      <c r="N217" t="s">
        <v>57</v>
      </c>
      <c r="O217" t="s">
        <v>25</v>
      </c>
      <c r="P217" t="s">
        <v>57</v>
      </c>
      <c r="Q217" t="s">
        <v>26</v>
      </c>
      <c r="R217" t="s">
        <v>25</v>
      </c>
      <c r="S217" t="s">
        <v>27</v>
      </c>
      <c r="T217">
        <v>20</v>
      </c>
      <c r="U217">
        <v>170</v>
      </c>
      <c r="V217">
        <v>20</v>
      </c>
      <c r="W217" t="s">
        <v>28</v>
      </c>
      <c r="X217" t="s">
        <v>29</v>
      </c>
      <c r="Y217" t="s">
        <v>135</v>
      </c>
      <c r="Z217" t="s">
        <v>221</v>
      </c>
    </row>
    <row r="218" spans="1:26">
      <c r="A218">
        <v>501240</v>
      </c>
      <c r="B218">
        <v>2011</v>
      </c>
      <c r="C218" t="s">
        <v>69</v>
      </c>
      <c r="D218" s="1">
        <v>40667</v>
      </c>
      <c r="E218">
        <f t="shared" si="12"/>
        <v>4</v>
      </c>
      <c r="F218">
        <f t="shared" si="13"/>
        <v>5</v>
      </c>
      <c r="G218" t="s">
        <v>21</v>
      </c>
      <c r="H218" t="s">
        <v>36</v>
      </c>
      <c r="I218" t="s">
        <v>24</v>
      </c>
      <c r="J218" t="str">
        <f t="shared" si="14"/>
        <v>Chris Gayle-RCB-608</v>
      </c>
      <c r="K218" t="str">
        <f t="shared" si="15"/>
        <v>Lasith Malinga-MI-28</v>
      </c>
      <c r="L218" t="s">
        <v>33</v>
      </c>
      <c r="M218" t="s">
        <v>71</v>
      </c>
      <c r="N218" t="s">
        <v>36</v>
      </c>
      <c r="O218" t="s">
        <v>44</v>
      </c>
      <c r="P218" t="s">
        <v>44</v>
      </c>
      <c r="Q218" t="s">
        <v>37</v>
      </c>
      <c r="R218" t="s">
        <v>36</v>
      </c>
      <c r="S218" t="s">
        <v>45</v>
      </c>
      <c r="T218">
        <v>8</v>
      </c>
      <c r="U218">
        <v>148</v>
      </c>
      <c r="V218">
        <v>20</v>
      </c>
      <c r="W218" t="s">
        <v>28</v>
      </c>
      <c r="X218" t="s">
        <v>29</v>
      </c>
      <c r="Y218" t="s">
        <v>151</v>
      </c>
      <c r="Z218" t="s">
        <v>63</v>
      </c>
    </row>
    <row r="219" spans="1:26">
      <c r="A219">
        <v>501241</v>
      </c>
      <c r="B219">
        <v>2011</v>
      </c>
      <c r="C219" t="s">
        <v>48</v>
      </c>
      <c r="D219" s="1">
        <v>40667</v>
      </c>
      <c r="E219">
        <f t="shared" si="12"/>
        <v>4</v>
      </c>
      <c r="F219">
        <f t="shared" si="13"/>
        <v>5</v>
      </c>
      <c r="G219" t="s">
        <v>21</v>
      </c>
      <c r="H219" t="s">
        <v>36</v>
      </c>
      <c r="I219" t="s">
        <v>24</v>
      </c>
      <c r="J219" t="str">
        <f t="shared" si="14"/>
        <v>Chris Gayle-RCB-608</v>
      </c>
      <c r="K219" t="str">
        <f t="shared" si="15"/>
        <v>Lasith Malinga-MI-28</v>
      </c>
      <c r="L219" t="s">
        <v>228</v>
      </c>
      <c r="M219" t="s">
        <v>77</v>
      </c>
      <c r="N219" t="s">
        <v>215</v>
      </c>
      <c r="O219" t="s">
        <v>51</v>
      </c>
      <c r="P219" t="s">
        <v>215</v>
      </c>
      <c r="Q219" t="s">
        <v>26</v>
      </c>
      <c r="R219" t="s">
        <v>51</v>
      </c>
      <c r="S219" t="s">
        <v>27</v>
      </c>
      <c r="T219">
        <v>21</v>
      </c>
      <c r="U219">
        <v>161</v>
      </c>
      <c r="V219">
        <v>20</v>
      </c>
      <c r="W219" t="s">
        <v>28</v>
      </c>
      <c r="X219" t="s">
        <v>29</v>
      </c>
      <c r="Y219" t="s">
        <v>133</v>
      </c>
      <c r="Z219" t="s">
        <v>122</v>
      </c>
    </row>
    <row r="220" spans="1:26">
      <c r="A220">
        <v>501242</v>
      </c>
      <c r="B220">
        <v>2011</v>
      </c>
      <c r="C220" t="s">
        <v>211</v>
      </c>
      <c r="D220" s="1">
        <v>40668</v>
      </c>
      <c r="E220">
        <f t="shared" si="12"/>
        <v>5</v>
      </c>
      <c r="F220">
        <f t="shared" si="13"/>
        <v>5</v>
      </c>
      <c r="G220" t="s">
        <v>21</v>
      </c>
      <c r="H220" t="s">
        <v>36</v>
      </c>
      <c r="I220" t="s">
        <v>24</v>
      </c>
      <c r="J220" t="str">
        <f t="shared" si="14"/>
        <v>Chris Gayle-RCB-608</v>
      </c>
      <c r="K220" t="str">
        <f t="shared" si="15"/>
        <v>Lasith Malinga-MI-28</v>
      </c>
      <c r="L220" t="s">
        <v>166</v>
      </c>
      <c r="M220" t="s">
        <v>212</v>
      </c>
      <c r="N220" t="s">
        <v>213</v>
      </c>
      <c r="O220" t="s">
        <v>25</v>
      </c>
      <c r="P220" t="s">
        <v>25</v>
      </c>
      <c r="Q220" t="s">
        <v>26</v>
      </c>
      <c r="R220" t="s">
        <v>213</v>
      </c>
      <c r="S220" t="s">
        <v>27</v>
      </c>
      <c r="T220">
        <v>17</v>
      </c>
      <c r="U220">
        <v>157</v>
      </c>
      <c r="V220">
        <v>20</v>
      </c>
      <c r="W220" t="s">
        <v>28</v>
      </c>
      <c r="X220" t="s">
        <v>29</v>
      </c>
      <c r="Y220" t="s">
        <v>146</v>
      </c>
      <c r="Z220" t="s">
        <v>221</v>
      </c>
    </row>
    <row r="221" spans="1:26">
      <c r="A221">
        <v>501243</v>
      </c>
      <c r="B221">
        <v>2011</v>
      </c>
      <c r="C221" t="s">
        <v>64</v>
      </c>
      <c r="D221" s="1">
        <v>40668</v>
      </c>
      <c r="E221">
        <f t="shared" si="12"/>
        <v>5</v>
      </c>
      <c r="F221">
        <f t="shared" si="13"/>
        <v>5</v>
      </c>
      <c r="G221" t="s">
        <v>21</v>
      </c>
      <c r="H221" t="s">
        <v>36</v>
      </c>
      <c r="I221" t="s">
        <v>24</v>
      </c>
      <c r="J221" t="str">
        <f t="shared" si="14"/>
        <v>Chris Gayle-RCB-608</v>
      </c>
      <c r="K221" t="str">
        <f t="shared" si="15"/>
        <v>Lasith Malinga-MI-28</v>
      </c>
      <c r="L221" t="s">
        <v>65</v>
      </c>
      <c r="M221" t="s">
        <v>66</v>
      </c>
      <c r="N221" t="s">
        <v>57</v>
      </c>
      <c r="O221" t="s">
        <v>43</v>
      </c>
      <c r="P221" t="s">
        <v>43</v>
      </c>
      <c r="Q221" t="s">
        <v>26</v>
      </c>
      <c r="R221" t="s">
        <v>43</v>
      </c>
      <c r="S221" t="s">
        <v>45</v>
      </c>
      <c r="T221">
        <v>4</v>
      </c>
      <c r="U221">
        <v>176</v>
      </c>
      <c r="V221">
        <v>20</v>
      </c>
      <c r="W221" t="s">
        <v>28</v>
      </c>
      <c r="X221" t="s">
        <v>29</v>
      </c>
      <c r="Y221" t="s">
        <v>30</v>
      </c>
      <c r="Z221" t="s">
        <v>68</v>
      </c>
    </row>
    <row r="222" spans="1:26">
      <c r="A222">
        <v>501244</v>
      </c>
      <c r="B222">
        <v>2011</v>
      </c>
      <c r="C222" t="s">
        <v>20</v>
      </c>
      <c r="D222" s="1">
        <v>40669</v>
      </c>
      <c r="E222">
        <f t="shared" si="12"/>
        <v>6</v>
      </c>
      <c r="F222">
        <f t="shared" si="13"/>
        <v>5</v>
      </c>
      <c r="G222" t="s">
        <v>21</v>
      </c>
      <c r="H222" t="s">
        <v>36</v>
      </c>
      <c r="I222" t="s">
        <v>24</v>
      </c>
      <c r="J222" t="str">
        <f t="shared" si="14"/>
        <v>Chris Gayle-RCB-608</v>
      </c>
      <c r="K222" t="str">
        <f t="shared" si="15"/>
        <v>Lasith Malinga-MI-28</v>
      </c>
      <c r="L222" t="s">
        <v>124</v>
      </c>
      <c r="M222" t="s">
        <v>23</v>
      </c>
      <c r="N222" t="s">
        <v>24</v>
      </c>
      <c r="O222" t="s">
        <v>35</v>
      </c>
      <c r="P222" t="s">
        <v>35</v>
      </c>
      <c r="Q222" t="s">
        <v>26</v>
      </c>
      <c r="R222" t="s">
        <v>24</v>
      </c>
      <c r="S222" t="s">
        <v>27</v>
      </c>
      <c r="T222">
        <v>85</v>
      </c>
      <c r="U222">
        <v>206</v>
      </c>
      <c r="V222">
        <v>20</v>
      </c>
      <c r="W222" t="s">
        <v>28</v>
      </c>
      <c r="X222" t="s">
        <v>29</v>
      </c>
      <c r="Y222" t="s">
        <v>46</v>
      </c>
      <c r="Z222" t="s">
        <v>63</v>
      </c>
    </row>
    <row r="223" spans="1:26">
      <c r="A223">
        <v>501245</v>
      </c>
      <c r="B223">
        <v>2011</v>
      </c>
      <c r="C223" t="s">
        <v>54</v>
      </c>
      <c r="D223" s="1">
        <v>40670</v>
      </c>
      <c r="E223">
        <f t="shared" si="12"/>
        <v>7</v>
      </c>
      <c r="F223">
        <f t="shared" si="13"/>
        <v>5</v>
      </c>
      <c r="G223" t="s">
        <v>21</v>
      </c>
      <c r="H223" t="s">
        <v>36</v>
      </c>
      <c r="I223" t="s">
        <v>24</v>
      </c>
      <c r="J223" t="str">
        <f t="shared" si="14"/>
        <v>Chris Gayle-RCB-608</v>
      </c>
      <c r="K223" t="str">
        <f t="shared" si="15"/>
        <v>Lasith Malinga-MI-28</v>
      </c>
      <c r="L223" t="s">
        <v>226</v>
      </c>
      <c r="M223" t="s">
        <v>56</v>
      </c>
      <c r="N223" t="s">
        <v>25</v>
      </c>
      <c r="O223" t="s">
        <v>36</v>
      </c>
      <c r="P223" t="s">
        <v>36</v>
      </c>
      <c r="Q223" t="s">
        <v>37</v>
      </c>
      <c r="R223" t="s">
        <v>25</v>
      </c>
      <c r="S223" t="s">
        <v>27</v>
      </c>
      <c r="T223">
        <v>10</v>
      </c>
      <c r="U223">
        <v>52</v>
      </c>
      <c r="V223">
        <v>10</v>
      </c>
      <c r="W223" t="s">
        <v>28</v>
      </c>
      <c r="X223" t="s">
        <v>98</v>
      </c>
      <c r="Y223" t="s">
        <v>30</v>
      </c>
      <c r="Z223" t="s">
        <v>209</v>
      </c>
    </row>
    <row r="224" spans="1:26">
      <c r="A224">
        <v>501246</v>
      </c>
      <c r="B224">
        <v>2011</v>
      </c>
      <c r="C224" t="s">
        <v>48</v>
      </c>
      <c r="D224" s="1">
        <v>40670</v>
      </c>
      <c r="E224">
        <f t="shared" si="12"/>
        <v>7</v>
      </c>
      <c r="F224">
        <f t="shared" si="13"/>
        <v>5</v>
      </c>
      <c r="G224" t="s">
        <v>21</v>
      </c>
      <c r="H224" t="s">
        <v>36</v>
      </c>
      <c r="I224" t="s">
        <v>24</v>
      </c>
      <c r="J224" t="str">
        <f t="shared" si="14"/>
        <v>Chris Gayle-RCB-608</v>
      </c>
      <c r="K224" t="str">
        <f t="shared" si="15"/>
        <v>Lasith Malinga-MI-28</v>
      </c>
      <c r="L224" t="s">
        <v>190</v>
      </c>
      <c r="M224" t="s">
        <v>50</v>
      </c>
      <c r="N224" t="s">
        <v>51</v>
      </c>
      <c r="O224" t="s">
        <v>43</v>
      </c>
      <c r="P224" t="s">
        <v>43</v>
      </c>
      <c r="Q224" t="s">
        <v>26</v>
      </c>
      <c r="R224" t="s">
        <v>51</v>
      </c>
      <c r="S224" t="s">
        <v>27</v>
      </c>
      <c r="T224">
        <v>32</v>
      </c>
      <c r="U224">
        <v>179</v>
      </c>
      <c r="V224">
        <v>20</v>
      </c>
      <c r="W224" t="s">
        <v>28</v>
      </c>
      <c r="X224" t="s">
        <v>29</v>
      </c>
      <c r="Y224" t="s">
        <v>59</v>
      </c>
      <c r="Z224" t="s">
        <v>122</v>
      </c>
    </row>
    <row r="225" spans="1:26">
      <c r="A225">
        <v>501247</v>
      </c>
      <c r="B225">
        <v>2011</v>
      </c>
      <c r="C225" t="s">
        <v>20</v>
      </c>
      <c r="D225" s="1">
        <v>40671</v>
      </c>
      <c r="E225">
        <f t="shared" si="12"/>
        <v>8</v>
      </c>
      <c r="F225">
        <f t="shared" si="13"/>
        <v>5</v>
      </c>
      <c r="G225" t="s">
        <v>21</v>
      </c>
      <c r="H225" t="s">
        <v>36</v>
      </c>
      <c r="I225" t="s">
        <v>24</v>
      </c>
      <c r="J225" t="str">
        <f t="shared" si="14"/>
        <v>Chris Gayle-RCB-608</v>
      </c>
      <c r="K225" t="str">
        <f t="shared" si="15"/>
        <v>Lasith Malinga-MI-28</v>
      </c>
      <c r="L225" t="s">
        <v>124</v>
      </c>
      <c r="M225" t="s">
        <v>23</v>
      </c>
      <c r="N225" t="s">
        <v>24</v>
      </c>
      <c r="O225" t="s">
        <v>213</v>
      </c>
      <c r="P225" t="s">
        <v>213</v>
      </c>
      <c r="Q225" t="s">
        <v>37</v>
      </c>
      <c r="R225" t="s">
        <v>24</v>
      </c>
      <c r="S225" t="s">
        <v>45</v>
      </c>
      <c r="T225">
        <v>9</v>
      </c>
      <c r="U225">
        <v>126</v>
      </c>
      <c r="V225">
        <v>20</v>
      </c>
      <c r="W225" t="s">
        <v>28</v>
      </c>
      <c r="X225" t="s">
        <v>29</v>
      </c>
      <c r="Y225" t="s">
        <v>46</v>
      </c>
      <c r="Z225" t="s">
        <v>151</v>
      </c>
    </row>
    <row r="226" spans="1:26">
      <c r="A226">
        <v>501248</v>
      </c>
      <c r="B226">
        <v>2011</v>
      </c>
      <c r="C226" t="s">
        <v>32</v>
      </c>
      <c r="D226" s="1">
        <v>40671</v>
      </c>
      <c r="E226">
        <f t="shared" si="12"/>
        <v>8</v>
      </c>
      <c r="F226">
        <f t="shared" si="13"/>
        <v>5</v>
      </c>
      <c r="G226" t="s">
        <v>21</v>
      </c>
      <c r="H226" t="s">
        <v>36</v>
      </c>
      <c r="I226" t="s">
        <v>24</v>
      </c>
      <c r="J226" t="str">
        <f t="shared" si="14"/>
        <v>Chris Gayle-RCB-608</v>
      </c>
      <c r="K226" t="str">
        <f t="shared" si="15"/>
        <v>Lasith Malinga-MI-28</v>
      </c>
      <c r="L226" t="s">
        <v>228</v>
      </c>
      <c r="M226" t="s">
        <v>34</v>
      </c>
      <c r="N226" t="s">
        <v>35</v>
      </c>
      <c r="O226" t="s">
        <v>215</v>
      </c>
      <c r="P226" t="s">
        <v>35</v>
      </c>
      <c r="Q226" t="s">
        <v>37</v>
      </c>
      <c r="R226" t="s">
        <v>215</v>
      </c>
      <c r="S226" t="s">
        <v>45</v>
      </c>
      <c r="T226">
        <v>5</v>
      </c>
      <c r="U226">
        <v>120</v>
      </c>
      <c r="V226">
        <v>20</v>
      </c>
      <c r="W226" t="s">
        <v>28</v>
      </c>
      <c r="X226" t="s">
        <v>29</v>
      </c>
      <c r="Y226" t="s">
        <v>144</v>
      </c>
      <c r="Z226" t="s">
        <v>221</v>
      </c>
    </row>
    <row r="227" spans="1:26">
      <c r="A227">
        <v>501249</v>
      </c>
      <c r="B227">
        <v>2011</v>
      </c>
      <c r="C227" t="s">
        <v>60</v>
      </c>
      <c r="D227" s="1">
        <v>40672</v>
      </c>
      <c r="E227">
        <f t="shared" si="12"/>
        <v>9</v>
      </c>
      <c r="F227">
        <f t="shared" si="13"/>
        <v>5</v>
      </c>
      <c r="G227" t="s">
        <v>21</v>
      </c>
      <c r="H227" t="s">
        <v>36</v>
      </c>
      <c r="I227" t="s">
        <v>24</v>
      </c>
      <c r="J227" t="str">
        <f t="shared" si="14"/>
        <v>Chris Gayle-RCB-608</v>
      </c>
      <c r="K227" t="str">
        <f t="shared" si="15"/>
        <v>Lasith Malinga-MI-28</v>
      </c>
      <c r="L227" t="s">
        <v>188</v>
      </c>
      <c r="M227" t="s">
        <v>62</v>
      </c>
      <c r="N227" t="s">
        <v>44</v>
      </c>
      <c r="O227" t="s">
        <v>36</v>
      </c>
      <c r="P227" t="s">
        <v>44</v>
      </c>
      <c r="Q227" t="s">
        <v>26</v>
      </c>
      <c r="R227" t="s">
        <v>36</v>
      </c>
      <c r="S227" t="s">
        <v>27</v>
      </c>
      <c r="T227">
        <v>63</v>
      </c>
      <c r="U227">
        <v>197</v>
      </c>
      <c r="V227">
        <v>20</v>
      </c>
      <c r="W227" t="s">
        <v>28</v>
      </c>
      <c r="X227" t="s">
        <v>29</v>
      </c>
      <c r="Y227" t="s">
        <v>59</v>
      </c>
      <c r="Z227" t="s">
        <v>122</v>
      </c>
    </row>
    <row r="228" spans="1:26">
      <c r="A228">
        <v>501250</v>
      </c>
      <c r="B228">
        <v>2011</v>
      </c>
      <c r="C228" t="s">
        <v>64</v>
      </c>
      <c r="D228" s="1">
        <v>40673</v>
      </c>
      <c r="E228">
        <f t="shared" si="12"/>
        <v>10</v>
      </c>
      <c r="F228">
        <f t="shared" si="13"/>
        <v>5</v>
      </c>
      <c r="G228" t="s">
        <v>21</v>
      </c>
      <c r="H228" t="s">
        <v>36</v>
      </c>
      <c r="I228" t="s">
        <v>24</v>
      </c>
      <c r="J228" t="str">
        <f t="shared" si="14"/>
        <v>Chris Gayle-RCB-608</v>
      </c>
      <c r="K228" t="str">
        <f t="shared" si="15"/>
        <v>Lasith Malinga-MI-28</v>
      </c>
      <c r="L228" t="s">
        <v>229</v>
      </c>
      <c r="M228" t="s">
        <v>66</v>
      </c>
      <c r="N228" t="s">
        <v>57</v>
      </c>
      <c r="O228" t="s">
        <v>215</v>
      </c>
      <c r="P228" t="s">
        <v>57</v>
      </c>
      <c r="Q228" t="s">
        <v>37</v>
      </c>
      <c r="R228" t="s">
        <v>215</v>
      </c>
      <c r="S228" t="s">
        <v>45</v>
      </c>
      <c r="T228">
        <v>6</v>
      </c>
      <c r="U228">
        <v>137</v>
      </c>
      <c r="V228">
        <v>20</v>
      </c>
      <c r="W228" t="s">
        <v>28</v>
      </c>
      <c r="X228" t="s">
        <v>29</v>
      </c>
      <c r="Y228" t="s">
        <v>30</v>
      </c>
      <c r="Z228" t="s">
        <v>68</v>
      </c>
    </row>
    <row r="229" spans="1:26">
      <c r="A229">
        <v>501251</v>
      </c>
      <c r="B229">
        <v>2011</v>
      </c>
      <c r="C229" t="s">
        <v>32</v>
      </c>
      <c r="D229" s="1">
        <v>40673</v>
      </c>
      <c r="E229">
        <f t="shared" si="12"/>
        <v>10</v>
      </c>
      <c r="F229">
        <f t="shared" si="13"/>
        <v>5</v>
      </c>
      <c r="G229" t="s">
        <v>21</v>
      </c>
      <c r="H229" t="s">
        <v>36</v>
      </c>
      <c r="I229" t="s">
        <v>24</v>
      </c>
      <c r="J229" t="str">
        <f t="shared" si="14"/>
        <v>Chris Gayle-RCB-608</v>
      </c>
      <c r="K229" t="str">
        <f t="shared" si="15"/>
        <v>Lasith Malinga-MI-28</v>
      </c>
      <c r="L229" t="s">
        <v>230</v>
      </c>
      <c r="M229" t="s">
        <v>34</v>
      </c>
      <c r="N229" t="s">
        <v>35</v>
      </c>
      <c r="O229" t="s">
        <v>51</v>
      </c>
      <c r="P229" t="s">
        <v>51</v>
      </c>
      <c r="Q229" t="s">
        <v>26</v>
      </c>
      <c r="R229" t="s">
        <v>35</v>
      </c>
      <c r="S229" t="s">
        <v>27</v>
      </c>
      <c r="T229">
        <v>76</v>
      </c>
      <c r="U229">
        <v>164</v>
      </c>
      <c r="V229">
        <v>20</v>
      </c>
      <c r="W229" t="s">
        <v>28</v>
      </c>
      <c r="X229" t="s">
        <v>29</v>
      </c>
      <c r="Y229" t="s">
        <v>144</v>
      </c>
      <c r="Z229" t="s">
        <v>221</v>
      </c>
    </row>
    <row r="230" spans="1:26">
      <c r="A230">
        <v>501252</v>
      </c>
      <c r="B230">
        <v>2011</v>
      </c>
      <c r="C230" t="s">
        <v>60</v>
      </c>
      <c r="D230" s="1">
        <v>40674</v>
      </c>
      <c r="E230">
        <f t="shared" si="12"/>
        <v>11</v>
      </c>
      <c r="F230">
        <f t="shared" si="13"/>
        <v>5</v>
      </c>
      <c r="G230" t="s">
        <v>21</v>
      </c>
      <c r="H230" t="s">
        <v>36</v>
      </c>
      <c r="I230" t="s">
        <v>24</v>
      </c>
      <c r="J230" t="str">
        <f t="shared" si="14"/>
        <v>Chris Gayle-RCB-608</v>
      </c>
      <c r="K230" t="str">
        <f t="shared" si="15"/>
        <v>Lasith Malinga-MI-28</v>
      </c>
      <c r="L230" t="s">
        <v>231</v>
      </c>
      <c r="M230" t="s">
        <v>62</v>
      </c>
      <c r="N230" t="s">
        <v>44</v>
      </c>
      <c r="O230" t="s">
        <v>24</v>
      </c>
      <c r="P230" t="s">
        <v>24</v>
      </c>
      <c r="Q230" t="s">
        <v>26</v>
      </c>
      <c r="R230" t="s">
        <v>24</v>
      </c>
      <c r="S230" t="s">
        <v>45</v>
      </c>
      <c r="T230">
        <v>9</v>
      </c>
      <c r="U230">
        <v>147</v>
      </c>
      <c r="V230">
        <v>20</v>
      </c>
      <c r="W230" t="s">
        <v>28</v>
      </c>
      <c r="X230" t="s">
        <v>29</v>
      </c>
      <c r="Y230" t="s">
        <v>133</v>
      </c>
      <c r="Z230" t="s">
        <v>59</v>
      </c>
    </row>
    <row r="231" spans="1:26">
      <c r="A231">
        <v>501253</v>
      </c>
      <c r="B231">
        <v>2011</v>
      </c>
      <c r="C231" t="s">
        <v>69</v>
      </c>
      <c r="D231" s="1">
        <v>40675</v>
      </c>
      <c r="E231">
        <f t="shared" si="12"/>
        <v>12</v>
      </c>
      <c r="F231">
        <f t="shared" si="13"/>
        <v>5</v>
      </c>
      <c r="G231" t="s">
        <v>21</v>
      </c>
      <c r="H231" t="s">
        <v>36</v>
      </c>
      <c r="I231" t="s">
        <v>24</v>
      </c>
      <c r="J231" t="str">
        <f t="shared" si="14"/>
        <v>Chris Gayle-RCB-608</v>
      </c>
      <c r="K231" t="str">
        <f t="shared" si="15"/>
        <v>Lasith Malinga-MI-28</v>
      </c>
      <c r="L231" t="s">
        <v>80</v>
      </c>
      <c r="M231" t="s">
        <v>71</v>
      </c>
      <c r="N231" t="s">
        <v>36</v>
      </c>
      <c r="O231" t="s">
        <v>43</v>
      </c>
      <c r="P231" t="s">
        <v>36</v>
      </c>
      <c r="Q231" t="s">
        <v>37</v>
      </c>
      <c r="R231" t="s">
        <v>36</v>
      </c>
      <c r="S231" t="s">
        <v>27</v>
      </c>
      <c r="T231">
        <v>18</v>
      </c>
      <c r="U231">
        <v>177</v>
      </c>
      <c r="V231">
        <v>20</v>
      </c>
      <c r="W231" t="s">
        <v>28</v>
      </c>
      <c r="X231" t="s">
        <v>29</v>
      </c>
      <c r="Y231" t="s">
        <v>68</v>
      </c>
      <c r="Z231" t="s">
        <v>39</v>
      </c>
    </row>
    <row r="232" spans="1:26">
      <c r="A232">
        <v>501254</v>
      </c>
      <c r="B232">
        <v>2011</v>
      </c>
      <c r="C232" t="s">
        <v>232</v>
      </c>
      <c r="D232" s="1">
        <v>40676</v>
      </c>
      <c r="E232">
        <f t="shared" si="12"/>
        <v>13</v>
      </c>
      <c r="F232">
        <f t="shared" si="13"/>
        <v>5</v>
      </c>
      <c r="G232" t="s">
        <v>21</v>
      </c>
      <c r="H232" t="s">
        <v>36</v>
      </c>
      <c r="I232" t="s">
        <v>24</v>
      </c>
      <c r="J232" t="str">
        <f t="shared" si="14"/>
        <v>Chris Gayle-RCB-608</v>
      </c>
      <c r="K232" t="str">
        <f t="shared" si="15"/>
        <v>Lasith Malinga-MI-28</v>
      </c>
      <c r="L232" t="s">
        <v>104</v>
      </c>
      <c r="M232" t="s">
        <v>233</v>
      </c>
      <c r="N232" t="s">
        <v>213</v>
      </c>
      <c r="O232" t="s">
        <v>35</v>
      </c>
      <c r="P232" t="s">
        <v>35</v>
      </c>
      <c r="Q232" t="s">
        <v>26</v>
      </c>
      <c r="R232" t="s">
        <v>35</v>
      </c>
      <c r="S232" t="s">
        <v>45</v>
      </c>
      <c r="T232">
        <v>6</v>
      </c>
      <c r="U232">
        <v>179</v>
      </c>
      <c r="V232">
        <v>20</v>
      </c>
      <c r="W232" t="s">
        <v>28</v>
      </c>
      <c r="X232" t="s">
        <v>29</v>
      </c>
      <c r="Y232" t="s">
        <v>135</v>
      </c>
      <c r="Z232" t="s">
        <v>221</v>
      </c>
    </row>
    <row r="233" spans="1:26">
      <c r="A233">
        <v>501255</v>
      </c>
      <c r="B233">
        <v>2011</v>
      </c>
      <c r="C233" t="s">
        <v>20</v>
      </c>
      <c r="D233" s="1">
        <v>40677</v>
      </c>
      <c r="E233">
        <f t="shared" si="12"/>
        <v>14</v>
      </c>
      <c r="F233">
        <f t="shared" si="13"/>
        <v>5</v>
      </c>
      <c r="G233" t="s">
        <v>21</v>
      </c>
      <c r="H233" t="s">
        <v>36</v>
      </c>
      <c r="I233" t="s">
        <v>24</v>
      </c>
      <c r="J233" t="str">
        <f t="shared" si="14"/>
        <v>Chris Gayle-RCB-608</v>
      </c>
      <c r="K233" t="str">
        <f t="shared" si="15"/>
        <v>Lasith Malinga-MI-28</v>
      </c>
      <c r="L233" t="s">
        <v>124</v>
      </c>
      <c r="M233" t="s">
        <v>23</v>
      </c>
      <c r="N233" t="s">
        <v>24</v>
      </c>
      <c r="O233" t="s">
        <v>25</v>
      </c>
      <c r="P233" t="s">
        <v>24</v>
      </c>
      <c r="Q233" t="s">
        <v>26</v>
      </c>
      <c r="R233" t="s">
        <v>24</v>
      </c>
      <c r="S233" t="s">
        <v>45</v>
      </c>
      <c r="T233">
        <v>4</v>
      </c>
      <c r="U233">
        <v>102</v>
      </c>
      <c r="V233">
        <v>13</v>
      </c>
      <c r="W233" t="s">
        <v>28</v>
      </c>
      <c r="X233" t="s">
        <v>98</v>
      </c>
      <c r="Y233" t="s">
        <v>31</v>
      </c>
      <c r="Z233" t="s">
        <v>63</v>
      </c>
    </row>
    <row r="234" spans="1:26">
      <c r="A234">
        <v>501256</v>
      </c>
      <c r="B234">
        <v>2011</v>
      </c>
      <c r="C234" t="s">
        <v>48</v>
      </c>
      <c r="D234" s="1">
        <v>40677</v>
      </c>
      <c r="E234">
        <f t="shared" si="12"/>
        <v>14</v>
      </c>
      <c r="F234">
        <f t="shared" si="13"/>
        <v>5</v>
      </c>
      <c r="G234" t="s">
        <v>21</v>
      </c>
      <c r="H234" t="s">
        <v>36</v>
      </c>
      <c r="I234" t="s">
        <v>24</v>
      </c>
      <c r="J234" t="str">
        <f t="shared" si="14"/>
        <v>Chris Gayle-RCB-608</v>
      </c>
      <c r="K234" t="str">
        <f t="shared" si="15"/>
        <v>Lasith Malinga-MI-28</v>
      </c>
      <c r="L234" t="s">
        <v>96</v>
      </c>
      <c r="M234" t="s">
        <v>50</v>
      </c>
      <c r="N234" t="s">
        <v>51</v>
      </c>
      <c r="O234" t="s">
        <v>57</v>
      </c>
      <c r="P234" t="s">
        <v>57</v>
      </c>
      <c r="Q234" t="s">
        <v>37</v>
      </c>
      <c r="R234" t="s">
        <v>57</v>
      </c>
      <c r="S234" t="s">
        <v>27</v>
      </c>
      <c r="T234">
        <v>10</v>
      </c>
      <c r="U234">
        <v>136</v>
      </c>
      <c r="V234">
        <v>20</v>
      </c>
      <c r="W234" t="s">
        <v>28</v>
      </c>
      <c r="X234" t="s">
        <v>29</v>
      </c>
      <c r="Y234" t="s">
        <v>146</v>
      </c>
      <c r="Z234" t="s">
        <v>144</v>
      </c>
    </row>
    <row r="235" spans="1:26">
      <c r="A235">
        <v>501257</v>
      </c>
      <c r="B235">
        <v>2011</v>
      </c>
      <c r="C235" t="s">
        <v>201</v>
      </c>
      <c r="D235" s="1">
        <v>40678</v>
      </c>
      <c r="E235">
        <f t="shared" si="12"/>
        <v>15</v>
      </c>
      <c r="F235">
        <f t="shared" si="13"/>
        <v>5</v>
      </c>
      <c r="G235" t="s">
        <v>21</v>
      </c>
      <c r="H235" t="s">
        <v>36</v>
      </c>
      <c r="I235" t="s">
        <v>24</v>
      </c>
      <c r="J235" t="str">
        <f t="shared" si="14"/>
        <v>Chris Gayle-RCB-608</v>
      </c>
      <c r="K235" t="str">
        <f t="shared" si="15"/>
        <v>Lasith Malinga-MI-28</v>
      </c>
      <c r="L235" t="s">
        <v>197</v>
      </c>
      <c r="M235" t="s">
        <v>202</v>
      </c>
      <c r="N235" t="s">
        <v>35</v>
      </c>
      <c r="O235" t="s">
        <v>43</v>
      </c>
      <c r="P235" t="s">
        <v>43</v>
      </c>
      <c r="Q235" t="s">
        <v>26</v>
      </c>
      <c r="R235" t="s">
        <v>35</v>
      </c>
      <c r="S235" t="s">
        <v>27</v>
      </c>
      <c r="T235">
        <v>29</v>
      </c>
      <c r="U235">
        <v>171</v>
      </c>
      <c r="V235">
        <v>20</v>
      </c>
      <c r="W235" t="s">
        <v>28</v>
      </c>
      <c r="X235" t="s">
        <v>29</v>
      </c>
      <c r="Y235" t="s">
        <v>30</v>
      </c>
      <c r="Z235" t="s">
        <v>39</v>
      </c>
    </row>
    <row r="236" spans="1:26">
      <c r="A236">
        <v>501258</v>
      </c>
      <c r="B236">
        <v>2011</v>
      </c>
      <c r="C236" t="s">
        <v>232</v>
      </c>
      <c r="D236" s="1">
        <v>40678</v>
      </c>
      <c r="E236">
        <f t="shared" si="12"/>
        <v>15</v>
      </c>
      <c r="F236">
        <f t="shared" si="13"/>
        <v>5</v>
      </c>
      <c r="G236" t="s">
        <v>21</v>
      </c>
      <c r="H236" t="s">
        <v>36</v>
      </c>
      <c r="I236" t="s">
        <v>24</v>
      </c>
      <c r="J236" t="str">
        <f t="shared" si="14"/>
        <v>Chris Gayle-RCB-608</v>
      </c>
      <c r="K236" t="str">
        <f t="shared" si="15"/>
        <v>Lasith Malinga-MI-28</v>
      </c>
      <c r="L236" t="s">
        <v>166</v>
      </c>
      <c r="M236" t="s">
        <v>233</v>
      </c>
      <c r="N236" t="s">
        <v>213</v>
      </c>
      <c r="O236" t="s">
        <v>44</v>
      </c>
      <c r="P236" t="s">
        <v>213</v>
      </c>
      <c r="Q236" t="s">
        <v>26</v>
      </c>
      <c r="R236" t="s">
        <v>213</v>
      </c>
      <c r="S236" t="s">
        <v>45</v>
      </c>
      <c r="T236">
        <v>8</v>
      </c>
      <c r="U236">
        <v>98</v>
      </c>
      <c r="V236">
        <v>20</v>
      </c>
      <c r="W236" t="s">
        <v>28</v>
      </c>
      <c r="X236" t="s">
        <v>29</v>
      </c>
      <c r="Y236" t="s">
        <v>209</v>
      </c>
      <c r="Z236" t="s">
        <v>221</v>
      </c>
    </row>
    <row r="237" spans="1:26">
      <c r="A237">
        <v>501259</v>
      </c>
      <c r="B237">
        <v>2011</v>
      </c>
      <c r="C237" t="s">
        <v>48</v>
      </c>
      <c r="D237" s="1">
        <v>40679</v>
      </c>
      <c r="E237">
        <f t="shared" si="12"/>
        <v>16</v>
      </c>
      <c r="F237">
        <f t="shared" si="13"/>
        <v>5</v>
      </c>
      <c r="G237" t="s">
        <v>21</v>
      </c>
      <c r="H237" t="s">
        <v>36</v>
      </c>
      <c r="I237" t="s">
        <v>24</v>
      </c>
      <c r="J237" t="str">
        <f t="shared" si="14"/>
        <v>Chris Gayle-RCB-608</v>
      </c>
      <c r="K237" t="str">
        <f t="shared" si="15"/>
        <v>Lasith Malinga-MI-28</v>
      </c>
      <c r="L237" t="s">
        <v>96</v>
      </c>
      <c r="M237" t="s">
        <v>77</v>
      </c>
      <c r="N237" t="s">
        <v>215</v>
      </c>
      <c r="O237" t="s">
        <v>57</v>
      </c>
      <c r="P237" t="s">
        <v>57</v>
      </c>
      <c r="Q237" t="s">
        <v>26</v>
      </c>
      <c r="R237" t="s">
        <v>57</v>
      </c>
      <c r="S237" t="s">
        <v>45</v>
      </c>
      <c r="T237">
        <v>6</v>
      </c>
      <c r="U237">
        <v>137</v>
      </c>
      <c r="V237">
        <v>20</v>
      </c>
      <c r="W237" t="s">
        <v>28</v>
      </c>
      <c r="X237" t="s">
        <v>29</v>
      </c>
      <c r="Y237" t="s">
        <v>146</v>
      </c>
      <c r="Z237" t="s">
        <v>144</v>
      </c>
    </row>
    <row r="238" spans="1:26">
      <c r="A238">
        <v>501260</v>
      </c>
      <c r="B238">
        <v>2011</v>
      </c>
      <c r="C238" t="s">
        <v>201</v>
      </c>
      <c r="D238" s="1">
        <v>40680</v>
      </c>
      <c r="E238">
        <f t="shared" si="12"/>
        <v>17</v>
      </c>
      <c r="F238">
        <f t="shared" si="13"/>
        <v>5</v>
      </c>
      <c r="G238" t="s">
        <v>21</v>
      </c>
      <c r="H238" t="s">
        <v>36</v>
      </c>
      <c r="I238" t="s">
        <v>24</v>
      </c>
      <c r="J238" t="str">
        <f t="shared" si="14"/>
        <v>Chris Gayle-RCB-608</v>
      </c>
      <c r="K238" t="str">
        <f t="shared" si="15"/>
        <v>Lasith Malinga-MI-28</v>
      </c>
      <c r="L238" t="s">
        <v>76</v>
      </c>
      <c r="M238" t="s">
        <v>202</v>
      </c>
      <c r="N238" t="s">
        <v>35</v>
      </c>
      <c r="O238" t="s">
        <v>24</v>
      </c>
      <c r="P238" t="s">
        <v>35</v>
      </c>
      <c r="Q238" t="s">
        <v>37</v>
      </c>
      <c r="R238" t="s">
        <v>35</v>
      </c>
      <c r="S238" t="s">
        <v>27</v>
      </c>
      <c r="T238">
        <v>111</v>
      </c>
      <c r="U238">
        <v>233</v>
      </c>
      <c r="V238">
        <v>20</v>
      </c>
      <c r="W238" t="s">
        <v>28</v>
      </c>
      <c r="X238" t="s">
        <v>29</v>
      </c>
      <c r="Y238" t="s">
        <v>30</v>
      </c>
      <c r="Z238" t="s">
        <v>68</v>
      </c>
    </row>
    <row r="239" spans="1:26">
      <c r="A239">
        <v>501261</v>
      </c>
      <c r="B239">
        <v>2011</v>
      </c>
      <c r="C239" t="s">
        <v>69</v>
      </c>
      <c r="D239" s="1">
        <v>40681</v>
      </c>
      <c r="E239">
        <f t="shared" si="12"/>
        <v>18</v>
      </c>
      <c r="F239">
        <f t="shared" si="13"/>
        <v>5</v>
      </c>
      <c r="G239" t="s">
        <v>21</v>
      </c>
      <c r="H239" t="s">
        <v>36</v>
      </c>
      <c r="I239" t="s">
        <v>24</v>
      </c>
      <c r="J239" t="str">
        <f t="shared" si="14"/>
        <v>Chris Gayle-RCB-608</v>
      </c>
      <c r="K239" t="str">
        <f t="shared" si="15"/>
        <v>Lasith Malinga-MI-28</v>
      </c>
      <c r="L239" t="s">
        <v>234</v>
      </c>
      <c r="M239" t="s">
        <v>71</v>
      </c>
      <c r="N239" t="s">
        <v>36</v>
      </c>
      <c r="O239" t="s">
        <v>213</v>
      </c>
      <c r="P239" t="s">
        <v>36</v>
      </c>
      <c r="Q239" t="s">
        <v>37</v>
      </c>
      <c r="R239" t="s">
        <v>36</v>
      </c>
      <c r="S239" t="s">
        <v>27</v>
      </c>
      <c r="T239">
        <v>11</v>
      </c>
      <c r="U239">
        <v>153</v>
      </c>
      <c r="V239">
        <v>20</v>
      </c>
      <c r="W239" t="s">
        <v>28</v>
      </c>
      <c r="X239" t="s">
        <v>29</v>
      </c>
      <c r="Y239" t="s">
        <v>133</v>
      </c>
      <c r="Z239" t="s">
        <v>31</v>
      </c>
    </row>
    <row r="240" spans="1:26">
      <c r="A240">
        <v>501262</v>
      </c>
      <c r="B240">
        <v>2011</v>
      </c>
      <c r="C240" t="s">
        <v>48</v>
      </c>
      <c r="D240" s="1">
        <v>40682</v>
      </c>
      <c r="E240">
        <f t="shared" si="12"/>
        <v>19</v>
      </c>
      <c r="F240">
        <f t="shared" si="13"/>
        <v>5</v>
      </c>
      <c r="G240" t="s">
        <v>21</v>
      </c>
      <c r="H240" t="s">
        <v>36</v>
      </c>
      <c r="I240" t="s">
        <v>24</v>
      </c>
      <c r="J240" t="str">
        <f t="shared" si="14"/>
        <v>Chris Gayle-RCB-608</v>
      </c>
      <c r="K240" t="str">
        <f t="shared" si="15"/>
        <v>Lasith Malinga-MI-28</v>
      </c>
      <c r="L240" t="s">
        <v>72</v>
      </c>
      <c r="M240" t="s">
        <v>77</v>
      </c>
      <c r="N240" t="s">
        <v>215</v>
      </c>
      <c r="O240" t="s">
        <v>25</v>
      </c>
      <c r="P240" t="s">
        <v>25</v>
      </c>
      <c r="Q240" t="s">
        <v>26</v>
      </c>
      <c r="R240" t="s">
        <v>25</v>
      </c>
      <c r="S240" t="s">
        <v>45</v>
      </c>
      <c r="T240">
        <v>7</v>
      </c>
      <c r="U240">
        <v>119</v>
      </c>
      <c r="V240">
        <v>20</v>
      </c>
      <c r="W240" t="s">
        <v>28</v>
      </c>
      <c r="X240" t="s">
        <v>29</v>
      </c>
      <c r="Y240" t="s">
        <v>146</v>
      </c>
      <c r="Z240" t="s">
        <v>122</v>
      </c>
    </row>
    <row r="241" spans="1:26">
      <c r="A241">
        <v>501263</v>
      </c>
      <c r="B241">
        <v>2011</v>
      </c>
      <c r="C241" t="s">
        <v>48</v>
      </c>
      <c r="D241" s="1">
        <v>40683</v>
      </c>
      <c r="E241">
        <f t="shared" si="12"/>
        <v>20</v>
      </c>
      <c r="F241">
        <f t="shared" si="13"/>
        <v>5</v>
      </c>
      <c r="G241" t="s">
        <v>21</v>
      </c>
      <c r="H241" t="s">
        <v>36</v>
      </c>
      <c r="I241" t="s">
        <v>24</v>
      </c>
      <c r="J241" t="str">
        <f t="shared" si="14"/>
        <v>Chris Gayle-RCB-608</v>
      </c>
      <c r="K241" t="str">
        <f t="shared" si="15"/>
        <v>Lasith Malinga-MI-28</v>
      </c>
      <c r="L241" t="s">
        <v>61</v>
      </c>
      <c r="M241" t="s">
        <v>50</v>
      </c>
      <c r="N241" t="s">
        <v>51</v>
      </c>
      <c r="O241" t="s">
        <v>44</v>
      </c>
      <c r="P241" t="s">
        <v>51</v>
      </c>
      <c r="Q241" t="s">
        <v>37</v>
      </c>
      <c r="R241" t="s">
        <v>44</v>
      </c>
      <c r="S241" t="s">
        <v>45</v>
      </c>
      <c r="T241">
        <v>10</v>
      </c>
      <c r="U241">
        <v>134</v>
      </c>
      <c r="V241">
        <v>20</v>
      </c>
      <c r="W241" t="s">
        <v>28</v>
      </c>
      <c r="X241" t="s">
        <v>29</v>
      </c>
      <c r="Y241" t="s">
        <v>31</v>
      </c>
      <c r="Z241" t="s">
        <v>209</v>
      </c>
    </row>
    <row r="242" spans="1:26">
      <c r="A242">
        <v>501264</v>
      </c>
      <c r="B242">
        <v>2011</v>
      </c>
      <c r="C242" t="s">
        <v>201</v>
      </c>
      <c r="D242" s="1">
        <v>40684</v>
      </c>
      <c r="E242">
        <f t="shared" si="12"/>
        <v>21</v>
      </c>
      <c r="F242">
        <f t="shared" si="13"/>
        <v>5</v>
      </c>
      <c r="G242" t="s">
        <v>21</v>
      </c>
      <c r="H242" t="s">
        <v>36</v>
      </c>
      <c r="I242" t="s">
        <v>24</v>
      </c>
      <c r="J242" t="str">
        <f t="shared" si="14"/>
        <v>Chris Gayle-RCB-608</v>
      </c>
      <c r="K242" t="str">
        <f t="shared" si="15"/>
        <v>Lasith Malinga-MI-28</v>
      </c>
      <c r="L242" t="s">
        <v>235</v>
      </c>
      <c r="M242" t="s">
        <v>202</v>
      </c>
      <c r="N242" t="s">
        <v>35</v>
      </c>
      <c r="O242" t="s">
        <v>57</v>
      </c>
      <c r="P242" t="s">
        <v>35</v>
      </c>
      <c r="Q242" t="s">
        <v>26</v>
      </c>
      <c r="R242" t="s">
        <v>57</v>
      </c>
      <c r="S242" t="s">
        <v>27</v>
      </c>
      <c r="T242">
        <v>82</v>
      </c>
      <c r="U242">
        <v>199</v>
      </c>
      <c r="V242">
        <v>20</v>
      </c>
      <c r="W242" t="s">
        <v>28</v>
      </c>
      <c r="X242" t="s">
        <v>29</v>
      </c>
      <c r="Y242" t="s">
        <v>30</v>
      </c>
      <c r="Z242" t="s">
        <v>68</v>
      </c>
    </row>
    <row r="243" spans="1:26">
      <c r="A243">
        <v>501265</v>
      </c>
      <c r="B243">
        <v>2011</v>
      </c>
      <c r="C243" t="s">
        <v>40</v>
      </c>
      <c r="D243" s="1">
        <v>40684</v>
      </c>
      <c r="E243">
        <f t="shared" si="12"/>
        <v>21</v>
      </c>
      <c r="F243">
        <f t="shared" si="13"/>
        <v>5</v>
      </c>
      <c r="G243" t="s">
        <v>21</v>
      </c>
      <c r="H243" t="s">
        <v>36</v>
      </c>
      <c r="I243" t="s">
        <v>24</v>
      </c>
      <c r="J243" t="str">
        <f t="shared" si="14"/>
        <v>Chris Gayle-RCB-608</v>
      </c>
      <c r="K243" t="str">
        <f t="shared" si="15"/>
        <v>Lasith Malinga-MI-28</v>
      </c>
      <c r="L243" t="s">
        <v>29</v>
      </c>
      <c r="M243" t="s">
        <v>42</v>
      </c>
      <c r="N243" t="s">
        <v>43</v>
      </c>
      <c r="O243" t="s">
        <v>215</v>
      </c>
      <c r="P243" t="s">
        <v>43</v>
      </c>
      <c r="Q243" t="s">
        <v>37</v>
      </c>
      <c r="R243" t="s">
        <v>236</v>
      </c>
      <c r="S243" t="s">
        <v>236</v>
      </c>
      <c r="T243">
        <v>0</v>
      </c>
      <c r="U243">
        <v>0</v>
      </c>
      <c r="V243">
        <v>0</v>
      </c>
      <c r="W243" t="s">
        <v>28</v>
      </c>
      <c r="X243" t="s">
        <v>29</v>
      </c>
      <c r="Y243" t="s">
        <v>151</v>
      </c>
      <c r="Z243" t="s">
        <v>221</v>
      </c>
    </row>
    <row r="244" spans="1:26">
      <c r="A244">
        <v>501266</v>
      </c>
      <c r="B244">
        <v>2011</v>
      </c>
      <c r="C244" t="s">
        <v>20</v>
      </c>
      <c r="D244" s="1">
        <v>40685</v>
      </c>
      <c r="E244">
        <f t="shared" si="12"/>
        <v>22</v>
      </c>
      <c r="F244">
        <f t="shared" si="13"/>
        <v>5</v>
      </c>
      <c r="G244" t="s">
        <v>21</v>
      </c>
      <c r="H244" t="s">
        <v>36</v>
      </c>
      <c r="I244" t="s">
        <v>24</v>
      </c>
      <c r="J244" t="str">
        <f t="shared" si="14"/>
        <v>Chris Gayle-RCB-608</v>
      </c>
      <c r="K244" t="str">
        <f t="shared" si="15"/>
        <v>Lasith Malinga-MI-28</v>
      </c>
      <c r="L244" t="s">
        <v>124</v>
      </c>
      <c r="M244" t="s">
        <v>23</v>
      </c>
      <c r="N244" t="s">
        <v>24</v>
      </c>
      <c r="O244" t="s">
        <v>36</v>
      </c>
      <c r="P244" t="s">
        <v>24</v>
      </c>
      <c r="Q244" t="s">
        <v>26</v>
      </c>
      <c r="R244" t="s">
        <v>24</v>
      </c>
      <c r="S244" t="s">
        <v>45</v>
      </c>
      <c r="T244">
        <v>8</v>
      </c>
      <c r="U244">
        <v>129</v>
      </c>
      <c r="V244">
        <v>20</v>
      </c>
      <c r="W244" t="s">
        <v>28</v>
      </c>
      <c r="X244" t="s">
        <v>29</v>
      </c>
      <c r="Y244" t="s">
        <v>59</v>
      </c>
      <c r="Z244" t="s">
        <v>31</v>
      </c>
    </row>
    <row r="245" spans="1:26">
      <c r="A245">
        <v>501267</v>
      </c>
      <c r="B245">
        <v>2011</v>
      </c>
      <c r="C245" t="s">
        <v>54</v>
      </c>
      <c r="D245" s="1">
        <v>40685</v>
      </c>
      <c r="E245">
        <f t="shared" si="12"/>
        <v>22</v>
      </c>
      <c r="F245">
        <f t="shared" si="13"/>
        <v>5</v>
      </c>
      <c r="G245" t="s">
        <v>21</v>
      </c>
      <c r="H245" t="s">
        <v>36</v>
      </c>
      <c r="I245" t="s">
        <v>24</v>
      </c>
      <c r="J245" t="str">
        <f t="shared" si="14"/>
        <v>Chris Gayle-RCB-608</v>
      </c>
      <c r="K245" t="str">
        <f t="shared" si="15"/>
        <v>Lasith Malinga-MI-28</v>
      </c>
      <c r="L245" t="s">
        <v>237</v>
      </c>
      <c r="M245" t="s">
        <v>56</v>
      </c>
      <c r="N245" t="s">
        <v>25</v>
      </c>
      <c r="O245" t="s">
        <v>51</v>
      </c>
      <c r="P245" t="s">
        <v>51</v>
      </c>
      <c r="Q245" t="s">
        <v>26</v>
      </c>
      <c r="R245" t="s">
        <v>51</v>
      </c>
      <c r="S245" t="s">
        <v>45</v>
      </c>
      <c r="T245">
        <v>5</v>
      </c>
      <c r="U245">
        <v>176</v>
      </c>
      <c r="V245">
        <v>20</v>
      </c>
      <c r="W245" t="s">
        <v>28</v>
      </c>
      <c r="X245" t="s">
        <v>29</v>
      </c>
      <c r="Y245" t="s">
        <v>144</v>
      </c>
      <c r="Z245" t="s">
        <v>122</v>
      </c>
    </row>
    <row r="246" spans="1:26">
      <c r="A246">
        <v>501268</v>
      </c>
      <c r="B246">
        <v>2011</v>
      </c>
      <c r="C246" t="s">
        <v>48</v>
      </c>
      <c r="D246" s="1">
        <v>40687</v>
      </c>
      <c r="E246">
        <f t="shared" si="12"/>
        <v>24</v>
      </c>
      <c r="F246">
        <f t="shared" si="13"/>
        <v>5</v>
      </c>
      <c r="G246" t="s">
        <v>238</v>
      </c>
      <c r="H246" t="s">
        <v>36</v>
      </c>
      <c r="I246" t="s">
        <v>24</v>
      </c>
      <c r="J246" t="str">
        <f t="shared" si="14"/>
        <v>Chris Gayle-RCB-608</v>
      </c>
      <c r="K246" t="str">
        <f t="shared" si="15"/>
        <v>Lasith Malinga-MI-28</v>
      </c>
      <c r="L246" t="s">
        <v>108</v>
      </c>
      <c r="M246" t="s">
        <v>50</v>
      </c>
      <c r="N246" t="s">
        <v>24</v>
      </c>
      <c r="O246" t="s">
        <v>36</v>
      </c>
      <c r="P246" t="s">
        <v>36</v>
      </c>
      <c r="Q246" t="s">
        <v>26</v>
      </c>
      <c r="R246" t="s">
        <v>36</v>
      </c>
      <c r="S246" t="s">
        <v>45</v>
      </c>
      <c r="T246">
        <v>6</v>
      </c>
      <c r="U246">
        <v>176</v>
      </c>
      <c r="V246">
        <v>20</v>
      </c>
      <c r="W246" t="s">
        <v>28</v>
      </c>
      <c r="X246" t="s">
        <v>29</v>
      </c>
      <c r="Y246" t="s">
        <v>30</v>
      </c>
      <c r="Z246" t="s">
        <v>122</v>
      </c>
    </row>
    <row r="247" spans="1:26">
      <c r="A247">
        <v>501269</v>
      </c>
      <c r="B247">
        <v>2011</v>
      </c>
      <c r="C247" t="s">
        <v>48</v>
      </c>
      <c r="D247" s="1">
        <v>40688</v>
      </c>
      <c r="E247">
        <f t="shared" si="12"/>
        <v>25</v>
      </c>
      <c r="F247">
        <f t="shared" si="13"/>
        <v>5</v>
      </c>
      <c r="G247" t="s">
        <v>239</v>
      </c>
      <c r="H247" t="s">
        <v>36</v>
      </c>
      <c r="I247" t="s">
        <v>24</v>
      </c>
      <c r="J247" t="str">
        <f t="shared" si="14"/>
        <v>Chris Gayle-RCB-608</v>
      </c>
      <c r="K247" t="str">
        <f t="shared" si="15"/>
        <v>Lasith Malinga-MI-28</v>
      </c>
      <c r="L247" t="s">
        <v>222</v>
      </c>
      <c r="M247" t="s">
        <v>50</v>
      </c>
      <c r="N247" t="s">
        <v>51</v>
      </c>
      <c r="O247" t="s">
        <v>25</v>
      </c>
      <c r="P247" t="s">
        <v>51</v>
      </c>
      <c r="Q247" t="s">
        <v>26</v>
      </c>
      <c r="R247" t="s">
        <v>51</v>
      </c>
      <c r="S247" t="s">
        <v>45</v>
      </c>
      <c r="T247">
        <v>4</v>
      </c>
      <c r="U247">
        <v>148</v>
      </c>
      <c r="V247">
        <v>20</v>
      </c>
      <c r="W247" t="s">
        <v>28</v>
      </c>
      <c r="X247" t="s">
        <v>29</v>
      </c>
      <c r="Y247" t="s">
        <v>30</v>
      </c>
      <c r="Z247" t="s">
        <v>122</v>
      </c>
    </row>
    <row r="248" spans="1:26">
      <c r="A248">
        <v>501270</v>
      </c>
      <c r="B248">
        <v>2011</v>
      </c>
      <c r="C248" t="s">
        <v>69</v>
      </c>
      <c r="D248" s="1">
        <v>40690</v>
      </c>
      <c r="E248">
        <f t="shared" si="12"/>
        <v>27</v>
      </c>
      <c r="F248">
        <f t="shared" si="13"/>
        <v>5</v>
      </c>
      <c r="G248" t="s">
        <v>240</v>
      </c>
      <c r="H248" t="s">
        <v>36</v>
      </c>
      <c r="I248" t="s">
        <v>24</v>
      </c>
      <c r="J248" t="str">
        <f t="shared" si="14"/>
        <v>Chris Gayle-RCB-608</v>
      </c>
      <c r="K248" t="str">
        <f t="shared" si="15"/>
        <v>Lasith Malinga-MI-28</v>
      </c>
      <c r="L248" t="s">
        <v>124</v>
      </c>
      <c r="M248" t="s">
        <v>71</v>
      </c>
      <c r="N248" t="s">
        <v>24</v>
      </c>
      <c r="O248" t="s">
        <v>51</v>
      </c>
      <c r="P248" t="s">
        <v>51</v>
      </c>
      <c r="Q248" t="s">
        <v>26</v>
      </c>
      <c r="R248" t="s">
        <v>24</v>
      </c>
      <c r="S248" t="s">
        <v>27</v>
      </c>
      <c r="T248">
        <v>43</v>
      </c>
      <c r="U248">
        <v>186</v>
      </c>
      <c r="V248">
        <v>20</v>
      </c>
      <c r="W248" t="s">
        <v>28</v>
      </c>
      <c r="X248" t="s">
        <v>29</v>
      </c>
      <c r="Y248" t="s">
        <v>30</v>
      </c>
      <c r="Z248" t="s">
        <v>122</v>
      </c>
    </row>
    <row r="249" spans="1:26">
      <c r="A249">
        <v>501271</v>
      </c>
      <c r="B249">
        <v>2011</v>
      </c>
      <c r="C249" t="s">
        <v>69</v>
      </c>
      <c r="D249" s="1">
        <v>40691</v>
      </c>
      <c r="E249">
        <f t="shared" si="12"/>
        <v>28</v>
      </c>
      <c r="F249">
        <f t="shared" si="13"/>
        <v>5</v>
      </c>
      <c r="G249" t="s">
        <v>111</v>
      </c>
      <c r="H249" t="s">
        <v>36</v>
      </c>
      <c r="I249" t="s">
        <v>24</v>
      </c>
      <c r="J249" t="str">
        <f t="shared" si="14"/>
        <v>Chris Gayle-RCB-608</v>
      </c>
      <c r="K249" t="str">
        <f t="shared" si="15"/>
        <v>Lasith Malinga-MI-28</v>
      </c>
      <c r="L249" t="s">
        <v>188</v>
      </c>
      <c r="M249" t="s">
        <v>71</v>
      </c>
      <c r="N249" t="s">
        <v>36</v>
      </c>
      <c r="O249" t="s">
        <v>24</v>
      </c>
      <c r="P249" t="s">
        <v>36</v>
      </c>
      <c r="Q249" t="s">
        <v>37</v>
      </c>
      <c r="R249" t="s">
        <v>36</v>
      </c>
      <c r="S249" t="s">
        <v>27</v>
      </c>
      <c r="T249">
        <v>58</v>
      </c>
      <c r="U249">
        <v>206</v>
      </c>
      <c r="V249">
        <v>20</v>
      </c>
      <c r="W249" t="s">
        <v>28</v>
      </c>
      <c r="X249" t="s">
        <v>29</v>
      </c>
      <c r="Y249" t="s">
        <v>30</v>
      </c>
      <c r="Z249" t="s">
        <v>122</v>
      </c>
    </row>
    <row r="250" spans="1:26">
      <c r="A250">
        <v>548306</v>
      </c>
      <c r="B250">
        <v>2012</v>
      </c>
      <c r="C250" t="s">
        <v>69</v>
      </c>
      <c r="D250" s="1">
        <v>41003</v>
      </c>
      <c r="E250">
        <f t="shared" si="12"/>
        <v>4</v>
      </c>
      <c r="F250">
        <f t="shared" si="13"/>
        <v>4</v>
      </c>
      <c r="G250" t="s">
        <v>21</v>
      </c>
      <c r="H250" t="s">
        <v>25</v>
      </c>
      <c r="I250" t="s">
        <v>36</v>
      </c>
      <c r="J250" t="str">
        <f t="shared" si="14"/>
        <v>Chris Gayle-RCB-733</v>
      </c>
      <c r="K250" t="str">
        <f t="shared" si="15"/>
        <v>Morne Morkel-DD-25</v>
      </c>
      <c r="L250" t="s">
        <v>241</v>
      </c>
      <c r="M250" t="s">
        <v>71</v>
      </c>
      <c r="N250" t="s">
        <v>36</v>
      </c>
      <c r="O250" t="s">
        <v>51</v>
      </c>
      <c r="P250" t="s">
        <v>51</v>
      </c>
      <c r="Q250" t="s">
        <v>26</v>
      </c>
      <c r="R250" t="s">
        <v>51</v>
      </c>
      <c r="S250" t="s">
        <v>45</v>
      </c>
      <c r="T250">
        <v>8</v>
      </c>
      <c r="U250">
        <v>113</v>
      </c>
      <c r="V250">
        <v>20</v>
      </c>
      <c r="W250" t="s">
        <v>28</v>
      </c>
      <c r="X250" t="s">
        <v>29</v>
      </c>
      <c r="Y250" t="s">
        <v>242</v>
      </c>
      <c r="Z250" t="s">
        <v>122</v>
      </c>
    </row>
    <row r="251" spans="1:26">
      <c r="A251">
        <v>548307</v>
      </c>
      <c r="B251">
        <v>2012</v>
      </c>
      <c r="C251" t="s">
        <v>54</v>
      </c>
      <c r="D251" s="1">
        <v>41004</v>
      </c>
      <c r="E251">
        <f t="shared" si="12"/>
        <v>5</v>
      </c>
      <c r="F251">
        <f t="shared" si="13"/>
        <v>4</v>
      </c>
      <c r="G251" t="s">
        <v>21</v>
      </c>
      <c r="H251" t="s">
        <v>25</v>
      </c>
      <c r="I251" t="s">
        <v>36</v>
      </c>
      <c r="J251" t="str">
        <f t="shared" si="14"/>
        <v>Chris Gayle-RCB-733</v>
      </c>
      <c r="K251" t="str">
        <f t="shared" si="15"/>
        <v>Morne Morkel-DD-25</v>
      </c>
      <c r="L251" t="s">
        <v>86</v>
      </c>
      <c r="M251" t="s">
        <v>56</v>
      </c>
      <c r="N251" t="s">
        <v>25</v>
      </c>
      <c r="O251" t="s">
        <v>43</v>
      </c>
      <c r="P251" t="s">
        <v>43</v>
      </c>
      <c r="Q251" t="s">
        <v>26</v>
      </c>
      <c r="R251" t="s">
        <v>43</v>
      </c>
      <c r="S251" t="s">
        <v>45</v>
      </c>
      <c r="T251">
        <v>8</v>
      </c>
      <c r="U251">
        <v>98</v>
      </c>
      <c r="V251">
        <v>12</v>
      </c>
      <c r="W251" t="s">
        <v>28</v>
      </c>
      <c r="X251" t="s">
        <v>29</v>
      </c>
      <c r="Y251" t="s">
        <v>135</v>
      </c>
      <c r="Z251" t="s">
        <v>133</v>
      </c>
    </row>
    <row r="252" spans="1:26">
      <c r="A252">
        <v>548308</v>
      </c>
      <c r="B252">
        <v>2012</v>
      </c>
      <c r="C252" t="s">
        <v>48</v>
      </c>
      <c r="D252" s="1">
        <v>41005</v>
      </c>
      <c r="E252">
        <f t="shared" si="12"/>
        <v>6</v>
      </c>
      <c r="F252">
        <f t="shared" si="13"/>
        <v>4</v>
      </c>
      <c r="G252" t="s">
        <v>21</v>
      </c>
      <c r="H252" t="s">
        <v>25</v>
      </c>
      <c r="I252" t="s">
        <v>36</v>
      </c>
      <c r="J252" t="str">
        <f t="shared" si="14"/>
        <v>Chris Gayle-RCB-733</v>
      </c>
      <c r="K252" t="str">
        <f t="shared" si="15"/>
        <v>Morne Morkel-DD-25</v>
      </c>
      <c r="L252" t="s">
        <v>243</v>
      </c>
      <c r="M252" t="s">
        <v>50</v>
      </c>
      <c r="N252" t="s">
        <v>51</v>
      </c>
      <c r="O252" t="s">
        <v>215</v>
      </c>
      <c r="P252" t="s">
        <v>51</v>
      </c>
      <c r="Q252" t="s">
        <v>26</v>
      </c>
      <c r="R252" t="s">
        <v>215</v>
      </c>
      <c r="S252" t="s">
        <v>27</v>
      </c>
      <c r="T252">
        <v>28</v>
      </c>
      <c r="U252">
        <v>130</v>
      </c>
      <c r="V252">
        <v>20</v>
      </c>
      <c r="W252" t="s">
        <v>28</v>
      </c>
      <c r="X252" t="s">
        <v>29</v>
      </c>
      <c r="Y252" t="s">
        <v>244</v>
      </c>
      <c r="Z252" t="s">
        <v>122</v>
      </c>
    </row>
    <row r="253" spans="1:26">
      <c r="A253">
        <v>548309</v>
      </c>
      <c r="B253">
        <v>2012</v>
      </c>
      <c r="C253" t="s">
        <v>60</v>
      </c>
      <c r="D253" s="1">
        <v>41005</v>
      </c>
      <c r="E253">
        <f t="shared" si="12"/>
        <v>6</v>
      </c>
      <c r="F253">
        <f t="shared" si="13"/>
        <v>4</v>
      </c>
      <c r="G253" t="s">
        <v>21</v>
      </c>
      <c r="H253" t="s">
        <v>25</v>
      </c>
      <c r="I253" t="s">
        <v>36</v>
      </c>
      <c r="J253" t="str">
        <f t="shared" si="14"/>
        <v>Chris Gayle-RCB-733</v>
      </c>
      <c r="K253" t="str">
        <f t="shared" si="15"/>
        <v>Morne Morkel-DD-25</v>
      </c>
      <c r="L253" t="s">
        <v>245</v>
      </c>
      <c r="M253" t="s">
        <v>62</v>
      </c>
      <c r="N253" t="s">
        <v>44</v>
      </c>
      <c r="O253" t="s">
        <v>35</v>
      </c>
      <c r="P253" t="s">
        <v>35</v>
      </c>
      <c r="Q253" t="s">
        <v>26</v>
      </c>
      <c r="R253" t="s">
        <v>44</v>
      </c>
      <c r="S253" t="s">
        <v>27</v>
      </c>
      <c r="T253">
        <v>31</v>
      </c>
      <c r="U253">
        <v>192</v>
      </c>
      <c r="V253">
        <v>20</v>
      </c>
      <c r="W253" t="s">
        <v>28</v>
      </c>
      <c r="X253" t="s">
        <v>29</v>
      </c>
      <c r="Y253" t="s">
        <v>58</v>
      </c>
      <c r="Z253" t="s">
        <v>144</v>
      </c>
    </row>
    <row r="254" spans="1:26">
      <c r="A254">
        <v>548310</v>
      </c>
      <c r="B254">
        <v>2012</v>
      </c>
      <c r="C254" t="s">
        <v>20</v>
      </c>
      <c r="D254" s="1">
        <v>41006</v>
      </c>
      <c r="E254">
        <f t="shared" si="12"/>
        <v>7</v>
      </c>
      <c r="F254">
        <f t="shared" si="13"/>
        <v>4</v>
      </c>
      <c r="G254" t="s">
        <v>21</v>
      </c>
      <c r="H254" t="s">
        <v>25</v>
      </c>
      <c r="I254" t="s">
        <v>36</v>
      </c>
      <c r="J254" t="str">
        <f t="shared" si="14"/>
        <v>Chris Gayle-RCB-733</v>
      </c>
      <c r="K254" t="str">
        <f t="shared" si="15"/>
        <v>Morne Morkel-DD-25</v>
      </c>
      <c r="L254" t="s">
        <v>127</v>
      </c>
      <c r="M254" t="s">
        <v>23</v>
      </c>
      <c r="N254" t="s">
        <v>24</v>
      </c>
      <c r="O254" t="s">
        <v>43</v>
      </c>
      <c r="P254" t="s">
        <v>43</v>
      </c>
      <c r="Q254" t="s">
        <v>26</v>
      </c>
      <c r="R254" t="s">
        <v>24</v>
      </c>
      <c r="S254" t="s">
        <v>27</v>
      </c>
      <c r="T254">
        <v>20</v>
      </c>
      <c r="U254">
        <v>158</v>
      </c>
      <c r="V254">
        <v>20</v>
      </c>
      <c r="W254" t="s">
        <v>28</v>
      </c>
      <c r="X254" t="s">
        <v>29</v>
      </c>
      <c r="Y254" t="s">
        <v>135</v>
      </c>
      <c r="Z254" t="s">
        <v>146</v>
      </c>
    </row>
    <row r="255" spans="1:26">
      <c r="A255">
        <v>548311</v>
      </c>
      <c r="B255">
        <v>2012</v>
      </c>
      <c r="C255" t="s">
        <v>246</v>
      </c>
      <c r="D255" s="1">
        <v>41006</v>
      </c>
      <c r="E255">
        <f t="shared" si="12"/>
        <v>7</v>
      </c>
      <c r="F255">
        <f t="shared" si="13"/>
        <v>4</v>
      </c>
      <c r="G255" t="s">
        <v>21</v>
      </c>
      <c r="H255" t="s">
        <v>25</v>
      </c>
      <c r="I255" t="s">
        <v>36</v>
      </c>
      <c r="J255" t="str">
        <f t="shared" si="14"/>
        <v>Chris Gayle-RCB-733</v>
      </c>
      <c r="K255" t="str">
        <f t="shared" si="15"/>
        <v>Morne Morkel-DD-25</v>
      </c>
      <c r="L255" t="s">
        <v>247</v>
      </c>
      <c r="M255" t="s">
        <v>248</v>
      </c>
      <c r="N255" t="s">
        <v>57</v>
      </c>
      <c r="O255" t="s">
        <v>36</v>
      </c>
      <c r="P255" t="s">
        <v>57</v>
      </c>
      <c r="Q255" t="s">
        <v>26</v>
      </c>
      <c r="R255" t="s">
        <v>36</v>
      </c>
      <c r="S255" t="s">
        <v>27</v>
      </c>
      <c r="T255">
        <v>74</v>
      </c>
      <c r="U255">
        <v>194</v>
      </c>
      <c r="V255">
        <v>20</v>
      </c>
      <c r="W255" t="s">
        <v>28</v>
      </c>
      <c r="X255" t="s">
        <v>29</v>
      </c>
      <c r="Y255" t="s">
        <v>242</v>
      </c>
      <c r="Z255" t="s">
        <v>133</v>
      </c>
    </row>
    <row r="256" spans="1:26">
      <c r="A256">
        <v>548312</v>
      </c>
      <c r="B256">
        <v>2012</v>
      </c>
      <c r="C256" t="s">
        <v>60</v>
      </c>
      <c r="D256" s="1">
        <v>41007</v>
      </c>
      <c r="E256">
        <f t="shared" si="12"/>
        <v>8</v>
      </c>
      <c r="F256">
        <f t="shared" si="13"/>
        <v>4</v>
      </c>
      <c r="G256" t="s">
        <v>21</v>
      </c>
      <c r="H256" t="s">
        <v>25</v>
      </c>
      <c r="I256" t="s">
        <v>36</v>
      </c>
      <c r="J256" t="str">
        <f t="shared" si="14"/>
        <v>Chris Gayle-RCB-733</v>
      </c>
      <c r="K256" t="str">
        <f t="shared" si="15"/>
        <v>Morne Morkel-DD-25</v>
      </c>
      <c r="L256" t="s">
        <v>166</v>
      </c>
      <c r="M256" t="s">
        <v>62</v>
      </c>
      <c r="N256" t="s">
        <v>44</v>
      </c>
      <c r="O256" t="s">
        <v>25</v>
      </c>
      <c r="P256" t="s">
        <v>25</v>
      </c>
      <c r="Q256" t="s">
        <v>26</v>
      </c>
      <c r="R256" t="s">
        <v>44</v>
      </c>
      <c r="S256" t="s">
        <v>27</v>
      </c>
      <c r="T256">
        <v>22</v>
      </c>
      <c r="U256">
        <v>165</v>
      </c>
      <c r="V256">
        <v>20</v>
      </c>
      <c r="W256" t="s">
        <v>28</v>
      </c>
      <c r="X256" t="s">
        <v>29</v>
      </c>
      <c r="Y256" t="s">
        <v>58</v>
      </c>
      <c r="Z256" t="s">
        <v>249</v>
      </c>
    </row>
    <row r="257" spans="1:26">
      <c r="A257">
        <v>548313</v>
      </c>
      <c r="B257">
        <v>2012</v>
      </c>
      <c r="C257" t="s">
        <v>250</v>
      </c>
      <c r="D257" s="1">
        <v>41007</v>
      </c>
      <c r="E257">
        <f t="shared" si="12"/>
        <v>8</v>
      </c>
      <c r="F257">
        <f t="shared" si="13"/>
        <v>4</v>
      </c>
      <c r="G257" t="s">
        <v>21</v>
      </c>
      <c r="H257" t="s">
        <v>25</v>
      </c>
      <c r="I257" t="s">
        <v>36</v>
      </c>
      <c r="J257" t="str">
        <f t="shared" si="14"/>
        <v>Chris Gayle-RCB-733</v>
      </c>
      <c r="K257" t="str">
        <f t="shared" si="15"/>
        <v>Morne Morkel-DD-25</v>
      </c>
      <c r="L257" t="s">
        <v>251</v>
      </c>
      <c r="M257" t="s">
        <v>252</v>
      </c>
      <c r="N257" t="s">
        <v>215</v>
      </c>
      <c r="O257" t="s">
        <v>35</v>
      </c>
      <c r="P257" t="s">
        <v>215</v>
      </c>
      <c r="Q257" t="s">
        <v>37</v>
      </c>
      <c r="R257" t="s">
        <v>215</v>
      </c>
      <c r="S257" t="s">
        <v>27</v>
      </c>
      <c r="T257">
        <v>22</v>
      </c>
      <c r="U257">
        <v>167</v>
      </c>
      <c r="V257">
        <v>20</v>
      </c>
      <c r="W257" t="s">
        <v>28</v>
      </c>
      <c r="X257" t="s">
        <v>29</v>
      </c>
      <c r="Y257" t="s">
        <v>175</v>
      </c>
      <c r="Z257" t="s">
        <v>122</v>
      </c>
    </row>
    <row r="258" spans="1:26">
      <c r="A258">
        <v>548314</v>
      </c>
      <c r="B258">
        <v>2012</v>
      </c>
      <c r="C258" t="s">
        <v>246</v>
      </c>
      <c r="D258" s="1">
        <v>41008</v>
      </c>
      <c r="E258">
        <f t="shared" ref="E258:E321" si="16">DAY(D258)</f>
        <v>9</v>
      </c>
      <c r="F258">
        <f t="shared" ref="F258:F321" si="17">MONTH(D258)</f>
        <v>4</v>
      </c>
      <c r="G258" t="s">
        <v>21</v>
      </c>
      <c r="H258" t="s">
        <v>25</v>
      </c>
      <c r="I258" t="s">
        <v>36</v>
      </c>
      <c r="J258" t="str">
        <f t="shared" si="14"/>
        <v>Chris Gayle-RCB-733</v>
      </c>
      <c r="K258" t="str">
        <f t="shared" si="15"/>
        <v>Morne Morkel-DD-25</v>
      </c>
      <c r="L258" t="s">
        <v>153</v>
      </c>
      <c r="M258" t="s">
        <v>248</v>
      </c>
      <c r="N258" t="s">
        <v>57</v>
      </c>
      <c r="O258" t="s">
        <v>51</v>
      </c>
      <c r="P258" t="s">
        <v>57</v>
      </c>
      <c r="Q258" t="s">
        <v>37</v>
      </c>
      <c r="R258" t="s">
        <v>51</v>
      </c>
      <c r="S258" t="s">
        <v>45</v>
      </c>
      <c r="T258">
        <v>5</v>
      </c>
      <c r="U258">
        <v>139</v>
      </c>
      <c r="V258">
        <v>20</v>
      </c>
      <c r="W258" t="s">
        <v>28</v>
      </c>
      <c r="X258" t="s">
        <v>29</v>
      </c>
      <c r="Y258" t="s">
        <v>244</v>
      </c>
      <c r="Z258" t="s">
        <v>242</v>
      </c>
    </row>
    <row r="259" spans="1:26">
      <c r="A259">
        <v>548315</v>
      </c>
      <c r="B259">
        <v>2012</v>
      </c>
      <c r="C259" t="s">
        <v>20</v>
      </c>
      <c r="D259" s="1">
        <v>41009</v>
      </c>
      <c r="E259">
        <f t="shared" si="16"/>
        <v>10</v>
      </c>
      <c r="F259">
        <f t="shared" si="17"/>
        <v>4</v>
      </c>
      <c r="G259" t="s">
        <v>21</v>
      </c>
      <c r="H259" t="s">
        <v>25</v>
      </c>
      <c r="I259" t="s">
        <v>36</v>
      </c>
      <c r="J259" t="str">
        <f t="shared" ref="J259:J322" si="18">IF(B259=2008,"shaun marsh-KXIP-616",IF(B259=2009,"Matthew hayden-csk-572",IF(B259=2010,"Sachin Tendulkar-MI-618",IF(B259=2011,"Chris Gayle-RCB-608",IF(B259=2012,"Chris Gayle-RCB-733",IF(B259=2013,"Michael Hussey-CSK-733",IF(B259=2014,"Robin Uthappa-KKR-660",IF(B259=2015,"David Warner-SRH-562",IF(B259=2016,"Virat Kohli-RCB-973",IF(B259=2017,"David Warner-SRH-641",IF(B259=2018,"Kane Williamson-SRH-735",IF(B259=2019,"David Warner-SRH-692",IF(B259=2020,"KL Rahul-KXIP-670",IF(B259=2021,"Ruturaj Gaikwad-CSK-635",IF(B259=2022,"Jos Buttler-RR-863",IF(B259=2023,"Shubman Gill-GT-890",IF(B259=2024,"Virat Kohli-RCB-741")))))))))))))))))</f>
        <v>Chris Gayle-RCB-733</v>
      </c>
      <c r="K259" t="str">
        <f t="shared" ref="K259:K322" si="19">IF(B259=2008,"Sohail Tanvir-RR-22",IF(B259=2009,"RP Singh-DC-23",IF(B259=2010,"Pragyan Ojha-DC-21",IF(B259=2011,"Lasith Malinga-MI-28",IF(B259=2012,"Morne Morkel-DD-25",IF(B259=2013,"Dwayne Bravo-CSK-32",IF(B259=2014,"Mohit Sharma-CSK-23",IF(B259=2015,"Dwayne Bravo-CSK-26",IF(B259=2016,"Bhuvneshwar Kumar-SRH-23",IF(B259=2017,"Bhuvneshwar Kumar-SRH-26",IF(B259=2018,"Andrew Tye-KXIP-24",IF(B259=2019,"Imran Tahir-CSK-26",IF(B259=2020,"Kagiso Rabada-DC-30",IF(B259=2021,"Harshal Patel-RCB-32",IF(B259=2022,"Yuzendra Chahal-RR-27",IF(B259=2023,"Mohammed Shami-GT-28",IF(B259=2024,"Harshal Patel-KXIP-24")))))))))))))))))</f>
        <v>Morne Morkel-DD-25</v>
      </c>
      <c r="L259" t="s">
        <v>93</v>
      </c>
      <c r="M259" t="s">
        <v>23</v>
      </c>
      <c r="N259" t="s">
        <v>24</v>
      </c>
      <c r="O259" t="s">
        <v>25</v>
      </c>
      <c r="P259" t="s">
        <v>24</v>
      </c>
      <c r="Q259" t="s">
        <v>26</v>
      </c>
      <c r="R259" t="s">
        <v>25</v>
      </c>
      <c r="S259" t="s">
        <v>27</v>
      </c>
      <c r="T259">
        <v>42</v>
      </c>
      <c r="U259">
        <v>166</v>
      </c>
      <c r="V259">
        <v>20</v>
      </c>
      <c r="W259" t="s">
        <v>28</v>
      </c>
      <c r="X259" t="s">
        <v>29</v>
      </c>
      <c r="Y259" t="s">
        <v>146</v>
      </c>
      <c r="Z259" t="s">
        <v>221</v>
      </c>
    </row>
    <row r="260" spans="1:26">
      <c r="A260">
        <v>548316</v>
      </c>
      <c r="B260">
        <v>2012</v>
      </c>
      <c r="C260" t="s">
        <v>40</v>
      </c>
      <c r="D260" s="1">
        <v>41009</v>
      </c>
      <c r="E260">
        <f t="shared" si="16"/>
        <v>10</v>
      </c>
      <c r="F260">
        <f t="shared" si="17"/>
        <v>4</v>
      </c>
      <c r="G260" t="s">
        <v>21</v>
      </c>
      <c r="H260" t="s">
        <v>25</v>
      </c>
      <c r="I260" t="s">
        <v>36</v>
      </c>
      <c r="J260" t="str">
        <f t="shared" si="18"/>
        <v>Chris Gayle-RCB-733</v>
      </c>
      <c r="K260" t="str">
        <f t="shared" si="19"/>
        <v>Morne Morkel-DD-25</v>
      </c>
      <c r="L260" t="s">
        <v>253</v>
      </c>
      <c r="M260" t="s">
        <v>42</v>
      </c>
      <c r="N260" t="s">
        <v>43</v>
      </c>
      <c r="O260" t="s">
        <v>36</v>
      </c>
      <c r="P260" t="s">
        <v>43</v>
      </c>
      <c r="Q260" t="s">
        <v>26</v>
      </c>
      <c r="R260" t="s">
        <v>43</v>
      </c>
      <c r="S260" t="s">
        <v>45</v>
      </c>
      <c r="T260">
        <v>8</v>
      </c>
      <c r="U260">
        <v>111</v>
      </c>
      <c r="V260">
        <v>20</v>
      </c>
      <c r="W260" t="s">
        <v>28</v>
      </c>
      <c r="X260" t="s">
        <v>29</v>
      </c>
      <c r="Y260" t="s">
        <v>30</v>
      </c>
      <c r="Z260" t="s">
        <v>144</v>
      </c>
    </row>
    <row r="261" spans="1:26">
      <c r="A261">
        <v>548317</v>
      </c>
      <c r="B261">
        <v>2012</v>
      </c>
      <c r="C261" t="s">
        <v>48</v>
      </c>
      <c r="D261" s="1">
        <v>41010</v>
      </c>
      <c r="E261">
        <f t="shared" si="16"/>
        <v>11</v>
      </c>
      <c r="F261">
        <f t="shared" si="17"/>
        <v>4</v>
      </c>
      <c r="G261" t="s">
        <v>21</v>
      </c>
      <c r="H261" t="s">
        <v>25</v>
      </c>
      <c r="I261" t="s">
        <v>36</v>
      </c>
      <c r="J261" t="str">
        <f t="shared" si="18"/>
        <v>Chris Gayle-RCB-733</v>
      </c>
      <c r="K261" t="str">
        <f t="shared" si="19"/>
        <v>Morne Morkel-DD-25</v>
      </c>
      <c r="L261" t="s">
        <v>199</v>
      </c>
      <c r="M261" t="s">
        <v>50</v>
      </c>
      <c r="N261" t="s">
        <v>51</v>
      </c>
      <c r="O261" t="s">
        <v>44</v>
      </c>
      <c r="P261" t="s">
        <v>44</v>
      </c>
      <c r="Q261" t="s">
        <v>26</v>
      </c>
      <c r="R261" t="s">
        <v>51</v>
      </c>
      <c r="S261" t="s">
        <v>27</v>
      </c>
      <c r="T261">
        <v>27</v>
      </c>
      <c r="U261">
        <v>198</v>
      </c>
      <c r="V261">
        <v>20</v>
      </c>
      <c r="W261" t="s">
        <v>28</v>
      </c>
      <c r="X261" t="s">
        <v>29</v>
      </c>
      <c r="Y261" t="s">
        <v>46</v>
      </c>
      <c r="Z261" t="s">
        <v>254</v>
      </c>
    </row>
    <row r="262" spans="1:26">
      <c r="A262">
        <v>548318</v>
      </c>
      <c r="B262">
        <v>2012</v>
      </c>
      <c r="C262" t="s">
        <v>69</v>
      </c>
      <c r="D262" s="1">
        <v>41011</v>
      </c>
      <c r="E262">
        <f t="shared" si="16"/>
        <v>12</v>
      </c>
      <c r="F262">
        <f t="shared" si="17"/>
        <v>4</v>
      </c>
      <c r="G262" t="s">
        <v>21</v>
      </c>
      <c r="H262" t="s">
        <v>25</v>
      </c>
      <c r="I262" t="s">
        <v>36</v>
      </c>
      <c r="J262" t="str">
        <f t="shared" si="18"/>
        <v>Chris Gayle-RCB-733</v>
      </c>
      <c r="K262" t="str">
        <f t="shared" si="19"/>
        <v>Morne Morkel-DD-25</v>
      </c>
      <c r="L262" t="s">
        <v>255</v>
      </c>
      <c r="M262" t="s">
        <v>71</v>
      </c>
      <c r="N262" t="s">
        <v>36</v>
      </c>
      <c r="O262" t="s">
        <v>24</v>
      </c>
      <c r="P262" t="s">
        <v>24</v>
      </c>
      <c r="Q262" t="s">
        <v>37</v>
      </c>
      <c r="R262" t="s">
        <v>36</v>
      </c>
      <c r="S262" t="s">
        <v>45</v>
      </c>
      <c r="T262">
        <v>5</v>
      </c>
      <c r="U262">
        <v>206</v>
      </c>
      <c r="V262">
        <v>20</v>
      </c>
      <c r="W262" t="s">
        <v>28</v>
      </c>
      <c r="X262" t="s">
        <v>29</v>
      </c>
      <c r="Y262" t="s">
        <v>133</v>
      </c>
      <c r="Z262" t="s">
        <v>221</v>
      </c>
    </row>
    <row r="263" spans="1:26">
      <c r="A263">
        <v>548319</v>
      </c>
      <c r="B263">
        <v>2012</v>
      </c>
      <c r="C263" t="s">
        <v>32</v>
      </c>
      <c r="D263" s="1">
        <v>41011</v>
      </c>
      <c r="E263">
        <f t="shared" si="16"/>
        <v>12</v>
      </c>
      <c r="F263">
        <f t="shared" si="17"/>
        <v>4</v>
      </c>
      <c r="G263" t="s">
        <v>21</v>
      </c>
      <c r="H263" t="s">
        <v>25</v>
      </c>
      <c r="I263" t="s">
        <v>36</v>
      </c>
      <c r="J263" t="str">
        <f t="shared" si="18"/>
        <v>Chris Gayle-RCB-733</v>
      </c>
      <c r="K263" t="str">
        <f t="shared" si="19"/>
        <v>Morne Morkel-DD-25</v>
      </c>
      <c r="L263" t="s">
        <v>256</v>
      </c>
      <c r="M263" t="s">
        <v>34</v>
      </c>
      <c r="N263" t="s">
        <v>35</v>
      </c>
      <c r="O263" t="s">
        <v>215</v>
      </c>
      <c r="P263" t="s">
        <v>35</v>
      </c>
      <c r="Q263" t="s">
        <v>26</v>
      </c>
      <c r="R263" t="s">
        <v>35</v>
      </c>
      <c r="S263" t="s">
        <v>45</v>
      </c>
      <c r="T263">
        <v>7</v>
      </c>
      <c r="U263">
        <v>116</v>
      </c>
      <c r="V263">
        <v>20</v>
      </c>
      <c r="W263" t="s">
        <v>28</v>
      </c>
      <c r="X263" t="s">
        <v>29</v>
      </c>
      <c r="Y263" t="s">
        <v>249</v>
      </c>
      <c r="Z263" t="s">
        <v>144</v>
      </c>
    </row>
    <row r="264" spans="1:26">
      <c r="A264">
        <v>548320</v>
      </c>
      <c r="B264">
        <v>2012</v>
      </c>
      <c r="C264" t="s">
        <v>54</v>
      </c>
      <c r="D264" s="1">
        <v>41012</v>
      </c>
      <c r="E264">
        <f t="shared" si="16"/>
        <v>13</v>
      </c>
      <c r="F264">
        <f t="shared" si="17"/>
        <v>4</v>
      </c>
      <c r="G264" t="s">
        <v>21</v>
      </c>
      <c r="H264" t="s">
        <v>25</v>
      </c>
      <c r="I264" t="s">
        <v>36</v>
      </c>
      <c r="J264" t="str">
        <f t="shared" si="18"/>
        <v>Chris Gayle-RCB-733</v>
      </c>
      <c r="K264" t="str">
        <f t="shared" si="19"/>
        <v>Morne Morkel-DD-25</v>
      </c>
      <c r="L264" t="s">
        <v>257</v>
      </c>
      <c r="M264" t="s">
        <v>56</v>
      </c>
      <c r="N264" t="s">
        <v>25</v>
      </c>
      <c r="O264" t="s">
        <v>44</v>
      </c>
      <c r="P264" t="s">
        <v>44</v>
      </c>
      <c r="Q264" t="s">
        <v>37</v>
      </c>
      <c r="R264" t="s">
        <v>25</v>
      </c>
      <c r="S264" t="s">
        <v>45</v>
      </c>
      <c r="T264">
        <v>5</v>
      </c>
      <c r="U264">
        <v>132</v>
      </c>
      <c r="V264">
        <v>20</v>
      </c>
      <c r="W264" t="s">
        <v>28</v>
      </c>
      <c r="X264" t="s">
        <v>29</v>
      </c>
      <c r="Y264" t="s">
        <v>30</v>
      </c>
      <c r="Z264" t="s">
        <v>135</v>
      </c>
    </row>
    <row r="265" spans="1:26">
      <c r="A265">
        <v>548322</v>
      </c>
      <c r="B265">
        <v>2012</v>
      </c>
      <c r="C265" t="s">
        <v>250</v>
      </c>
      <c r="D265" s="1">
        <v>41013</v>
      </c>
      <c r="E265">
        <f t="shared" si="16"/>
        <v>14</v>
      </c>
      <c r="F265">
        <f t="shared" si="17"/>
        <v>4</v>
      </c>
      <c r="G265" t="s">
        <v>21</v>
      </c>
      <c r="H265" t="s">
        <v>25</v>
      </c>
      <c r="I265" t="s">
        <v>36</v>
      </c>
      <c r="J265" t="str">
        <f t="shared" si="18"/>
        <v>Chris Gayle-RCB-733</v>
      </c>
      <c r="K265" t="str">
        <f t="shared" si="19"/>
        <v>Morne Morkel-DD-25</v>
      </c>
      <c r="L265" t="s">
        <v>258</v>
      </c>
      <c r="M265" t="s">
        <v>252</v>
      </c>
      <c r="N265" t="s">
        <v>215</v>
      </c>
      <c r="O265" t="s">
        <v>36</v>
      </c>
      <c r="P265" t="s">
        <v>36</v>
      </c>
      <c r="Q265" t="s">
        <v>37</v>
      </c>
      <c r="R265" t="s">
        <v>215</v>
      </c>
      <c r="S265" t="s">
        <v>45</v>
      </c>
      <c r="T265">
        <v>7</v>
      </c>
      <c r="U265">
        <v>156</v>
      </c>
      <c r="V265">
        <v>20</v>
      </c>
      <c r="W265" t="s">
        <v>28</v>
      </c>
      <c r="X265" t="s">
        <v>29</v>
      </c>
      <c r="Y265" t="s">
        <v>46</v>
      </c>
      <c r="Z265" t="s">
        <v>254</v>
      </c>
    </row>
    <row r="266" spans="1:26">
      <c r="A266">
        <v>548323</v>
      </c>
      <c r="B266">
        <v>2012</v>
      </c>
      <c r="C266" t="s">
        <v>54</v>
      </c>
      <c r="D266" s="1">
        <v>41014</v>
      </c>
      <c r="E266">
        <f t="shared" si="16"/>
        <v>15</v>
      </c>
      <c r="F266">
        <f t="shared" si="17"/>
        <v>4</v>
      </c>
      <c r="G266" t="s">
        <v>21</v>
      </c>
      <c r="H266" t="s">
        <v>25</v>
      </c>
      <c r="I266" t="s">
        <v>36</v>
      </c>
      <c r="J266" t="str">
        <f t="shared" si="18"/>
        <v>Chris Gayle-RCB-733</v>
      </c>
      <c r="K266" t="str">
        <f t="shared" si="19"/>
        <v>Morne Morkel-DD-25</v>
      </c>
      <c r="L266" t="s">
        <v>259</v>
      </c>
      <c r="M266" t="s">
        <v>56</v>
      </c>
      <c r="N266" t="s">
        <v>25</v>
      </c>
      <c r="O266" t="s">
        <v>35</v>
      </c>
      <c r="P266" t="s">
        <v>25</v>
      </c>
      <c r="Q266" t="s">
        <v>26</v>
      </c>
      <c r="R266" t="s">
        <v>35</v>
      </c>
      <c r="S266" t="s">
        <v>27</v>
      </c>
      <c r="T266">
        <v>2</v>
      </c>
      <c r="U266">
        <v>135</v>
      </c>
      <c r="V266">
        <v>20</v>
      </c>
      <c r="W266" t="s">
        <v>28</v>
      </c>
      <c r="X266" t="s">
        <v>29</v>
      </c>
      <c r="Y266" t="s">
        <v>30</v>
      </c>
      <c r="Z266" t="s">
        <v>135</v>
      </c>
    </row>
    <row r="267" spans="1:26">
      <c r="A267">
        <v>548324</v>
      </c>
      <c r="B267">
        <v>2012</v>
      </c>
      <c r="C267" t="s">
        <v>20</v>
      </c>
      <c r="D267" s="1">
        <v>41014</v>
      </c>
      <c r="E267">
        <f t="shared" si="16"/>
        <v>15</v>
      </c>
      <c r="F267">
        <f t="shared" si="17"/>
        <v>4</v>
      </c>
      <c r="G267" t="s">
        <v>21</v>
      </c>
      <c r="H267" t="s">
        <v>25</v>
      </c>
      <c r="I267" t="s">
        <v>36</v>
      </c>
      <c r="J267" t="str">
        <f t="shared" si="18"/>
        <v>Chris Gayle-RCB-733</v>
      </c>
      <c r="K267" t="str">
        <f t="shared" si="19"/>
        <v>Morne Morkel-DD-25</v>
      </c>
      <c r="L267" t="s">
        <v>245</v>
      </c>
      <c r="M267" t="s">
        <v>23</v>
      </c>
      <c r="N267" t="s">
        <v>24</v>
      </c>
      <c r="O267" t="s">
        <v>44</v>
      </c>
      <c r="P267" t="s">
        <v>44</v>
      </c>
      <c r="Q267" t="s">
        <v>37</v>
      </c>
      <c r="R267" t="s">
        <v>44</v>
      </c>
      <c r="S267" t="s">
        <v>27</v>
      </c>
      <c r="T267">
        <v>59</v>
      </c>
      <c r="U267">
        <v>196</v>
      </c>
      <c r="V267">
        <v>20</v>
      </c>
      <c r="W267" t="s">
        <v>28</v>
      </c>
      <c r="X267" t="s">
        <v>29</v>
      </c>
      <c r="Y267" t="s">
        <v>242</v>
      </c>
      <c r="Z267" t="s">
        <v>221</v>
      </c>
    </row>
    <row r="268" spans="1:26">
      <c r="A268">
        <v>548325</v>
      </c>
      <c r="B268">
        <v>2012</v>
      </c>
      <c r="C268" t="s">
        <v>48</v>
      </c>
      <c r="D268" s="1">
        <v>41015</v>
      </c>
      <c r="E268">
        <f t="shared" si="16"/>
        <v>16</v>
      </c>
      <c r="F268">
        <f t="shared" si="17"/>
        <v>4</v>
      </c>
      <c r="G268" t="s">
        <v>21</v>
      </c>
      <c r="H268" t="s">
        <v>25</v>
      </c>
      <c r="I268" t="s">
        <v>36</v>
      </c>
      <c r="J268" t="str">
        <f t="shared" si="18"/>
        <v>Chris Gayle-RCB-733</v>
      </c>
      <c r="K268" t="str">
        <f t="shared" si="19"/>
        <v>Morne Morkel-DD-25</v>
      </c>
      <c r="L268" t="s">
        <v>260</v>
      </c>
      <c r="M268" t="s">
        <v>50</v>
      </c>
      <c r="N268" t="s">
        <v>51</v>
      </c>
      <c r="O268" t="s">
        <v>43</v>
      </c>
      <c r="P268" t="s">
        <v>43</v>
      </c>
      <c r="Q268" t="s">
        <v>26</v>
      </c>
      <c r="R268" t="s">
        <v>43</v>
      </c>
      <c r="S268" t="s">
        <v>45</v>
      </c>
      <c r="T268">
        <v>7</v>
      </c>
      <c r="U268">
        <v>93</v>
      </c>
      <c r="V268">
        <v>20</v>
      </c>
      <c r="W268" t="s">
        <v>28</v>
      </c>
      <c r="X268" t="s">
        <v>29</v>
      </c>
      <c r="Y268" t="s">
        <v>58</v>
      </c>
      <c r="Z268" t="s">
        <v>144</v>
      </c>
    </row>
    <row r="269" spans="1:26">
      <c r="A269">
        <v>548326</v>
      </c>
      <c r="B269">
        <v>2012</v>
      </c>
      <c r="C269" t="s">
        <v>60</v>
      </c>
      <c r="D269" s="1">
        <v>41016</v>
      </c>
      <c r="E269">
        <f t="shared" si="16"/>
        <v>17</v>
      </c>
      <c r="F269">
        <f t="shared" si="17"/>
        <v>4</v>
      </c>
      <c r="G269" t="s">
        <v>21</v>
      </c>
      <c r="H269" t="s">
        <v>25</v>
      </c>
      <c r="I269" t="s">
        <v>36</v>
      </c>
      <c r="J269" t="str">
        <f t="shared" si="18"/>
        <v>Chris Gayle-RCB-733</v>
      </c>
      <c r="K269" t="str">
        <f t="shared" si="19"/>
        <v>Morne Morkel-DD-25</v>
      </c>
      <c r="L269" t="s">
        <v>166</v>
      </c>
      <c r="M269" t="s">
        <v>62</v>
      </c>
      <c r="N269" t="s">
        <v>44</v>
      </c>
      <c r="O269" t="s">
        <v>57</v>
      </c>
      <c r="P269" t="s">
        <v>57</v>
      </c>
      <c r="Q269" t="s">
        <v>37</v>
      </c>
      <c r="R269" t="s">
        <v>44</v>
      </c>
      <c r="S269" t="s">
        <v>45</v>
      </c>
      <c r="T269">
        <v>5</v>
      </c>
      <c r="U269">
        <v>197</v>
      </c>
      <c r="V269">
        <v>20</v>
      </c>
      <c r="W269" t="s">
        <v>28</v>
      </c>
      <c r="X269" t="s">
        <v>29</v>
      </c>
      <c r="Y269" t="s">
        <v>46</v>
      </c>
      <c r="Z269" t="s">
        <v>254</v>
      </c>
    </row>
    <row r="270" spans="1:26">
      <c r="A270">
        <v>548327</v>
      </c>
      <c r="B270">
        <v>2012</v>
      </c>
      <c r="C270" t="s">
        <v>20</v>
      </c>
      <c r="D270" s="1">
        <v>41016</v>
      </c>
      <c r="E270">
        <f t="shared" si="16"/>
        <v>17</v>
      </c>
      <c r="F270">
        <f t="shared" si="17"/>
        <v>4</v>
      </c>
      <c r="G270" t="s">
        <v>21</v>
      </c>
      <c r="H270" t="s">
        <v>25</v>
      </c>
      <c r="I270" t="s">
        <v>36</v>
      </c>
      <c r="J270" t="str">
        <f t="shared" si="18"/>
        <v>Chris Gayle-RCB-733</v>
      </c>
      <c r="K270" t="str">
        <f t="shared" si="19"/>
        <v>Morne Morkel-DD-25</v>
      </c>
      <c r="L270" t="s">
        <v>124</v>
      </c>
      <c r="M270" t="s">
        <v>23</v>
      </c>
      <c r="N270" t="s">
        <v>24</v>
      </c>
      <c r="O270" t="s">
        <v>215</v>
      </c>
      <c r="P270" t="s">
        <v>215</v>
      </c>
      <c r="Q270" t="s">
        <v>37</v>
      </c>
      <c r="R270" t="s">
        <v>24</v>
      </c>
      <c r="S270" t="s">
        <v>45</v>
      </c>
      <c r="T270">
        <v>6</v>
      </c>
      <c r="U270">
        <v>183</v>
      </c>
      <c r="V270">
        <v>20</v>
      </c>
      <c r="W270" t="s">
        <v>28</v>
      </c>
      <c r="X270" t="s">
        <v>29</v>
      </c>
      <c r="Y270" t="s">
        <v>135</v>
      </c>
      <c r="Z270" t="s">
        <v>175</v>
      </c>
    </row>
    <row r="271" spans="1:26">
      <c r="A271">
        <v>548328</v>
      </c>
      <c r="B271">
        <v>2012</v>
      </c>
      <c r="C271" t="s">
        <v>32</v>
      </c>
      <c r="D271" s="1">
        <v>41017</v>
      </c>
      <c r="E271">
        <f t="shared" si="16"/>
        <v>18</v>
      </c>
      <c r="F271">
        <f t="shared" si="17"/>
        <v>4</v>
      </c>
      <c r="G271" t="s">
        <v>21</v>
      </c>
      <c r="H271" t="s">
        <v>25</v>
      </c>
      <c r="I271" t="s">
        <v>36</v>
      </c>
      <c r="J271" t="str">
        <f t="shared" si="18"/>
        <v>Chris Gayle-RCB-733</v>
      </c>
      <c r="K271" t="str">
        <f t="shared" si="19"/>
        <v>Morne Morkel-DD-25</v>
      </c>
      <c r="L271" t="s">
        <v>152</v>
      </c>
      <c r="M271" t="s">
        <v>34</v>
      </c>
      <c r="N271" t="s">
        <v>35</v>
      </c>
      <c r="O271" t="s">
        <v>25</v>
      </c>
      <c r="P271" t="s">
        <v>35</v>
      </c>
      <c r="Q271" t="s">
        <v>37</v>
      </c>
      <c r="R271" t="s">
        <v>25</v>
      </c>
      <c r="S271" t="s">
        <v>45</v>
      </c>
      <c r="T271">
        <v>8</v>
      </c>
      <c r="U271">
        <v>125</v>
      </c>
      <c r="V271">
        <v>20</v>
      </c>
      <c r="W271" t="s">
        <v>28</v>
      </c>
      <c r="X271" t="s">
        <v>29</v>
      </c>
      <c r="Y271" t="s">
        <v>242</v>
      </c>
      <c r="Z271" t="s">
        <v>221</v>
      </c>
    </row>
    <row r="272" spans="1:26">
      <c r="A272">
        <v>548321</v>
      </c>
      <c r="B272">
        <v>2012</v>
      </c>
      <c r="C272" t="s">
        <v>40</v>
      </c>
      <c r="D272" s="1">
        <v>41018</v>
      </c>
      <c r="E272">
        <f t="shared" si="16"/>
        <v>19</v>
      </c>
      <c r="F272">
        <f t="shared" si="17"/>
        <v>4</v>
      </c>
      <c r="G272" t="s">
        <v>21</v>
      </c>
      <c r="H272" t="s">
        <v>25</v>
      </c>
      <c r="I272" t="s">
        <v>36</v>
      </c>
      <c r="J272" t="str">
        <f t="shared" si="18"/>
        <v>Chris Gayle-RCB-733</v>
      </c>
      <c r="K272" t="str">
        <f t="shared" si="19"/>
        <v>Morne Morkel-DD-25</v>
      </c>
      <c r="L272" t="s">
        <v>189</v>
      </c>
      <c r="M272" t="s">
        <v>42</v>
      </c>
      <c r="N272" t="s">
        <v>43</v>
      </c>
      <c r="O272" t="s">
        <v>57</v>
      </c>
      <c r="P272" t="s">
        <v>57</v>
      </c>
      <c r="Q272" t="s">
        <v>37</v>
      </c>
      <c r="R272" t="s">
        <v>43</v>
      </c>
      <c r="S272" t="s">
        <v>45</v>
      </c>
      <c r="T272">
        <v>5</v>
      </c>
      <c r="U272">
        <v>158</v>
      </c>
      <c r="V272">
        <v>20</v>
      </c>
      <c r="W272" t="s">
        <v>28</v>
      </c>
      <c r="X272" t="s">
        <v>29</v>
      </c>
      <c r="Y272" t="s">
        <v>58</v>
      </c>
      <c r="Z272" t="s">
        <v>144</v>
      </c>
    </row>
    <row r="273" spans="1:26">
      <c r="A273">
        <v>548330</v>
      </c>
      <c r="B273">
        <v>2012</v>
      </c>
      <c r="C273" t="s">
        <v>69</v>
      </c>
      <c r="D273" s="1">
        <v>41018</v>
      </c>
      <c r="E273">
        <f t="shared" si="16"/>
        <v>19</v>
      </c>
      <c r="F273">
        <f t="shared" si="17"/>
        <v>4</v>
      </c>
      <c r="G273" t="s">
        <v>21</v>
      </c>
      <c r="H273" t="s">
        <v>25</v>
      </c>
      <c r="I273" t="s">
        <v>36</v>
      </c>
      <c r="J273" t="str">
        <f t="shared" si="18"/>
        <v>Chris Gayle-RCB-733</v>
      </c>
      <c r="K273" t="str">
        <f t="shared" si="19"/>
        <v>Morne Morkel-DD-25</v>
      </c>
      <c r="L273" t="s">
        <v>261</v>
      </c>
      <c r="M273" t="s">
        <v>71</v>
      </c>
      <c r="N273" t="s">
        <v>36</v>
      </c>
      <c r="O273" t="s">
        <v>215</v>
      </c>
      <c r="P273" t="s">
        <v>215</v>
      </c>
      <c r="Q273" t="s">
        <v>26</v>
      </c>
      <c r="R273" t="s">
        <v>36</v>
      </c>
      <c r="S273" t="s">
        <v>27</v>
      </c>
      <c r="T273">
        <v>13</v>
      </c>
      <c r="U273">
        <v>165</v>
      </c>
      <c r="V273">
        <v>20</v>
      </c>
      <c r="W273" t="s">
        <v>28</v>
      </c>
      <c r="X273" t="s">
        <v>29</v>
      </c>
      <c r="Y273" t="s">
        <v>30</v>
      </c>
      <c r="Z273" t="s">
        <v>175</v>
      </c>
    </row>
    <row r="274" spans="1:26">
      <c r="A274">
        <v>548331</v>
      </c>
      <c r="B274">
        <v>2012</v>
      </c>
      <c r="C274" t="s">
        <v>32</v>
      </c>
      <c r="D274" s="1">
        <v>41019</v>
      </c>
      <c r="E274">
        <f t="shared" si="16"/>
        <v>20</v>
      </c>
      <c r="F274">
        <f t="shared" si="17"/>
        <v>4</v>
      </c>
      <c r="G274" t="s">
        <v>21</v>
      </c>
      <c r="H274" t="s">
        <v>25</v>
      </c>
      <c r="I274" t="s">
        <v>36</v>
      </c>
      <c r="J274" t="str">
        <f t="shared" si="18"/>
        <v>Chris Gayle-RCB-733</v>
      </c>
      <c r="K274" t="str">
        <f t="shared" si="19"/>
        <v>Morne Morkel-DD-25</v>
      </c>
      <c r="L274" t="s">
        <v>124</v>
      </c>
      <c r="M274" t="s">
        <v>34</v>
      </c>
      <c r="N274" t="s">
        <v>35</v>
      </c>
      <c r="O274" t="s">
        <v>24</v>
      </c>
      <c r="P274" t="s">
        <v>24</v>
      </c>
      <c r="Q274" t="s">
        <v>26</v>
      </c>
      <c r="R274" t="s">
        <v>24</v>
      </c>
      <c r="S274" t="s">
        <v>45</v>
      </c>
      <c r="T274">
        <v>5</v>
      </c>
      <c r="U274">
        <v>164</v>
      </c>
      <c r="V274">
        <v>20</v>
      </c>
      <c r="W274" t="s">
        <v>28</v>
      </c>
      <c r="X274" t="s">
        <v>29</v>
      </c>
      <c r="Y274" t="s">
        <v>146</v>
      </c>
      <c r="Z274" t="s">
        <v>221</v>
      </c>
    </row>
    <row r="275" spans="1:26">
      <c r="A275">
        <v>548332</v>
      </c>
      <c r="B275">
        <v>2012</v>
      </c>
      <c r="C275" t="s">
        <v>69</v>
      </c>
      <c r="D275" s="1">
        <v>41020</v>
      </c>
      <c r="E275">
        <f t="shared" si="16"/>
        <v>21</v>
      </c>
      <c r="F275">
        <f t="shared" si="17"/>
        <v>4</v>
      </c>
      <c r="G275" t="s">
        <v>21</v>
      </c>
      <c r="H275" t="s">
        <v>25</v>
      </c>
      <c r="I275" t="s">
        <v>36</v>
      </c>
      <c r="J275" t="str">
        <f t="shared" si="18"/>
        <v>Chris Gayle-RCB-733</v>
      </c>
      <c r="K275" t="str">
        <f t="shared" si="19"/>
        <v>Morne Morkel-DD-25</v>
      </c>
      <c r="L275" t="s">
        <v>255</v>
      </c>
      <c r="M275" t="s">
        <v>71</v>
      </c>
      <c r="N275" t="s">
        <v>36</v>
      </c>
      <c r="O275" t="s">
        <v>44</v>
      </c>
      <c r="P275" t="s">
        <v>44</v>
      </c>
      <c r="Q275" t="s">
        <v>37</v>
      </c>
      <c r="R275" t="s">
        <v>36</v>
      </c>
      <c r="S275" t="s">
        <v>45</v>
      </c>
      <c r="T275">
        <v>7</v>
      </c>
      <c r="U275">
        <v>147</v>
      </c>
      <c r="V275">
        <v>20</v>
      </c>
      <c r="W275" t="s">
        <v>28</v>
      </c>
      <c r="X275" t="s">
        <v>29</v>
      </c>
      <c r="Y275" t="s">
        <v>46</v>
      </c>
      <c r="Z275" t="s">
        <v>254</v>
      </c>
    </row>
    <row r="276" spans="1:26">
      <c r="A276">
        <v>548333</v>
      </c>
      <c r="B276">
        <v>2012</v>
      </c>
      <c r="C276" t="s">
        <v>40</v>
      </c>
      <c r="D276" s="1">
        <v>41020</v>
      </c>
      <c r="E276">
        <f t="shared" si="16"/>
        <v>21</v>
      </c>
      <c r="F276">
        <f t="shared" si="17"/>
        <v>4</v>
      </c>
      <c r="G276" t="s">
        <v>21</v>
      </c>
      <c r="H276" t="s">
        <v>25</v>
      </c>
      <c r="I276" t="s">
        <v>36</v>
      </c>
      <c r="J276" t="str">
        <f t="shared" si="18"/>
        <v>Chris Gayle-RCB-733</v>
      </c>
      <c r="K276" t="str">
        <f t="shared" si="19"/>
        <v>Morne Morkel-DD-25</v>
      </c>
      <c r="L276" t="s">
        <v>92</v>
      </c>
      <c r="M276" t="s">
        <v>42</v>
      </c>
      <c r="N276" t="s">
        <v>43</v>
      </c>
      <c r="O276" t="s">
        <v>215</v>
      </c>
      <c r="P276" t="s">
        <v>43</v>
      </c>
      <c r="Q276" t="s">
        <v>26</v>
      </c>
      <c r="R276" t="s">
        <v>215</v>
      </c>
      <c r="S276" t="s">
        <v>27</v>
      </c>
      <c r="T276">
        <v>20</v>
      </c>
      <c r="U276">
        <v>193</v>
      </c>
      <c r="V276">
        <v>20</v>
      </c>
      <c r="W276" t="s">
        <v>28</v>
      </c>
      <c r="X276" t="s">
        <v>29</v>
      </c>
      <c r="Y276" t="s">
        <v>30</v>
      </c>
      <c r="Z276" t="s">
        <v>175</v>
      </c>
    </row>
    <row r="277" spans="1:26">
      <c r="A277">
        <v>548334</v>
      </c>
      <c r="B277">
        <v>2012</v>
      </c>
      <c r="C277" t="s">
        <v>48</v>
      </c>
      <c r="D277" s="1">
        <v>41021</v>
      </c>
      <c r="E277">
        <f t="shared" si="16"/>
        <v>22</v>
      </c>
      <c r="F277">
        <f t="shared" si="17"/>
        <v>4</v>
      </c>
      <c r="G277" t="s">
        <v>21</v>
      </c>
      <c r="H277" t="s">
        <v>25</v>
      </c>
      <c r="I277" t="s">
        <v>36</v>
      </c>
      <c r="J277" t="str">
        <f t="shared" si="18"/>
        <v>Chris Gayle-RCB-733</v>
      </c>
      <c r="K277" t="str">
        <f t="shared" si="19"/>
        <v>Morne Morkel-DD-25</v>
      </c>
      <c r="L277" t="s">
        <v>84</v>
      </c>
      <c r="M277" t="s">
        <v>50</v>
      </c>
      <c r="N277" t="s">
        <v>51</v>
      </c>
      <c r="O277" t="s">
        <v>35</v>
      </c>
      <c r="P277" t="s">
        <v>51</v>
      </c>
      <c r="Q277" t="s">
        <v>37</v>
      </c>
      <c r="R277" t="s">
        <v>35</v>
      </c>
      <c r="S277" t="s">
        <v>45</v>
      </c>
      <c r="T277">
        <v>6</v>
      </c>
      <c r="U277">
        <v>164</v>
      </c>
      <c r="V277">
        <v>20</v>
      </c>
      <c r="W277" t="s">
        <v>28</v>
      </c>
      <c r="X277" t="s">
        <v>29</v>
      </c>
      <c r="Y277" t="s">
        <v>146</v>
      </c>
      <c r="Z277" t="s">
        <v>221</v>
      </c>
    </row>
    <row r="278" spans="1:26">
      <c r="A278">
        <v>548335</v>
      </c>
      <c r="B278">
        <v>2012</v>
      </c>
      <c r="C278" t="s">
        <v>176</v>
      </c>
      <c r="D278" s="1">
        <v>41021</v>
      </c>
      <c r="E278">
        <f t="shared" si="16"/>
        <v>22</v>
      </c>
      <c r="F278">
        <f t="shared" si="17"/>
        <v>4</v>
      </c>
      <c r="G278" t="s">
        <v>21</v>
      </c>
      <c r="H278" t="s">
        <v>25</v>
      </c>
      <c r="I278" t="s">
        <v>36</v>
      </c>
      <c r="J278" t="str">
        <f t="shared" si="18"/>
        <v>Chris Gayle-RCB-733</v>
      </c>
      <c r="K278" t="str">
        <f t="shared" si="19"/>
        <v>Morne Morkel-DD-25</v>
      </c>
      <c r="L278" t="s">
        <v>164</v>
      </c>
      <c r="M278" t="s">
        <v>178</v>
      </c>
      <c r="N278" t="s">
        <v>57</v>
      </c>
      <c r="O278" t="s">
        <v>25</v>
      </c>
      <c r="P278" t="s">
        <v>25</v>
      </c>
      <c r="Q278" t="s">
        <v>26</v>
      </c>
      <c r="R278" t="s">
        <v>25</v>
      </c>
      <c r="S278" t="s">
        <v>45</v>
      </c>
      <c r="T278">
        <v>5</v>
      </c>
      <c r="U278">
        <v>127</v>
      </c>
      <c r="V278">
        <v>20</v>
      </c>
      <c r="W278" t="s">
        <v>28</v>
      </c>
      <c r="X278" t="s">
        <v>29</v>
      </c>
      <c r="Y278" t="s">
        <v>58</v>
      </c>
      <c r="Z278" t="s">
        <v>144</v>
      </c>
    </row>
    <row r="279" spans="1:26">
      <c r="A279">
        <v>548336</v>
      </c>
      <c r="B279">
        <v>2012</v>
      </c>
      <c r="C279" t="s">
        <v>60</v>
      </c>
      <c r="D279" s="1">
        <v>41022</v>
      </c>
      <c r="E279">
        <f t="shared" si="16"/>
        <v>23</v>
      </c>
      <c r="F279">
        <f t="shared" si="17"/>
        <v>4</v>
      </c>
      <c r="G279" t="s">
        <v>21</v>
      </c>
      <c r="H279" t="s">
        <v>25</v>
      </c>
      <c r="I279" t="s">
        <v>36</v>
      </c>
      <c r="J279" t="str">
        <f t="shared" si="18"/>
        <v>Chris Gayle-RCB-733</v>
      </c>
      <c r="K279" t="str">
        <f t="shared" si="19"/>
        <v>Morne Morkel-DD-25</v>
      </c>
      <c r="L279" t="s">
        <v>127</v>
      </c>
      <c r="M279" t="s">
        <v>62</v>
      </c>
      <c r="N279" t="s">
        <v>44</v>
      </c>
      <c r="O279" t="s">
        <v>24</v>
      </c>
      <c r="P279" t="s">
        <v>44</v>
      </c>
      <c r="Q279" t="s">
        <v>26</v>
      </c>
      <c r="R279" t="s">
        <v>24</v>
      </c>
      <c r="S279" t="s">
        <v>27</v>
      </c>
      <c r="T279">
        <v>46</v>
      </c>
      <c r="U279">
        <v>190</v>
      </c>
      <c r="V279">
        <v>20</v>
      </c>
      <c r="W279" t="s">
        <v>28</v>
      </c>
      <c r="X279" t="s">
        <v>29</v>
      </c>
      <c r="Y279" t="s">
        <v>30</v>
      </c>
      <c r="Z279" t="s">
        <v>135</v>
      </c>
    </row>
    <row r="280" spans="1:26">
      <c r="A280">
        <v>548337</v>
      </c>
      <c r="B280">
        <v>2012</v>
      </c>
      <c r="C280" t="s">
        <v>250</v>
      </c>
      <c r="D280" s="1">
        <v>41023</v>
      </c>
      <c r="E280">
        <f t="shared" si="16"/>
        <v>24</v>
      </c>
      <c r="F280">
        <f t="shared" si="17"/>
        <v>4</v>
      </c>
      <c r="G280" t="s">
        <v>21</v>
      </c>
      <c r="H280" t="s">
        <v>25</v>
      </c>
      <c r="I280" t="s">
        <v>36</v>
      </c>
      <c r="J280" t="str">
        <f t="shared" si="18"/>
        <v>Chris Gayle-RCB-733</v>
      </c>
      <c r="K280" t="str">
        <f t="shared" si="19"/>
        <v>Morne Morkel-DD-25</v>
      </c>
      <c r="L280" t="s">
        <v>65</v>
      </c>
      <c r="M280" t="s">
        <v>252</v>
      </c>
      <c r="N280" t="s">
        <v>215</v>
      </c>
      <c r="O280" t="s">
        <v>43</v>
      </c>
      <c r="P280" t="s">
        <v>215</v>
      </c>
      <c r="Q280" t="s">
        <v>37</v>
      </c>
      <c r="R280" t="s">
        <v>43</v>
      </c>
      <c r="S280" t="s">
        <v>45</v>
      </c>
      <c r="T280">
        <v>8</v>
      </c>
      <c r="U280">
        <v>147</v>
      </c>
      <c r="V280">
        <v>20</v>
      </c>
      <c r="W280" t="s">
        <v>28</v>
      </c>
      <c r="X280" t="s">
        <v>29</v>
      </c>
      <c r="Y280" t="s">
        <v>146</v>
      </c>
      <c r="Z280" t="s">
        <v>221</v>
      </c>
    </row>
    <row r="281" spans="1:26">
      <c r="A281">
        <v>548339</v>
      </c>
      <c r="B281">
        <v>2012</v>
      </c>
      <c r="C281" t="s">
        <v>32</v>
      </c>
      <c r="D281" s="1">
        <v>41024</v>
      </c>
      <c r="E281">
        <f t="shared" si="16"/>
        <v>25</v>
      </c>
      <c r="F281">
        <f t="shared" si="17"/>
        <v>4</v>
      </c>
      <c r="G281" t="s">
        <v>21</v>
      </c>
      <c r="H281" t="s">
        <v>25</v>
      </c>
      <c r="I281" t="s">
        <v>36</v>
      </c>
      <c r="J281" t="str">
        <f t="shared" si="18"/>
        <v>Chris Gayle-RCB-733</v>
      </c>
      <c r="K281" t="str">
        <f t="shared" si="19"/>
        <v>Morne Morkel-DD-25</v>
      </c>
      <c r="L281" t="s">
        <v>190</v>
      </c>
      <c r="M281" t="s">
        <v>34</v>
      </c>
      <c r="N281" t="s">
        <v>35</v>
      </c>
      <c r="O281" t="s">
        <v>51</v>
      </c>
      <c r="P281" t="s">
        <v>35</v>
      </c>
      <c r="Q281" t="s">
        <v>37</v>
      </c>
      <c r="R281" t="s">
        <v>51</v>
      </c>
      <c r="S281" t="s">
        <v>45</v>
      </c>
      <c r="T281">
        <v>4</v>
      </c>
      <c r="U281">
        <v>169</v>
      </c>
      <c r="V281">
        <v>20</v>
      </c>
      <c r="W281" t="s">
        <v>28</v>
      </c>
      <c r="X281" t="s">
        <v>29</v>
      </c>
      <c r="Y281" t="s">
        <v>46</v>
      </c>
      <c r="Z281" t="s">
        <v>254</v>
      </c>
    </row>
    <row r="282" spans="1:26">
      <c r="A282">
        <v>548341</v>
      </c>
      <c r="B282">
        <v>2012</v>
      </c>
      <c r="C282" t="s">
        <v>250</v>
      </c>
      <c r="D282" s="1">
        <v>41025</v>
      </c>
      <c r="E282">
        <f t="shared" si="16"/>
        <v>26</v>
      </c>
      <c r="F282">
        <f t="shared" si="17"/>
        <v>4</v>
      </c>
      <c r="G282" t="s">
        <v>21</v>
      </c>
      <c r="H282" t="s">
        <v>25</v>
      </c>
      <c r="I282" t="s">
        <v>36</v>
      </c>
      <c r="J282" t="str">
        <f t="shared" si="18"/>
        <v>Chris Gayle-RCB-733</v>
      </c>
      <c r="K282" t="str">
        <f t="shared" si="19"/>
        <v>Morne Morkel-DD-25</v>
      </c>
      <c r="L282" t="s">
        <v>262</v>
      </c>
      <c r="M282" t="s">
        <v>252</v>
      </c>
      <c r="N282" t="s">
        <v>215</v>
      </c>
      <c r="O282" t="s">
        <v>57</v>
      </c>
      <c r="P282" t="s">
        <v>57</v>
      </c>
      <c r="Q282" t="s">
        <v>37</v>
      </c>
      <c r="R282" t="s">
        <v>57</v>
      </c>
      <c r="S282" t="s">
        <v>27</v>
      </c>
      <c r="T282">
        <v>18</v>
      </c>
      <c r="U282">
        <v>178</v>
      </c>
      <c r="V282">
        <v>20</v>
      </c>
      <c r="W282" t="s">
        <v>28</v>
      </c>
      <c r="X282" t="s">
        <v>29</v>
      </c>
      <c r="Y282" t="s">
        <v>146</v>
      </c>
      <c r="Z282" t="s">
        <v>221</v>
      </c>
    </row>
    <row r="283" spans="1:26">
      <c r="A283">
        <v>548342</v>
      </c>
      <c r="B283">
        <v>2012</v>
      </c>
      <c r="C283" t="s">
        <v>40</v>
      </c>
      <c r="D283" s="1">
        <v>41026</v>
      </c>
      <c r="E283">
        <f t="shared" si="16"/>
        <v>27</v>
      </c>
      <c r="F283">
        <f t="shared" si="17"/>
        <v>4</v>
      </c>
      <c r="G283" t="s">
        <v>21</v>
      </c>
      <c r="H283" t="s">
        <v>25</v>
      </c>
      <c r="I283" t="s">
        <v>36</v>
      </c>
      <c r="J283" t="str">
        <f t="shared" si="18"/>
        <v>Chris Gayle-RCB-733</v>
      </c>
      <c r="K283" t="str">
        <f t="shared" si="19"/>
        <v>Morne Morkel-DD-25</v>
      </c>
      <c r="L283" t="s">
        <v>65</v>
      </c>
      <c r="M283" t="s">
        <v>42</v>
      </c>
      <c r="N283" t="s">
        <v>43</v>
      </c>
      <c r="O283" t="s">
        <v>51</v>
      </c>
      <c r="P283" t="s">
        <v>51</v>
      </c>
      <c r="Q283" t="s">
        <v>26</v>
      </c>
      <c r="R283" t="s">
        <v>43</v>
      </c>
      <c r="S283" t="s">
        <v>27</v>
      </c>
      <c r="T283">
        <v>37</v>
      </c>
      <c r="U283">
        <v>208</v>
      </c>
      <c r="V283">
        <v>20</v>
      </c>
      <c r="W283" t="s">
        <v>28</v>
      </c>
      <c r="X283" t="s">
        <v>29</v>
      </c>
      <c r="Y283" t="s">
        <v>46</v>
      </c>
      <c r="Z283" t="s">
        <v>254</v>
      </c>
    </row>
    <row r="284" spans="1:26">
      <c r="A284">
        <v>548343</v>
      </c>
      <c r="B284">
        <v>2012</v>
      </c>
      <c r="C284" t="s">
        <v>69</v>
      </c>
      <c r="D284" s="1">
        <v>41027</v>
      </c>
      <c r="E284">
        <f t="shared" si="16"/>
        <v>28</v>
      </c>
      <c r="F284">
        <f t="shared" si="17"/>
        <v>4</v>
      </c>
      <c r="G284" t="s">
        <v>21</v>
      </c>
      <c r="H284" t="s">
        <v>25</v>
      </c>
      <c r="I284" t="s">
        <v>36</v>
      </c>
      <c r="J284" t="str">
        <f t="shared" si="18"/>
        <v>Chris Gayle-RCB-733</v>
      </c>
      <c r="K284" t="str">
        <f t="shared" si="19"/>
        <v>Morne Morkel-DD-25</v>
      </c>
      <c r="L284" t="s">
        <v>263</v>
      </c>
      <c r="M284" t="s">
        <v>71</v>
      </c>
      <c r="N284" t="s">
        <v>36</v>
      </c>
      <c r="O284" t="s">
        <v>35</v>
      </c>
      <c r="P284" t="s">
        <v>35</v>
      </c>
      <c r="Q284" t="s">
        <v>37</v>
      </c>
      <c r="R284" t="s">
        <v>35</v>
      </c>
      <c r="S284" t="s">
        <v>27</v>
      </c>
      <c r="T284">
        <v>7</v>
      </c>
      <c r="U284">
        <v>157</v>
      </c>
      <c r="V284">
        <v>20</v>
      </c>
      <c r="W284" t="s">
        <v>28</v>
      </c>
      <c r="X284" t="s">
        <v>29</v>
      </c>
      <c r="Y284" t="s">
        <v>58</v>
      </c>
      <c r="Z284" t="s">
        <v>144</v>
      </c>
    </row>
    <row r="285" spans="1:26">
      <c r="A285">
        <v>548344</v>
      </c>
      <c r="B285">
        <v>2012</v>
      </c>
      <c r="C285" t="s">
        <v>54</v>
      </c>
      <c r="D285" s="1">
        <v>41027</v>
      </c>
      <c r="E285">
        <f t="shared" si="16"/>
        <v>28</v>
      </c>
      <c r="F285">
        <f t="shared" si="17"/>
        <v>4</v>
      </c>
      <c r="G285" t="s">
        <v>21</v>
      </c>
      <c r="H285" t="s">
        <v>25</v>
      </c>
      <c r="I285" t="s">
        <v>36</v>
      </c>
      <c r="J285" t="str">
        <f t="shared" si="18"/>
        <v>Chris Gayle-RCB-733</v>
      </c>
      <c r="K285" t="str">
        <f t="shared" si="19"/>
        <v>Morne Morkel-DD-25</v>
      </c>
      <c r="L285" t="s">
        <v>152</v>
      </c>
      <c r="M285" t="s">
        <v>56</v>
      </c>
      <c r="N285" t="s">
        <v>25</v>
      </c>
      <c r="O285" t="s">
        <v>24</v>
      </c>
      <c r="P285" t="s">
        <v>25</v>
      </c>
      <c r="Q285" t="s">
        <v>37</v>
      </c>
      <c r="R285" t="s">
        <v>25</v>
      </c>
      <c r="S285" t="s">
        <v>27</v>
      </c>
      <c r="T285">
        <v>47</v>
      </c>
      <c r="U285">
        <v>191</v>
      </c>
      <c r="V285">
        <v>20</v>
      </c>
      <c r="W285" t="s">
        <v>28</v>
      </c>
      <c r="X285" t="s">
        <v>29</v>
      </c>
      <c r="Y285" t="s">
        <v>30</v>
      </c>
      <c r="Z285" t="s">
        <v>81</v>
      </c>
    </row>
    <row r="286" spans="1:26">
      <c r="A286">
        <v>548345</v>
      </c>
      <c r="B286">
        <v>2012</v>
      </c>
      <c r="C286" t="s">
        <v>40</v>
      </c>
      <c r="D286" s="1">
        <v>41028</v>
      </c>
      <c r="E286">
        <f t="shared" si="16"/>
        <v>29</v>
      </c>
      <c r="F286">
        <f t="shared" si="17"/>
        <v>4</v>
      </c>
      <c r="G286" t="s">
        <v>21</v>
      </c>
      <c r="H286" t="s">
        <v>25</v>
      </c>
      <c r="I286" t="s">
        <v>36</v>
      </c>
      <c r="J286" t="str">
        <f t="shared" si="18"/>
        <v>Chris Gayle-RCB-733</v>
      </c>
      <c r="K286" t="str">
        <f t="shared" si="19"/>
        <v>Morne Morkel-DD-25</v>
      </c>
      <c r="L286" t="s">
        <v>65</v>
      </c>
      <c r="M286" t="s">
        <v>42</v>
      </c>
      <c r="N286" t="s">
        <v>43</v>
      </c>
      <c r="O286" t="s">
        <v>44</v>
      </c>
      <c r="P286" t="s">
        <v>43</v>
      </c>
      <c r="Q286" t="s">
        <v>37</v>
      </c>
      <c r="R286" t="s">
        <v>43</v>
      </c>
      <c r="S286" t="s">
        <v>27</v>
      </c>
      <c r="T286">
        <v>1</v>
      </c>
      <c r="U286">
        <v>153</v>
      </c>
      <c r="V286">
        <v>20</v>
      </c>
      <c r="W286" t="s">
        <v>28</v>
      </c>
      <c r="X286" t="s">
        <v>29</v>
      </c>
      <c r="Y286" t="s">
        <v>146</v>
      </c>
      <c r="Z286" t="s">
        <v>221</v>
      </c>
    </row>
    <row r="287" spans="1:26">
      <c r="A287">
        <v>548346</v>
      </c>
      <c r="B287">
        <v>2012</v>
      </c>
      <c r="C287" t="s">
        <v>48</v>
      </c>
      <c r="D287" s="1">
        <v>41028</v>
      </c>
      <c r="E287">
        <f t="shared" si="16"/>
        <v>29</v>
      </c>
      <c r="F287">
        <f t="shared" si="17"/>
        <v>4</v>
      </c>
      <c r="G287" t="s">
        <v>21</v>
      </c>
      <c r="H287" t="s">
        <v>25</v>
      </c>
      <c r="I287" t="s">
        <v>36</v>
      </c>
      <c r="J287" t="str">
        <f t="shared" si="18"/>
        <v>Chris Gayle-RCB-733</v>
      </c>
      <c r="K287" t="str">
        <f t="shared" si="19"/>
        <v>Morne Morkel-DD-25</v>
      </c>
      <c r="L287" t="s">
        <v>219</v>
      </c>
      <c r="M287" t="s">
        <v>50</v>
      </c>
      <c r="N287" t="s">
        <v>51</v>
      </c>
      <c r="O287" t="s">
        <v>57</v>
      </c>
      <c r="P287" t="s">
        <v>51</v>
      </c>
      <c r="Q287" t="s">
        <v>26</v>
      </c>
      <c r="R287" t="s">
        <v>51</v>
      </c>
      <c r="S287" t="s">
        <v>45</v>
      </c>
      <c r="T287">
        <v>5</v>
      </c>
      <c r="U287">
        <v>101</v>
      </c>
      <c r="V287">
        <v>20</v>
      </c>
      <c r="W287" t="s">
        <v>28</v>
      </c>
      <c r="X287" t="s">
        <v>29</v>
      </c>
      <c r="Y287" t="s">
        <v>244</v>
      </c>
      <c r="Z287" t="s">
        <v>254</v>
      </c>
    </row>
    <row r="288" spans="1:26">
      <c r="A288">
        <v>548347</v>
      </c>
      <c r="B288">
        <v>2012</v>
      </c>
      <c r="C288" t="s">
        <v>69</v>
      </c>
      <c r="D288" s="1">
        <v>41029</v>
      </c>
      <c r="E288">
        <f t="shared" si="16"/>
        <v>30</v>
      </c>
      <c r="F288">
        <f t="shared" si="17"/>
        <v>4</v>
      </c>
      <c r="G288" t="s">
        <v>21</v>
      </c>
      <c r="H288" t="s">
        <v>25</v>
      </c>
      <c r="I288" t="s">
        <v>36</v>
      </c>
      <c r="J288" t="str">
        <f t="shared" si="18"/>
        <v>Chris Gayle-RCB-733</v>
      </c>
      <c r="K288" t="str">
        <f t="shared" si="19"/>
        <v>Morne Morkel-DD-25</v>
      </c>
      <c r="L288" t="s">
        <v>152</v>
      </c>
      <c r="M288" t="s">
        <v>71</v>
      </c>
      <c r="N288" t="s">
        <v>36</v>
      </c>
      <c r="O288" t="s">
        <v>25</v>
      </c>
      <c r="P288" t="s">
        <v>36</v>
      </c>
      <c r="Q288" t="s">
        <v>37</v>
      </c>
      <c r="R288" t="s">
        <v>25</v>
      </c>
      <c r="S288" t="s">
        <v>45</v>
      </c>
      <c r="T288">
        <v>5</v>
      </c>
      <c r="U288">
        <v>140</v>
      </c>
      <c r="V288">
        <v>20</v>
      </c>
      <c r="W288" t="s">
        <v>28</v>
      </c>
      <c r="X288" t="s">
        <v>29</v>
      </c>
      <c r="Y288" t="s">
        <v>58</v>
      </c>
      <c r="Z288" t="s">
        <v>264</v>
      </c>
    </row>
    <row r="289" spans="1:26">
      <c r="A289">
        <v>548348</v>
      </c>
      <c r="B289">
        <v>2012</v>
      </c>
      <c r="C289" t="s">
        <v>176</v>
      </c>
      <c r="D289" s="1">
        <v>41030</v>
      </c>
      <c r="E289">
        <f t="shared" si="16"/>
        <v>1</v>
      </c>
      <c r="F289">
        <f t="shared" si="17"/>
        <v>5</v>
      </c>
      <c r="G289" t="s">
        <v>21</v>
      </c>
      <c r="H289" t="s">
        <v>25</v>
      </c>
      <c r="I289" t="s">
        <v>36</v>
      </c>
      <c r="J289" t="str">
        <f t="shared" si="18"/>
        <v>Chris Gayle-RCB-733</v>
      </c>
      <c r="K289" t="str">
        <f t="shared" si="19"/>
        <v>Morne Morkel-DD-25</v>
      </c>
      <c r="L289" t="s">
        <v>73</v>
      </c>
      <c r="M289" t="s">
        <v>178</v>
      </c>
      <c r="N289" t="s">
        <v>57</v>
      </c>
      <c r="O289" t="s">
        <v>215</v>
      </c>
      <c r="P289" t="s">
        <v>57</v>
      </c>
      <c r="Q289" t="s">
        <v>37</v>
      </c>
      <c r="R289" t="s">
        <v>57</v>
      </c>
      <c r="S289" t="s">
        <v>27</v>
      </c>
      <c r="T289">
        <v>13</v>
      </c>
      <c r="U289">
        <v>187</v>
      </c>
      <c r="V289">
        <v>20</v>
      </c>
      <c r="W289" t="s">
        <v>28</v>
      </c>
      <c r="X289" t="s">
        <v>29</v>
      </c>
      <c r="Y289" t="s">
        <v>46</v>
      </c>
      <c r="Z289" t="s">
        <v>244</v>
      </c>
    </row>
    <row r="290" spans="1:26">
      <c r="A290">
        <v>548349</v>
      </c>
      <c r="B290">
        <v>2012</v>
      </c>
      <c r="C290" t="s">
        <v>60</v>
      </c>
      <c r="D290" s="1">
        <v>41030</v>
      </c>
      <c r="E290">
        <f t="shared" si="16"/>
        <v>1</v>
      </c>
      <c r="F290">
        <f t="shared" si="17"/>
        <v>5</v>
      </c>
      <c r="G290" t="s">
        <v>21</v>
      </c>
      <c r="H290" t="s">
        <v>25</v>
      </c>
      <c r="I290" t="s">
        <v>36</v>
      </c>
      <c r="J290" t="str">
        <f t="shared" si="18"/>
        <v>Chris Gayle-RCB-733</v>
      </c>
      <c r="K290" t="str">
        <f t="shared" si="19"/>
        <v>Morne Morkel-DD-25</v>
      </c>
      <c r="L290" t="s">
        <v>265</v>
      </c>
      <c r="M290" t="s">
        <v>62</v>
      </c>
      <c r="N290" t="s">
        <v>44</v>
      </c>
      <c r="O290" t="s">
        <v>43</v>
      </c>
      <c r="P290" t="s">
        <v>44</v>
      </c>
      <c r="Q290" t="s">
        <v>37</v>
      </c>
      <c r="R290" t="s">
        <v>43</v>
      </c>
      <c r="S290" t="s">
        <v>45</v>
      </c>
      <c r="T290">
        <v>6</v>
      </c>
      <c r="U290">
        <v>142</v>
      </c>
      <c r="V290">
        <v>20</v>
      </c>
      <c r="W290" t="s">
        <v>28</v>
      </c>
      <c r="X290" t="s">
        <v>29</v>
      </c>
      <c r="Y290" t="s">
        <v>242</v>
      </c>
      <c r="Z290" t="s">
        <v>122</v>
      </c>
    </row>
    <row r="291" spans="1:26">
      <c r="A291">
        <v>548350</v>
      </c>
      <c r="B291">
        <v>2012</v>
      </c>
      <c r="C291" t="s">
        <v>20</v>
      </c>
      <c r="D291" s="1">
        <v>41031</v>
      </c>
      <c r="E291">
        <f t="shared" si="16"/>
        <v>2</v>
      </c>
      <c r="F291">
        <f t="shared" si="17"/>
        <v>5</v>
      </c>
      <c r="G291" t="s">
        <v>21</v>
      </c>
      <c r="H291" t="s">
        <v>25</v>
      </c>
      <c r="I291" t="s">
        <v>36</v>
      </c>
      <c r="J291" t="str">
        <f t="shared" si="18"/>
        <v>Chris Gayle-RCB-733</v>
      </c>
      <c r="K291" t="str">
        <f t="shared" si="19"/>
        <v>Morne Morkel-DD-25</v>
      </c>
      <c r="L291" t="s">
        <v>266</v>
      </c>
      <c r="M291" t="s">
        <v>23</v>
      </c>
      <c r="N291" t="s">
        <v>24</v>
      </c>
      <c r="O291" t="s">
        <v>35</v>
      </c>
      <c r="P291" t="s">
        <v>35</v>
      </c>
      <c r="Q291" t="s">
        <v>26</v>
      </c>
      <c r="R291" t="s">
        <v>35</v>
      </c>
      <c r="S291" t="s">
        <v>45</v>
      </c>
      <c r="T291">
        <v>4</v>
      </c>
      <c r="U291">
        <v>159</v>
      </c>
      <c r="V291">
        <v>20</v>
      </c>
      <c r="W291" t="s">
        <v>28</v>
      </c>
      <c r="X291" t="s">
        <v>29</v>
      </c>
      <c r="Y291" t="s">
        <v>58</v>
      </c>
      <c r="Z291" t="s">
        <v>264</v>
      </c>
    </row>
    <row r="292" spans="1:26">
      <c r="A292">
        <v>548351</v>
      </c>
      <c r="B292">
        <v>2012</v>
      </c>
      <c r="C292" t="s">
        <v>250</v>
      </c>
      <c r="D292" s="1">
        <v>41032</v>
      </c>
      <c r="E292">
        <f t="shared" si="16"/>
        <v>3</v>
      </c>
      <c r="F292">
        <f t="shared" si="17"/>
        <v>5</v>
      </c>
      <c r="G292" t="s">
        <v>21</v>
      </c>
      <c r="H292" t="s">
        <v>25</v>
      </c>
      <c r="I292" t="s">
        <v>36</v>
      </c>
      <c r="J292" t="str">
        <f t="shared" si="18"/>
        <v>Chris Gayle-RCB-733</v>
      </c>
      <c r="K292" t="str">
        <f t="shared" si="19"/>
        <v>Morne Morkel-DD-25</v>
      </c>
      <c r="L292" t="s">
        <v>187</v>
      </c>
      <c r="M292" t="s">
        <v>252</v>
      </c>
      <c r="N292" t="s">
        <v>215</v>
      </c>
      <c r="O292" t="s">
        <v>51</v>
      </c>
      <c r="P292" t="s">
        <v>51</v>
      </c>
      <c r="Q292" t="s">
        <v>37</v>
      </c>
      <c r="R292" t="s">
        <v>51</v>
      </c>
      <c r="S292" t="s">
        <v>27</v>
      </c>
      <c r="T292">
        <v>1</v>
      </c>
      <c r="U292">
        <v>121</v>
      </c>
      <c r="V292">
        <v>20</v>
      </c>
      <c r="W292" t="s">
        <v>28</v>
      </c>
      <c r="X292" t="s">
        <v>29</v>
      </c>
      <c r="Y292" t="s">
        <v>30</v>
      </c>
      <c r="Z292" t="s">
        <v>135</v>
      </c>
    </row>
    <row r="293" spans="1:26">
      <c r="A293">
        <v>548352</v>
      </c>
      <c r="B293">
        <v>2012</v>
      </c>
      <c r="C293" t="s">
        <v>69</v>
      </c>
      <c r="D293" s="1">
        <v>41033</v>
      </c>
      <c r="E293">
        <f t="shared" si="16"/>
        <v>4</v>
      </c>
      <c r="F293">
        <f t="shared" si="17"/>
        <v>5</v>
      </c>
      <c r="G293" t="s">
        <v>21</v>
      </c>
      <c r="H293" t="s">
        <v>25</v>
      </c>
      <c r="I293" t="s">
        <v>36</v>
      </c>
      <c r="J293" t="str">
        <f t="shared" si="18"/>
        <v>Chris Gayle-RCB-733</v>
      </c>
      <c r="K293" t="str">
        <f t="shared" si="19"/>
        <v>Morne Morkel-DD-25</v>
      </c>
      <c r="L293" t="s">
        <v>108</v>
      </c>
      <c r="M293" t="s">
        <v>71</v>
      </c>
      <c r="N293" t="s">
        <v>36</v>
      </c>
      <c r="O293" t="s">
        <v>57</v>
      </c>
      <c r="P293" t="s">
        <v>36</v>
      </c>
      <c r="Q293" t="s">
        <v>37</v>
      </c>
      <c r="R293" t="s">
        <v>36</v>
      </c>
      <c r="S293" t="s">
        <v>27</v>
      </c>
      <c r="T293">
        <v>10</v>
      </c>
      <c r="U293">
        <v>161</v>
      </c>
      <c r="V293">
        <v>20</v>
      </c>
      <c r="W293" t="s">
        <v>28</v>
      </c>
      <c r="X293" t="s">
        <v>29</v>
      </c>
      <c r="Y293" t="s">
        <v>133</v>
      </c>
      <c r="Z293" t="s">
        <v>254</v>
      </c>
    </row>
    <row r="294" spans="1:26">
      <c r="A294">
        <v>548353</v>
      </c>
      <c r="B294">
        <v>2012</v>
      </c>
      <c r="C294" t="s">
        <v>54</v>
      </c>
      <c r="D294" s="1">
        <v>41034</v>
      </c>
      <c r="E294">
        <f t="shared" si="16"/>
        <v>5</v>
      </c>
      <c r="F294">
        <f t="shared" si="17"/>
        <v>5</v>
      </c>
      <c r="G294" t="s">
        <v>21</v>
      </c>
      <c r="H294" t="s">
        <v>25</v>
      </c>
      <c r="I294" t="s">
        <v>36</v>
      </c>
      <c r="J294" t="str">
        <f t="shared" si="18"/>
        <v>Chris Gayle-RCB-733</v>
      </c>
      <c r="K294" t="str">
        <f t="shared" si="19"/>
        <v>Morne Morkel-DD-25</v>
      </c>
      <c r="L294" t="s">
        <v>259</v>
      </c>
      <c r="M294" t="s">
        <v>56</v>
      </c>
      <c r="N294" t="s">
        <v>25</v>
      </c>
      <c r="O294" t="s">
        <v>215</v>
      </c>
      <c r="P294" t="s">
        <v>25</v>
      </c>
      <c r="Q294" t="s">
        <v>37</v>
      </c>
      <c r="R294" t="s">
        <v>25</v>
      </c>
      <c r="S294" t="s">
        <v>27</v>
      </c>
      <c r="T294">
        <v>7</v>
      </c>
      <c r="U294">
        <v>151</v>
      </c>
      <c r="V294">
        <v>20</v>
      </c>
      <c r="W294" t="s">
        <v>28</v>
      </c>
      <c r="X294" t="s">
        <v>29</v>
      </c>
      <c r="Y294" t="s">
        <v>58</v>
      </c>
      <c r="Z294" t="s">
        <v>144</v>
      </c>
    </row>
    <row r="295" spans="1:26">
      <c r="A295">
        <v>548354</v>
      </c>
      <c r="B295">
        <v>2012</v>
      </c>
      <c r="C295" t="s">
        <v>32</v>
      </c>
      <c r="D295" s="1">
        <v>41034</v>
      </c>
      <c r="E295">
        <f t="shared" si="16"/>
        <v>5</v>
      </c>
      <c r="F295">
        <f t="shared" si="17"/>
        <v>5</v>
      </c>
      <c r="G295" t="s">
        <v>21</v>
      </c>
      <c r="H295" t="s">
        <v>25</v>
      </c>
      <c r="I295" t="s">
        <v>36</v>
      </c>
      <c r="J295" t="str">
        <f t="shared" si="18"/>
        <v>Chris Gayle-RCB-733</v>
      </c>
      <c r="K295" t="str">
        <f t="shared" si="19"/>
        <v>Morne Morkel-DD-25</v>
      </c>
      <c r="L295" t="s">
        <v>61</v>
      </c>
      <c r="M295" t="s">
        <v>34</v>
      </c>
      <c r="N295" t="s">
        <v>35</v>
      </c>
      <c r="O295" t="s">
        <v>44</v>
      </c>
      <c r="P295" t="s">
        <v>44</v>
      </c>
      <c r="Q295" t="s">
        <v>37</v>
      </c>
      <c r="R295" t="s">
        <v>44</v>
      </c>
      <c r="S295" t="s">
        <v>27</v>
      </c>
      <c r="T295">
        <v>43</v>
      </c>
      <c r="U295">
        <v>178</v>
      </c>
      <c r="V295">
        <v>20</v>
      </c>
      <c r="W295" t="s">
        <v>28</v>
      </c>
      <c r="X295" t="s">
        <v>29</v>
      </c>
      <c r="Y295" t="s">
        <v>242</v>
      </c>
      <c r="Z295" t="s">
        <v>122</v>
      </c>
    </row>
    <row r="296" spans="1:26">
      <c r="A296">
        <v>548355</v>
      </c>
      <c r="B296">
        <v>2012</v>
      </c>
      <c r="C296" t="s">
        <v>48</v>
      </c>
      <c r="D296" s="1">
        <v>41035</v>
      </c>
      <c r="E296">
        <f t="shared" si="16"/>
        <v>6</v>
      </c>
      <c r="F296">
        <f t="shared" si="17"/>
        <v>5</v>
      </c>
      <c r="G296" t="s">
        <v>21</v>
      </c>
      <c r="H296" t="s">
        <v>25</v>
      </c>
      <c r="I296" t="s">
        <v>36</v>
      </c>
      <c r="J296" t="str">
        <f t="shared" si="18"/>
        <v>Chris Gayle-RCB-733</v>
      </c>
      <c r="K296" t="str">
        <f t="shared" si="19"/>
        <v>Morne Morkel-DD-25</v>
      </c>
      <c r="L296" t="s">
        <v>158</v>
      </c>
      <c r="M296" t="s">
        <v>50</v>
      </c>
      <c r="N296" t="s">
        <v>51</v>
      </c>
      <c r="O296" t="s">
        <v>36</v>
      </c>
      <c r="P296" t="s">
        <v>51</v>
      </c>
      <c r="Q296" t="s">
        <v>26</v>
      </c>
      <c r="R296" t="s">
        <v>51</v>
      </c>
      <c r="S296" t="s">
        <v>45</v>
      </c>
      <c r="T296">
        <v>2</v>
      </c>
      <c r="U296">
        <v>174</v>
      </c>
      <c r="V296">
        <v>20</v>
      </c>
      <c r="W296" t="s">
        <v>28</v>
      </c>
      <c r="X296" t="s">
        <v>29</v>
      </c>
      <c r="Y296" t="s">
        <v>30</v>
      </c>
      <c r="Z296" t="s">
        <v>135</v>
      </c>
    </row>
    <row r="297" spans="1:26">
      <c r="A297">
        <v>548356</v>
      </c>
      <c r="B297">
        <v>2012</v>
      </c>
      <c r="C297" t="s">
        <v>20</v>
      </c>
      <c r="D297" s="1">
        <v>41035</v>
      </c>
      <c r="E297">
        <f t="shared" si="16"/>
        <v>6</v>
      </c>
      <c r="F297">
        <f t="shared" si="17"/>
        <v>5</v>
      </c>
      <c r="G297" t="s">
        <v>21</v>
      </c>
      <c r="H297" t="s">
        <v>25</v>
      </c>
      <c r="I297" t="s">
        <v>36</v>
      </c>
      <c r="J297" t="str">
        <f t="shared" si="18"/>
        <v>Chris Gayle-RCB-733</v>
      </c>
      <c r="K297" t="str">
        <f t="shared" si="19"/>
        <v>Morne Morkel-DD-25</v>
      </c>
      <c r="L297" t="s">
        <v>127</v>
      </c>
      <c r="M297" t="s">
        <v>23</v>
      </c>
      <c r="N297" t="s">
        <v>24</v>
      </c>
      <c r="O297" t="s">
        <v>57</v>
      </c>
      <c r="P297" t="s">
        <v>24</v>
      </c>
      <c r="Q297" t="s">
        <v>26</v>
      </c>
      <c r="R297" t="s">
        <v>24</v>
      </c>
      <c r="S297" t="s">
        <v>45</v>
      </c>
      <c r="T297">
        <v>5</v>
      </c>
      <c r="U297">
        <v>182</v>
      </c>
      <c r="V297">
        <v>20</v>
      </c>
      <c r="W297" t="s">
        <v>28</v>
      </c>
      <c r="X297" t="s">
        <v>29</v>
      </c>
      <c r="Y297" t="s">
        <v>133</v>
      </c>
      <c r="Z297" t="s">
        <v>254</v>
      </c>
    </row>
    <row r="298" spans="1:26">
      <c r="A298">
        <v>548357</v>
      </c>
      <c r="B298">
        <v>2012</v>
      </c>
      <c r="C298" t="s">
        <v>40</v>
      </c>
      <c r="D298" s="1">
        <v>41036</v>
      </c>
      <c r="E298">
        <f t="shared" si="16"/>
        <v>7</v>
      </c>
      <c r="F298">
        <f t="shared" si="17"/>
        <v>5</v>
      </c>
      <c r="G298" t="s">
        <v>21</v>
      </c>
      <c r="H298" t="s">
        <v>25</v>
      </c>
      <c r="I298" t="s">
        <v>36</v>
      </c>
      <c r="J298" t="str">
        <f t="shared" si="18"/>
        <v>Chris Gayle-RCB-733</v>
      </c>
      <c r="K298" t="str">
        <f t="shared" si="19"/>
        <v>Morne Morkel-DD-25</v>
      </c>
      <c r="L298" t="s">
        <v>150</v>
      </c>
      <c r="M298" t="s">
        <v>42</v>
      </c>
      <c r="N298" t="s">
        <v>43</v>
      </c>
      <c r="O298" t="s">
        <v>25</v>
      </c>
      <c r="P298" t="s">
        <v>43</v>
      </c>
      <c r="Q298" t="s">
        <v>37</v>
      </c>
      <c r="R298" t="s">
        <v>25</v>
      </c>
      <c r="S298" t="s">
        <v>45</v>
      </c>
      <c r="T298">
        <v>6</v>
      </c>
      <c r="U298">
        <v>154</v>
      </c>
      <c r="V298">
        <v>20</v>
      </c>
      <c r="W298" t="s">
        <v>28</v>
      </c>
      <c r="X298" t="s">
        <v>29</v>
      </c>
      <c r="Y298" t="s">
        <v>242</v>
      </c>
      <c r="Z298" t="s">
        <v>146</v>
      </c>
    </row>
    <row r="299" spans="1:26">
      <c r="A299">
        <v>548358</v>
      </c>
      <c r="B299">
        <v>2012</v>
      </c>
      <c r="C299" t="s">
        <v>250</v>
      </c>
      <c r="D299" s="1">
        <v>41037</v>
      </c>
      <c r="E299">
        <f t="shared" si="16"/>
        <v>8</v>
      </c>
      <c r="F299">
        <f t="shared" si="17"/>
        <v>5</v>
      </c>
      <c r="G299" t="s">
        <v>21</v>
      </c>
      <c r="H299" t="s">
        <v>25</v>
      </c>
      <c r="I299" t="s">
        <v>36</v>
      </c>
      <c r="J299" t="str">
        <f t="shared" si="18"/>
        <v>Chris Gayle-RCB-733</v>
      </c>
      <c r="K299" t="str">
        <f t="shared" si="19"/>
        <v>Morne Morkel-DD-25</v>
      </c>
      <c r="L299" t="s">
        <v>61</v>
      </c>
      <c r="M299" t="s">
        <v>252</v>
      </c>
      <c r="N299" t="s">
        <v>215</v>
      </c>
      <c r="O299" t="s">
        <v>44</v>
      </c>
      <c r="P299" t="s">
        <v>215</v>
      </c>
      <c r="Q299" t="s">
        <v>37</v>
      </c>
      <c r="R299" t="s">
        <v>44</v>
      </c>
      <c r="S299" t="s">
        <v>45</v>
      </c>
      <c r="T299">
        <v>7</v>
      </c>
      <c r="U299">
        <v>126</v>
      </c>
      <c r="V299">
        <v>20</v>
      </c>
      <c r="W299" t="s">
        <v>28</v>
      </c>
      <c r="X299" t="s">
        <v>29</v>
      </c>
      <c r="Y299" t="s">
        <v>30</v>
      </c>
      <c r="Z299" t="s">
        <v>81</v>
      </c>
    </row>
    <row r="300" spans="1:26">
      <c r="A300">
        <v>548359</v>
      </c>
      <c r="B300">
        <v>2012</v>
      </c>
      <c r="C300" t="s">
        <v>64</v>
      </c>
      <c r="D300" s="1">
        <v>41037</v>
      </c>
      <c r="E300">
        <f t="shared" si="16"/>
        <v>8</v>
      </c>
      <c r="F300">
        <f t="shared" si="17"/>
        <v>5</v>
      </c>
      <c r="G300" t="s">
        <v>21</v>
      </c>
      <c r="H300" t="s">
        <v>25</v>
      </c>
      <c r="I300" t="s">
        <v>36</v>
      </c>
      <c r="J300" t="str">
        <f t="shared" si="18"/>
        <v>Chris Gayle-RCB-733</v>
      </c>
      <c r="K300" t="str">
        <f t="shared" si="19"/>
        <v>Morne Morkel-DD-25</v>
      </c>
      <c r="L300" t="s">
        <v>263</v>
      </c>
      <c r="M300" t="s">
        <v>66</v>
      </c>
      <c r="N300" t="s">
        <v>57</v>
      </c>
      <c r="O300" t="s">
        <v>35</v>
      </c>
      <c r="P300" t="s">
        <v>57</v>
      </c>
      <c r="Q300" t="s">
        <v>26</v>
      </c>
      <c r="R300" t="s">
        <v>35</v>
      </c>
      <c r="S300" t="s">
        <v>27</v>
      </c>
      <c r="T300">
        <v>25</v>
      </c>
      <c r="U300">
        <v>171</v>
      </c>
      <c r="V300">
        <v>20</v>
      </c>
      <c r="W300" t="s">
        <v>28</v>
      </c>
      <c r="X300" t="s">
        <v>29</v>
      </c>
      <c r="Y300" t="s">
        <v>133</v>
      </c>
      <c r="Z300" t="s">
        <v>254</v>
      </c>
    </row>
    <row r="301" spans="1:26">
      <c r="A301">
        <v>548360</v>
      </c>
      <c r="B301">
        <v>2012</v>
      </c>
      <c r="C301" t="s">
        <v>48</v>
      </c>
      <c r="D301" s="1">
        <v>41038</v>
      </c>
      <c r="E301">
        <f t="shared" si="16"/>
        <v>9</v>
      </c>
      <c r="F301">
        <f t="shared" si="17"/>
        <v>5</v>
      </c>
      <c r="G301" t="s">
        <v>21</v>
      </c>
      <c r="H301" t="s">
        <v>25</v>
      </c>
      <c r="I301" t="s">
        <v>36</v>
      </c>
      <c r="J301" t="str">
        <f t="shared" si="18"/>
        <v>Chris Gayle-RCB-733</v>
      </c>
      <c r="K301" t="str">
        <f t="shared" si="19"/>
        <v>Morne Morkel-DD-25</v>
      </c>
      <c r="L301" t="s">
        <v>124</v>
      </c>
      <c r="M301" t="s">
        <v>50</v>
      </c>
      <c r="N301" t="s">
        <v>51</v>
      </c>
      <c r="O301" t="s">
        <v>24</v>
      </c>
      <c r="P301" t="s">
        <v>24</v>
      </c>
      <c r="Q301" t="s">
        <v>26</v>
      </c>
      <c r="R301" t="s">
        <v>24</v>
      </c>
      <c r="S301" t="s">
        <v>45</v>
      </c>
      <c r="T301">
        <v>9</v>
      </c>
      <c r="U301">
        <v>142</v>
      </c>
      <c r="V301">
        <v>20</v>
      </c>
      <c r="W301" t="s">
        <v>28</v>
      </c>
      <c r="X301" t="s">
        <v>29</v>
      </c>
      <c r="Y301" t="s">
        <v>58</v>
      </c>
      <c r="Z301" t="s">
        <v>249</v>
      </c>
    </row>
    <row r="302" spans="1:26">
      <c r="A302">
        <v>548329</v>
      </c>
      <c r="B302">
        <v>2012</v>
      </c>
      <c r="C302" t="s">
        <v>64</v>
      </c>
      <c r="D302" s="1">
        <v>41039</v>
      </c>
      <c r="E302">
        <f t="shared" si="16"/>
        <v>10</v>
      </c>
      <c r="F302">
        <f t="shared" si="17"/>
        <v>5</v>
      </c>
      <c r="G302" t="s">
        <v>21</v>
      </c>
      <c r="H302" t="s">
        <v>25</v>
      </c>
      <c r="I302" t="s">
        <v>36</v>
      </c>
      <c r="J302" t="str">
        <f t="shared" si="18"/>
        <v>Chris Gayle-RCB-733</v>
      </c>
      <c r="K302" t="str">
        <f t="shared" si="19"/>
        <v>Morne Morkel-DD-25</v>
      </c>
      <c r="L302" t="s">
        <v>186</v>
      </c>
      <c r="M302" t="s">
        <v>66</v>
      </c>
      <c r="N302" t="s">
        <v>57</v>
      </c>
      <c r="O302" t="s">
        <v>43</v>
      </c>
      <c r="P302" t="s">
        <v>57</v>
      </c>
      <c r="Q302" t="s">
        <v>37</v>
      </c>
      <c r="R302" t="s">
        <v>43</v>
      </c>
      <c r="S302" t="s">
        <v>45</v>
      </c>
      <c r="T302">
        <v>9</v>
      </c>
      <c r="U302">
        <v>188</v>
      </c>
      <c r="V302">
        <v>20</v>
      </c>
      <c r="W302" t="s">
        <v>28</v>
      </c>
      <c r="X302" t="s">
        <v>29</v>
      </c>
      <c r="Y302" t="s">
        <v>242</v>
      </c>
      <c r="Z302" t="s">
        <v>122</v>
      </c>
    </row>
    <row r="303" spans="1:26">
      <c r="A303">
        <v>548361</v>
      </c>
      <c r="B303">
        <v>2012</v>
      </c>
      <c r="C303" t="s">
        <v>60</v>
      </c>
      <c r="D303" s="1">
        <v>41039</v>
      </c>
      <c r="E303">
        <f t="shared" si="16"/>
        <v>10</v>
      </c>
      <c r="F303">
        <f t="shared" si="17"/>
        <v>5</v>
      </c>
      <c r="G303" t="s">
        <v>21</v>
      </c>
      <c r="H303" t="s">
        <v>25</v>
      </c>
      <c r="I303" t="s">
        <v>36</v>
      </c>
      <c r="J303" t="str">
        <f t="shared" si="18"/>
        <v>Chris Gayle-RCB-733</v>
      </c>
      <c r="K303" t="str">
        <f t="shared" si="19"/>
        <v>Morne Morkel-DD-25</v>
      </c>
      <c r="L303" t="s">
        <v>267</v>
      </c>
      <c r="M303" t="s">
        <v>62</v>
      </c>
      <c r="N303" t="s">
        <v>44</v>
      </c>
      <c r="O303" t="s">
        <v>36</v>
      </c>
      <c r="P303" t="s">
        <v>36</v>
      </c>
      <c r="Q303" t="s">
        <v>26</v>
      </c>
      <c r="R303" t="s">
        <v>36</v>
      </c>
      <c r="S303" t="s">
        <v>45</v>
      </c>
      <c r="T303">
        <v>4</v>
      </c>
      <c r="U303">
        <v>127</v>
      </c>
      <c r="V303">
        <v>20</v>
      </c>
      <c r="W303" t="s">
        <v>28</v>
      </c>
      <c r="X303" t="s">
        <v>29</v>
      </c>
      <c r="Y303" t="s">
        <v>254</v>
      </c>
      <c r="Z303" t="s">
        <v>264</v>
      </c>
    </row>
    <row r="304" spans="1:26">
      <c r="A304">
        <v>548362</v>
      </c>
      <c r="B304">
        <v>2012</v>
      </c>
      <c r="C304" t="s">
        <v>250</v>
      </c>
      <c r="D304" s="1">
        <v>41040</v>
      </c>
      <c r="E304">
        <f t="shared" si="16"/>
        <v>11</v>
      </c>
      <c r="F304">
        <f t="shared" si="17"/>
        <v>5</v>
      </c>
      <c r="G304" t="s">
        <v>21</v>
      </c>
      <c r="H304" t="s">
        <v>25</v>
      </c>
      <c r="I304" t="s">
        <v>36</v>
      </c>
      <c r="J304" t="str">
        <f t="shared" si="18"/>
        <v>Chris Gayle-RCB-733</v>
      </c>
      <c r="K304" t="str">
        <f t="shared" si="19"/>
        <v>Morne Morkel-DD-25</v>
      </c>
      <c r="L304" t="s">
        <v>124</v>
      </c>
      <c r="M304" t="s">
        <v>252</v>
      </c>
      <c r="N304" t="s">
        <v>215</v>
      </c>
      <c r="O304" t="s">
        <v>24</v>
      </c>
      <c r="P304" t="s">
        <v>215</v>
      </c>
      <c r="Q304" t="s">
        <v>26</v>
      </c>
      <c r="R304" t="s">
        <v>24</v>
      </c>
      <c r="S304" t="s">
        <v>27</v>
      </c>
      <c r="T304">
        <v>35</v>
      </c>
      <c r="U304">
        <v>174</v>
      </c>
      <c r="V304">
        <v>20</v>
      </c>
      <c r="W304" t="s">
        <v>28</v>
      </c>
      <c r="X304" t="s">
        <v>29</v>
      </c>
      <c r="Y304" t="s">
        <v>58</v>
      </c>
      <c r="Z304" t="s">
        <v>144</v>
      </c>
    </row>
    <row r="305" spans="1:26">
      <c r="A305">
        <v>548363</v>
      </c>
      <c r="B305">
        <v>2012</v>
      </c>
      <c r="C305" t="s">
        <v>54</v>
      </c>
      <c r="D305" s="1">
        <v>41041</v>
      </c>
      <c r="E305">
        <f t="shared" si="16"/>
        <v>12</v>
      </c>
      <c r="F305">
        <f t="shared" si="17"/>
        <v>5</v>
      </c>
      <c r="G305" t="s">
        <v>21</v>
      </c>
      <c r="H305" t="s">
        <v>25</v>
      </c>
      <c r="I305" t="s">
        <v>36</v>
      </c>
      <c r="J305" t="str">
        <f t="shared" si="18"/>
        <v>Chris Gayle-RCB-733</v>
      </c>
      <c r="K305" t="str">
        <f t="shared" si="19"/>
        <v>Morne Morkel-DD-25</v>
      </c>
      <c r="L305" t="s">
        <v>153</v>
      </c>
      <c r="M305" t="s">
        <v>56</v>
      </c>
      <c r="N305" t="s">
        <v>25</v>
      </c>
      <c r="O305" t="s">
        <v>51</v>
      </c>
      <c r="P305" t="s">
        <v>51</v>
      </c>
      <c r="Q305" t="s">
        <v>37</v>
      </c>
      <c r="R305" t="s">
        <v>51</v>
      </c>
      <c r="S305" t="s">
        <v>27</v>
      </c>
      <c r="T305">
        <v>27</v>
      </c>
      <c r="U305">
        <v>183</v>
      </c>
      <c r="V305">
        <v>20</v>
      </c>
      <c r="W305" t="s">
        <v>28</v>
      </c>
      <c r="X305" t="s">
        <v>29</v>
      </c>
      <c r="Y305" t="s">
        <v>146</v>
      </c>
      <c r="Z305" t="s">
        <v>122</v>
      </c>
    </row>
    <row r="306" spans="1:26">
      <c r="A306">
        <v>548364</v>
      </c>
      <c r="B306">
        <v>2012</v>
      </c>
      <c r="C306" t="s">
        <v>69</v>
      </c>
      <c r="D306" s="1">
        <v>41041</v>
      </c>
      <c r="E306">
        <f t="shared" si="16"/>
        <v>12</v>
      </c>
      <c r="F306">
        <f t="shared" si="17"/>
        <v>5</v>
      </c>
      <c r="G306" t="s">
        <v>21</v>
      </c>
      <c r="H306" t="s">
        <v>25</v>
      </c>
      <c r="I306" t="s">
        <v>36</v>
      </c>
      <c r="J306" t="str">
        <f t="shared" si="18"/>
        <v>Chris Gayle-RCB-733</v>
      </c>
      <c r="K306" t="str">
        <f t="shared" si="19"/>
        <v>Morne Morkel-DD-25</v>
      </c>
      <c r="L306" t="s">
        <v>267</v>
      </c>
      <c r="M306" t="s">
        <v>71</v>
      </c>
      <c r="N306" t="s">
        <v>36</v>
      </c>
      <c r="O306" t="s">
        <v>43</v>
      </c>
      <c r="P306" t="s">
        <v>36</v>
      </c>
      <c r="Q306" t="s">
        <v>26</v>
      </c>
      <c r="R306" t="s">
        <v>36</v>
      </c>
      <c r="S306" t="s">
        <v>45</v>
      </c>
      <c r="T306">
        <v>9</v>
      </c>
      <c r="U306">
        <v>115</v>
      </c>
      <c r="V306">
        <v>20</v>
      </c>
      <c r="W306" t="s">
        <v>28</v>
      </c>
      <c r="X306" t="s">
        <v>29</v>
      </c>
      <c r="Y306" t="s">
        <v>175</v>
      </c>
      <c r="Z306" t="s">
        <v>81</v>
      </c>
    </row>
    <row r="307" spans="1:26">
      <c r="A307">
        <v>548365</v>
      </c>
      <c r="B307">
        <v>2012</v>
      </c>
      <c r="C307" t="s">
        <v>60</v>
      </c>
      <c r="D307" s="1">
        <v>41042</v>
      </c>
      <c r="E307">
        <f t="shared" si="16"/>
        <v>13</v>
      </c>
      <c r="F307">
        <f t="shared" si="17"/>
        <v>5</v>
      </c>
      <c r="G307" t="s">
        <v>21</v>
      </c>
      <c r="H307" t="s">
        <v>25</v>
      </c>
      <c r="I307" t="s">
        <v>36</v>
      </c>
      <c r="J307" t="str">
        <f t="shared" si="18"/>
        <v>Chris Gayle-RCB-733</v>
      </c>
      <c r="K307" t="str">
        <f t="shared" si="19"/>
        <v>Morne Morkel-DD-25</v>
      </c>
      <c r="L307" t="s">
        <v>268</v>
      </c>
      <c r="M307" t="s">
        <v>62</v>
      </c>
      <c r="N307" t="s">
        <v>44</v>
      </c>
      <c r="O307" t="s">
        <v>215</v>
      </c>
      <c r="P307" t="s">
        <v>44</v>
      </c>
      <c r="Q307" t="s">
        <v>37</v>
      </c>
      <c r="R307" t="s">
        <v>44</v>
      </c>
      <c r="S307" t="s">
        <v>27</v>
      </c>
      <c r="T307">
        <v>45</v>
      </c>
      <c r="U307">
        <v>171</v>
      </c>
      <c r="V307">
        <v>20</v>
      </c>
      <c r="W307" t="s">
        <v>28</v>
      </c>
      <c r="X307" t="s">
        <v>29</v>
      </c>
      <c r="Y307" t="s">
        <v>58</v>
      </c>
      <c r="Z307" t="s">
        <v>144</v>
      </c>
    </row>
    <row r="308" spans="1:26">
      <c r="A308">
        <v>548366</v>
      </c>
      <c r="B308">
        <v>2012</v>
      </c>
      <c r="C308" t="s">
        <v>32</v>
      </c>
      <c r="D308" s="1">
        <v>41042</v>
      </c>
      <c r="E308">
        <f t="shared" si="16"/>
        <v>13</v>
      </c>
      <c r="F308">
        <f t="shared" si="17"/>
        <v>5</v>
      </c>
      <c r="G308" t="s">
        <v>21</v>
      </c>
      <c r="H308" t="s">
        <v>25</v>
      </c>
      <c r="I308" t="s">
        <v>36</v>
      </c>
      <c r="J308" t="str">
        <f t="shared" si="18"/>
        <v>Chris Gayle-RCB-733</v>
      </c>
      <c r="K308" t="str">
        <f t="shared" si="19"/>
        <v>Morne Morkel-DD-25</v>
      </c>
      <c r="L308" t="s">
        <v>55</v>
      </c>
      <c r="M308" t="s">
        <v>34</v>
      </c>
      <c r="N308" t="s">
        <v>35</v>
      </c>
      <c r="O308" t="s">
        <v>57</v>
      </c>
      <c r="P308" t="s">
        <v>57</v>
      </c>
      <c r="Q308" t="s">
        <v>37</v>
      </c>
      <c r="R308" t="s">
        <v>35</v>
      </c>
      <c r="S308" t="s">
        <v>45</v>
      </c>
      <c r="T308">
        <v>4</v>
      </c>
      <c r="U308">
        <v>191</v>
      </c>
      <c r="V308">
        <v>20</v>
      </c>
      <c r="W308" t="s">
        <v>28</v>
      </c>
      <c r="X308" t="s">
        <v>29</v>
      </c>
      <c r="Y308" t="s">
        <v>133</v>
      </c>
      <c r="Z308" t="s">
        <v>254</v>
      </c>
    </row>
    <row r="309" spans="1:26">
      <c r="A309">
        <v>548367</v>
      </c>
      <c r="B309">
        <v>2012</v>
      </c>
      <c r="C309" t="s">
        <v>20</v>
      </c>
      <c r="D309" s="1">
        <v>41043</v>
      </c>
      <c r="E309">
        <f t="shared" si="16"/>
        <v>14</v>
      </c>
      <c r="F309">
        <f t="shared" si="17"/>
        <v>5</v>
      </c>
      <c r="G309" t="s">
        <v>21</v>
      </c>
      <c r="H309" t="s">
        <v>25</v>
      </c>
      <c r="I309" t="s">
        <v>36</v>
      </c>
      <c r="J309" t="str">
        <f t="shared" si="18"/>
        <v>Chris Gayle-RCB-733</v>
      </c>
      <c r="K309" t="str">
        <f t="shared" si="19"/>
        <v>Morne Morkel-DD-25</v>
      </c>
      <c r="L309" t="s">
        <v>190</v>
      </c>
      <c r="M309" t="s">
        <v>23</v>
      </c>
      <c r="N309" t="s">
        <v>24</v>
      </c>
      <c r="O309" t="s">
        <v>51</v>
      </c>
      <c r="P309" t="s">
        <v>51</v>
      </c>
      <c r="Q309" t="s">
        <v>26</v>
      </c>
      <c r="R309" t="s">
        <v>51</v>
      </c>
      <c r="S309" t="s">
        <v>45</v>
      </c>
      <c r="T309">
        <v>5</v>
      </c>
      <c r="U309">
        <v>172</v>
      </c>
      <c r="V309">
        <v>20</v>
      </c>
      <c r="W309" t="s">
        <v>28</v>
      </c>
      <c r="X309" t="s">
        <v>29</v>
      </c>
      <c r="Y309" t="s">
        <v>175</v>
      </c>
      <c r="Z309" t="s">
        <v>81</v>
      </c>
    </row>
    <row r="310" spans="1:26">
      <c r="A310">
        <v>548368</v>
      </c>
      <c r="B310">
        <v>2012</v>
      </c>
      <c r="C310" t="s">
        <v>54</v>
      </c>
      <c r="D310" s="1">
        <v>41043</v>
      </c>
      <c r="E310">
        <f t="shared" si="16"/>
        <v>14</v>
      </c>
      <c r="F310">
        <f t="shared" si="17"/>
        <v>5</v>
      </c>
      <c r="G310" t="s">
        <v>21</v>
      </c>
      <c r="H310" t="s">
        <v>25</v>
      </c>
      <c r="I310" t="s">
        <v>36</v>
      </c>
      <c r="J310" t="str">
        <f t="shared" si="18"/>
        <v>Chris Gayle-RCB-733</v>
      </c>
      <c r="K310" t="str">
        <f t="shared" si="19"/>
        <v>Morne Morkel-DD-25</v>
      </c>
      <c r="L310" t="s">
        <v>33</v>
      </c>
      <c r="M310" t="s">
        <v>56</v>
      </c>
      <c r="N310" t="s">
        <v>25</v>
      </c>
      <c r="O310" t="s">
        <v>36</v>
      </c>
      <c r="P310" t="s">
        <v>36</v>
      </c>
      <c r="Q310" t="s">
        <v>26</v>
      </c>
      <c r="R310" t="s">
        <v>36</v>
      </c>
      <c r="S310" t="s">
        <v>45</v>
      </c>
      <c r="T310">
        <v>5</v>
      </c>
      <c r="U310">
        <v>159</v>
      </c>
      <c r="V310">
        <v>20</v>
      </c>
      <c r="W310" t="s">
        <v>28</v>
      </c>
      <c r="X310" t="s">
        <v>29</v>
      </c>
      <c r="Y310" t="s">
        <v>242</v>
      </c>
      <c r="Z310" t="s">
        <v>122</v>
      </c>
    </row>
    <row r="311" spans="1:26">
      <c r="A311">
        <v>548369</v>
      </c>
      <c r="B311">
        <v>2012</v>
      </c>
      <c r="C311" t="s">
        <v>40</v>
      </c>
      <c r="D311" s="1">
        <v>41044</v>
      </c>
      <c r="E311">
        <f t="shared" si="16"/>
        <v>15</v>
      </c>
      <c r="F311">
        <f t="shared" si="17"/>
        <v>5</v>
      </c>
      <c r="G311" t="s">
        <v>21</v>
      </c>
      <c r="H311" t="s">
        <v>25</v>
      </c>
      <c r="I311" t="s">
        <v>36</v>
      </c>
      <c r="J311" t="str">
        <f t="shared" si="18"/>
        <v>Chris Gayle-RCB-733</v>
      </c>
      <c r="K311" t="str">
        <f t="shared" si="19"/>
        <v>Morne Morkel-DD-25</v>
      </c>
      <c r="L311" t="s">
        <v>269</v>
      </c>
      <c r="M311" t="s">
        <v>42</v>
      </c>
      <c r="N311" t="s">
        <v>43</v>
      </c>
      <c r="O311" t="s">
        <v>35</v>
      </c>
      <c r="P311" t="s">
        <v>35</v>
      </c>
      <c r="Q311" t="s">
        <v>37</v>
      </c>
      <c r="R311" t="s">
        <v>43</v>
      </c>
      <c r="S311" t="s">
        <v>45</v>
      </c>
      <c r="T311">
        <v>5</v>
      </c>
      <c r="U311">
        <v>137</v>
      </c>
      <c r="V311">
        <v>20</v>
      </c>
      <c r="W311" t="s">
        <v>28</v>
      </c>
      <c r="X311" t="s">
        <v>29</v>
      </c>
      <c r="Y311" t="s">
        <v>133</v>
      </c>
      <c r="Z311" t="s">
        <v>254</v>
      </c>
    </row>
    <row r="312" spans="1:26">
      <c r="A312">
        <v>548370</v>
      </c>
      <c r="B312">
        <v>2012</v>
      </c>
      <c r="C312" t="s">
        <v>48</v>
      </c>
      <c r="D312" s="1">
        <v>41045</v>
      </c>
      <c r="E312">
        <f t="shared" si="16"/>
        <v>16</v>
      </c>
      <c r="F312">
        <f t="shared" si="17"/>
        <v>5</v>
      </c>
      <c r="G312" t="s">
        <v>21</v>
      </c>
      <c r="H312" t="s">
        <v>25</v>
      </c>
      <c r="I312" t="s">
        <v>36</v>
      </c>
      <c r="J312" t="str">
        <f t="shared" si="18"/>
        <v>Chris Gayle-RCB-733</v>
      </c>
      <c r="K312" t="str">
        <f t="shared" si="19"/>
        <v>Morne Morkel-DD-25</v>
      </c>
      <c r="L312" t="s">
        <v>259</v>
      </c>
      <c r="M312" t="s">
        <v>50</v>
      </c>
      <c r="N312" t="s">
        <v>51</v>
      </c>
      <c r="O312" t="s">
        <v>25</v>
      </c>
      <c r="P312" t="s">
        <v>51</v>
      </c>
      <c r="Q312" t="s">
        <v>26</v>
      </c>
      <c r="R312" t="s">
        <v>25</v>
      </c>
      <c r="S312" t="s">
        <v>27</v>
      </c>
      <c r="T312">
        <v>32</v>
      </c>
      <c r="U312">
        <v>141</v>
      </c>
      <c r="V312">
        <v>20</v>
      </c>
      <c r="W312" t="s">
        <v>28</v>
      </c>
      <c r="X312" t="s">
        <v>29</v>
      </c>
      <c r="Y312" t="s">
        <v>175</v>
      </c>
      <c r="Z312" t="s">
        <v>81</v>
      </c>
    </row>
    <row r="313" spans="1:26">
      <c r="A313">
        <v>548371</v>
      </c>
      <c r="B313">
        <v>2012</v>
      </c>
      <c r="C313" t="s">
        <v>201</v>
      </c>
      <c r="D313" s="1">
        <v>41046</v>
      </c>
      <c r="E313">
        <f t="shared" si="16"/>
        <v>17</v>
      </c>
      <c r="F313">
        <f t="shared" si="17"/>
        <v>5</v>
      </c>
      <c r="G313" t="s">
        <v>21</v>
      </c>
      <c r="H313" t="s">
        <v>25</v>
      </c>
      <c r="I313" t="s">
        <v>36</v>
      </c>
      <c r="J313" t="str">
        <f t="shared" si="18"/>
        <v>Chris Gayle-RCB-733</v>
      </c>
      <c r="K313" t="str">
        <f t="shared" si="19"/>
        <v>Morne Morkel-DD-25</v>
      </c>
      <c r="L313" t="s">
        <v>76</v>
      </c>
      <c r="M313" t="s">
        <v>202</v>
      </c>
      <c r="N313" t="s">
        <v>35</v>
      </c>
      <c r="O313" t="s">
        <v>36</v>
      </c>
      <c r="P313" t="s">
        <v>35</v>
      </c>
      <c r="Q313" t="s">
        <v>26</v>
      </c>
      <c r="R313" t="s">
        <v>35</v>
      </c>
      <c r="S313" t="s">
        <v>45</v>
      </c>
      <c r="T313">
        <v>6</v>
      </c>
      <c r="U313">
        <v>121</v>
      </c>
      <c r="V313">
        <v>20</v>
      </c>
      <c r="W313" t="s">
        <v>28</v>
      </c>
      <c r="X313" t="s">
        <v>29</v>
      </c>
      <c r="Y313" t="s">
        <v>249</v>
      </c>
      <c r="Z313" t="s">
        <v>144</v>
      </c>
    </row>
    <row r="314" spans="1:26">
      <c r="A314">
        <v>548372</v>
      </c>
      <c r="B314">
        <v>2012</v>
      </c>
      <c r="C314" t="s">
        <v>40</v>
      </c>
      <c r="D314" s="1">
        <v>41046</v>
      </c>
      <c r="E314">
        <f t="shared" si="16"/>
        <v>17</v>
      </c>
      <c r="F314">
        <f t="shared" si="17"/>
        <v>5</v>
      </c>
      <c r="G314" t="s">
        <v>21</v>
      </c>
      <c r="H314" t="s">
        <v>25</v>
      </c>
      <c r="I314" t="s">
        <v>36</v>
      </c>
      <c r="J314" t="str">
        <f t="shared" si="18"/>
        <v>Chris Gayle-RCB-733</v>
      </c>
      <c r="K314" t="str">
        <f t="shared" si="19"/>
        <v>Morne Morkel-DD-25</v>
      </c>
      <c r="L314" t="s">
        <v>124</v>
      </c>
      <c r="M314" t="s">
        <v>42</v>
      </c>
      <c r="N314" t="s">
        <v>43</v>
      </c>
      <c r="O314" t="s">
        <v>24</v>
      </c>
      <c r="P314" t="s">
        <v>43</v>
      </c>
      <c r="Q314" t="s">
        <v>26</v>
      </c>
      <c r="R314" t="s">
        <v>24</v>
      </c>
      <c r="S314" t="s">
        <v>27</v>
      </c>
      <c r="T314">
        <v>21</v>
      </c>
      <c r="U314">
        <v>216</v>
      </c>
      <c r="V314">
        <v>20</v>
      </c>
      <c r="W314" t="s">
        <v>28</v>
      </c>
      <c r="X314" t="s">
        <v>29</v>
      </c>
      <c r="Y314" t="s">
        <v>133</v>
      </c>
      <c r="Z314" t="s">
        <v>264</v>
      </c>
    </row>
    <row r="315" spans="1:26">
      <c r="A315">
        <v>548373</v>
      </c>
      <c r="B315">
        <v>2012</v>
      </c>
      <c r="C315" t="s">
        <v>64</v>
      </c>
      <c r="D315" s="1">
        <v>41047</v>
      </c>
      <c r="E315">
        <f t="shared" si="16"/>
        <v>18</v>
      </c>
      <c r="F315">
        <f t="shared" si="17"/>
        <v>5</v>
      </c>
      <c r="G315" t="s">
        <v>21</v>
      </c>
      <c r="H315" t="s">
        <v>25</v>
      </c>
      <c r="I315" t="s">
        <v>36</v>
      </c>
      <c r="J315" t="str">
        <f t="shared" si="18"/>
        <v>Chris Gayle-RCB-733</v>
      </c>
      <c r="K315" t="str">
        <f t="shared" si="19"/>
        <v>Morne Morkel-DD-25</v>
      </c>
      <c r="L315" t="s">
        <v>219</v>
      </c>
      <c r="M315" t="s">
        <v>66</v>
      </c>
      <c r="N315" t="s">
        <v>57</v>
      </c>
      <c r="O315" t="s">
        <v>44</v>
      </c>
      <c r="P315" t="s">
        <v>44</v>
      </c>
      <c r="Q315" t="s">
        <v>37</v>
      </c>
      <c r="R315" t="s">
        <v>57</v>
      </c>
      <c r="S315" t="s">
        <v>45</v>
      </c>
      <c r="T315">
        <v>5</v>
      </c>
      <c r="U315">
        <v>127</v>
      </c>
      <c r="V315">
        <v>20</v>
      </c>
      <c r="W315" t="s">
        <v>28</v>
      </c>
      <c r="X315" t="s">
        <v>29</v>
      </c>
      <c r="Y315" t="s">
        <v>146</v>
      </c>
      <c r="Z315" t="s">
        <v>122</v>
      </c>
    </row>
    <row r="316" spans="1:26">
      <c r="A316">
        <v>548374</v>
      </c>
      <c r="B316">
        <v>2012</v>
      </c>
      <c r="C316" t="s">
        <v>201</v>
      </c>
      <c r="D316" s="1">
        <v>41048</v>
      </c>
      <c r="E316">
        <f t="shared" si="16"/>
        <v>19</v>
      </c>
      <c r="F316">
        <f t="shared" si="17"/>
        <v>5</v>
      </c>
      <c r="G316" t="s">
        <v>21</v>
      </c>
      <c r="H316" t="s">
        <v>25</v>
      </c>
      <c r="I316" t="s">
        <v>36</v>
      </c>
      <c r="J316" t="str">
        <f t="shared" si="18"/>
        <v>Chris Gayle-RCB-733</v>
      </c>
      <c r="K316" t="str">
        <f t="shared" si="19"/>
        <v>Morne Morkel-DD-25</v>
      </c>
      <c r="L316" t="s">
        <v>269</v>
      </c>
      <c r="M316" t="s">
        <v>202</v>
      </c>
      <c r="N316" t="s">
        <v>35</v>
      </c>
      <c r="O316" t="s">
        <v>43</v>
      </c>
      <c r="P316" t="s">
        <v>43</v>
      </c>
      <c r="Q316" t="s">
        <v>26</v>
      </c>
      <c r="R316" t="s">
        <v>43</v>
      </c>
      <c r="S316" t="s">
        <v>45</v>
      </c>
      <c r="T316">
        <v>6</v>
      </c>
      <c r="U316">
        <v>142</v>
      </c>
      <c r="V316">
        <v>20</v>
      </c>
      <c r="W316" t="s">
        <v>28</v>
      </c>
      <c r="X316" t="s">
        <v>29</v>
      </c>
      <c r="Y316" t="s">
        <v>58</v>
      </c>
      <c r="Z316" t="s">
        <v>249</v>
      </c>
    </row>
    <row r="317" spans="1:26">
      <c r="A317">
        <v>548375</v>
      </c>
      <c r="B317">
        <v>2012</v>
      </c>
      <c r="C317" t="s">
        <v>250</v>
      </c>
      <c r="D317" s="1">
        <v>41048</v>
      </c>
      <c r="E317">
        <f t="shared" si="16"/>
        <v>19</v>
      </c>
      <c r="F317">
        <f t="shared" si="17"/>
        <v>5</v>
      </c>
      <c r="G317" t="s">
        <v>21</v>
      </c>
      <c r="H317" t="s">
        <v>25</v>
      </c>
      <c r="I317" t="s">
        <v>36</v>
      </c>
      <c r="J317" t="str">
        <f t="shared" si="18"/>
        <v>Chris Gayle-RCB-733</v>
      </c>
      <c r="K317" t="str">
        <f t="shared" si="19"/>
        <v>Morne Morkel-DD-25</v>
      </c>
      <c r="L317" t="s">
        <v>257</v>
      </c>
      <c r="M317" t="s">
        <v>252</v>
      </c>
      <c r="N317" t="s">
        <v>215</v>
      </c>
      <c r="O317" t="s">
        <v>25</v>
      </c>
      <c r="P317" t="s">
        <v>25</v>
      </c>
      <c r="Q317" t="s">
        <v>37</v>
      </c>
      <c r="R317" t="s">
        <v>25</v>
      </c>
      <c r="S317" t="s">
        <v>27</v>
      </c>
      <c r="T317">
        <v>34</v>
      </c>
      <c r="U317">
        <v>137</v>
      </c>
      <c r="V317">
        <v>20</v>
      </c>
      <c r="W317" t="s">
        <v>28</v>
      </c>
      <c r="X317" t="s">
        <v>29</v>
      </c>
      <c r="Y317" t="s">
        <v>135</v>
      </c>
      <c r="Z317" t="s">
        <v>81</v>
      </c>
    </row>
    <row r="318" spans="1:26">
      <c r="A318">
        <v>548376</v>
      </c>
      <c r="B318">
        <v>2012</v>
      </c>
      <c r="C318" t="s">
        <v>64</v>
      </c>
      <c r="D318" s="1">
        <v>41049</v>
      </c>
      <c r="E318">
        <f t="shared" si="16"/>
        <v>20</v>
      </c>
      <c r="F318">
        <f t="shared" si="17"/>
        <v>5</v>
      </c>
      <c r="G318" t="s">
        <v>21</v>
      </c>
      <c r="H318" t="s">
        <v>25</v>
      </c>
      <c r="I318" t="s">
        <v>36</v>
      </c>
      <c r="J318" t="str">
        <f t="shared" si="18"/>
        <v>Chris Gayle-RCB-733</v>
      </c>
      <c r="K318" t="str">
        <f t="shared" si="19"/>
        <v>Morne Morkel-DD-25</v>
      </c>
      <c r="L318" t="s">
        <v>219</v>
      </c>
      <c r="M318" t="s">
        <v>66</v>
      </c>
      <c r="N318" t="s">
        <v>57</v>
      </c>
      <c r="O318" t="s">
        <v>24</v>
      </c>
      <c r="P318" t="s">
        <v>24</v>
      </c>
      <c r="Q318" t="s">
        <v>26</v>
      </c>
      <c r="R318" t="s">
        <v>57</v>
      </c>
      <c r="S318" t="s">
        <v>27</v>
      </c>
      <c r="T318">
        <v>9</v>
      </c>
      <c r="U318">
        <v>133</v>
      </c>
      <c r="V318">
        <v>20</v>
      </c>
      <c r="W318" t="s">
        <v>28</v>
      </c>
      <c r="X318" t="s">
        <v>29</v>
      </c>
      <c r="Y318" t="s">
        <v>146</v>
      </c>
      <c r="Z318" t="s">
        <v>122</v>
      </c>
    </row>
    <row r="319" spans="1:26">
      <c r="A319">
        <v>548377</v>
      </c>
      <c r="B319">
        <v>2012</v>
      </c>
      <c r="C319" t="s">
        <v>60</v>
      </c>
      <c r="D319" s="1">
        <v>41049</v>
      </c>
      <c r="E319">
        <f t="shared" si="16"/>
        <v>20</v>
      </c>
      <c r="F319">
        <f t="shared" si="17"/>
        <v>5</v>
      </c>
      <c r="G319" t="s">
        <v>21</v>
      </c>
      <c r="H319" t="s">
        <v>25</v>
      </c>
      <c r="I319" t="s">
        <v>36</v>
      </c>
      <c r="J319" t="str">
        <f t="shared" si="18"/>
        <v>Chris Gayle-RCB-733</v>
      </c>
      <c r="K319" t="str">
        <f t="shared" si="19"/>
        <v>Morne Morkel-DD-25</v>
      </c>
      <c r="L319" t="s">
        <v>158</v>
      </c>
      <c r="M319" t="s">
        <v>62</v>
      </c>
      <c r="N319" t="s">
        <v>44</v>
      </c>
      <c r="O319" t="s">
        <v>51</v>
      </c>
      <c r="P319" t="s">
        <v>44</v>
      </c>
      <c r="Q319" t="s">
        <v>37</v>
      </c>
      <c r="R319" t="s">
        <v>51</v>
      </c>
      <c r="S319" t="s">
        <v>45</v>
      </c>
      <c r="T319">
        <v>10</v>
      </c>
      <c r="U319">
        <v>163</v>
      </c>
      <c r="V319">
        <v>20</v>
      </c>
      <c r="W319" t="s">
        <v>28</v>
      </c>
      <c r="X319" t="s">
        <v>29</v>
      </c>
      <c r="Y319" t="s">
        <v>133</v>
      </c>
      <c r="Z319" t="s">
        <v>264</v>
      </c>
    </row>
    <row r="320" spans="1:26">
      <c r="A320">
        <v>548378</v>
      </c>
      <c r="B320">
        <v>2012</v>
      </c>
      <c r="C320" t="s">
        <v>250</v>
      </c>
      <c r="D320" s="1">
        <v>41051</v>
      </c>
      <c r="E320">
        <f t="shared" si="16"/>
        <v>22</v>
      </c>
      <c r="F320">
        <f t="shared" si="17"/>
        <v>5</v>
      </c>
      <c r="G320" t="s">
        <v>238</v>
      </c>
      <c r="H320" t="s">
        <v>25</v>
      </c>
      <c r="I320" t="s">
        <v>36</v>
      </c>
      <c r="J320" t="str">
        <f t="shared" si="18"/>
        <v>Chris Gayle-RCB-733</v>
      </c>
      <c r="K320" t="str">
        <f t="shared" si="19"/>
        <v>Morne Morkel-DD-25</v>
      </c>
      <c r="L320" t="s">
        <v>72</v>
      </c>
      <c r="M320" t="s">
        <v>252</v>
      </c>
      <c r="N320" t="s">
        <v>43</v>
      </c>
      <c r="O320" t="s">
        <v>25</v>
      </c>
      <c r="P320" t="s">
        <v>25</v>
      </c>
      <c r="Q320" t="s">
        <v>37</v>
      </c>
      <c r="R320" t="s">
        <v>25</v>
      </c>
      <c r="S320" t="s">
        <v>27</v>
      </c>
      <c r="T320">
        <v>18</v>
      </c>
      <c r="U320">
        <v>163</v>
      </c>
      <c r="V320">
        <v>20</v>
      </c>
      <c r="W320" t="s">
        <v>28</v>
      </c>
      <c r="X320" t="s">
        <v>29</v>
      </c>
      <c r="Y320" t="s">
        <v>81</v>
      </c>
      <c r="Z320" t="s">
        <v>122</v>
      </c>
    </row>
    <row r="321" spans="1:26">
      <c r="A321">
        <v>548379</v>
      </c>
      <c r="B321">
        <v>2012</v>
      </c>
      <c r="C321" t="s">
        <v>20</v>
      </c>
      <c r="D321" s="1">
        <v>41052</v>
      </c>
      <c r="E321">
        <f t="shared" si="16"/>
        <v>23</v>
      </c>
      <c r="F321">
        <f t="shared" si="17"/>
        <v>5</v>
      </c>
      <c r="G321" t="s">
        <v>239</v>
      </c>
      <c r="H321" t="s">
        <v>25</v>
      </c>
      <c r="I321" t="s">
        <v>36</v>
      </c>
      <c r="J321" t="str">
        <f t="shared" si="18"/>
        <v>Chris Gayle-RCB-733</v>
      </c>
      <c r="K321" t="str">
        <f t="shared" si="19"/>
        <v>Morne Morkel-DD-25</v>
      </c>
      <c r="L321" t="s">
        <v>80</v>
      </c>
      <c r="M321" t="s">
        <v>23</v>
      </c>
      <c r="N321" t="s">
        <v>36</v>
      </c>
      <c r="O321" t="s">
        <v>51</v>
      </c>
      <c r="P321" t="s">
        <v>51</v>
      </c>
      <c r="Q321" t="s">
        <v>26</v>
      </c>
      <c r="R321" t="s">
        <v>36</v>
      </c>
      <c r="S321" t="s">
        <v>27</v>
      </c>
      <c r="T321">
        <v>38</v>
      </c>
      <c r="U321">
        <v>188</v>
      </c>
      <c r="V321">
        <v>20</v>
      </c>
      <c r="W321" t="s">
        <v>28</v>
      </c>
      <c r="X321" t="s">
        <v>29</v>
      </c>
      <c r="Y321" t="s">
        <v>58</v>
      </c>
      <c r="Z321" t="s">
        <v>133</v>
      </c>
    </row>
    <row r="322" spans="1:26">
      <c r="A322">
        <v>548380</v>
      </c>
      <c r="B322">
        <v>2012</v>
      </c>
      <c r="C322" t="s">
        <v>69</v>
      </c>
      <c r="D322" s="1">
        <v>41054</v>
      </c>
      <c r="E322">
        <f t="shared" ref="E322:E385" si="20">DAY(D322)</f>
        <v>25</v>
      </c>
      <c r="F322">
        <f t="shared" ref="F322:F385" si="21">MONTH(D322)</f>
        <v>5</v>
      </c>
      <c r="G322" t="s">
        <v>240</v>
      </c>
      <c r="H322" t="s">
        <v>25</v>
      </c>
      <c r="I322" t="s">
        <v>36</v>
      </c>
      <c r="J322" t="str">
        <f t="shared" si="18"/>
        <v>Chris Gayle-RCB-733</v>
      </c>
      <c r="K322" t="str">
        <f t="shared" si="19"/>
        <v>Morne Morkel-DD-25</v>
      </c>
      <c r="L322" t="s">
        <v>188</v>
      </c>
      <c r="M322" t="s">
        <v>71</v>
      </c>
      <c r="N322" t="s">
        <v>43</v>
      </c>
      <c r="O322" t="s">
        <v>36</v>
      </c>
      <c r="P322" t="s">
        <v>43</v>
      </c>
      <c r="Q322" t="s">
        <v>26</v>
      </c>
      <c r="R322" t="s">
        <v>36</v>
      </c>
      <c r="S322" t="s">
        <v>27</v>
      </c>
      <c r="T322">
        <v>86</v>
      </c>
      <c r="U322">
        <v>223</v>
      </c>
      <c r="V322">
        <v>20</v>
      </c>
      <c r="W322" t="s">
        <v>28</v>
      </c>
      <c r="X322" t="s">
        <v>29</v>
      </c>
      <c r="Y322" t="s">
        <v>81</v>
      </c>
      <c r="Z322" t="s">
        <v>122</v>
      </c>
    </row>
    <row r="323" spans="1:26">
      <c r="A323">
        <v>548381</v>
      </c>
      <c r="B323">
        <v>2012</v>
      </c>
      <c r="C323" t="s">
        <v>69</v>
      </c>
      <c r="D323" s="1">
        <v>41056</v>
      </c>
      <c r="E323">
        <f t="shared" si="20"/>
        <v>27</v>
      </c>
      <c r="F323">
        <f t="shared" si="21"/>
        <v>5</v>
      </c>
      <c r="G323" t="s">
        <v>111</v>
      </c>
      <c r="H323" t="s">
        <v>25</v>
      </c>
      <c r="I323" t="s">
        <v>36</v>
      </c>
      <c r="J323" t="str">
        <f t="shared" ref="J323:J386" si="22">IF(B323=2008,"shaun marsh-KXIP-616",IF(B323=2009,"Matthew hayden-csk-572",IF(B323=2010,"Sachin Tendulkar-MI-618",IF(B323=2011,"Chris Gayle-RCB-608",IF(B323=2012,"Chris Gayle-RCB-733",IF(B323=2013,"Michael Hussey-CSK-733",IF(B323=2014,"Robin Uthappa-KKR-660",IF(B323=2015,"David Warner-SRH-562",IF(B323=2016,"Virat Kohli-RCB-973",IF(B323=2017,"David Warner-SRH-641",IF(B323=2018,"Kane Williamson-SRH-735",IF(B323=2019,"David Warner-SRH-692",IF(B323=2020,"KL Rahul-KXIP-670",IF(B323=2021,"Ruturaj Gaikwad-CSK-635",IF(B323=2022,"Jos Buttler-RR-863",IF(B323=2023,"Shubman Gill-GT-890",IF(B323=2024,"Virat Kohli-RCB-741")))))))))))))))))</f>
        <v>Chris Gayle-RCB-733</v>
      </c>
      <c r="K323" t="str">
        <f t="shared" ref="K323:K386" si="23">IF(B323=2008,"Sohail Tanvir-RR-22",IF(B323=2009,"RP Singh-DC-23",IF(B323=2010,"Pragyan Ojha-DC-21",IF(B323=2011,"Lasith Malinga-MI-28",IF(B323=2012,"Morne Morkel-DD-25",IF(B323=2013,"Dwayne Bravo-CSK-32",IF(B323=2014,"Mohit Sharma-CSK-23",IF(B323=2015,"Dwayne Bravo-CSK-26",IF(B323=2016,"Bhuvneshwar Kumar-SRH-23",IF(B323=2017,"Bhuvneshwar Kumar-SRH-26",IF(B323=2018,"Andrew Tye-KXIP-24",IF(B323=2019,"Imran Tahir-CSK-26",IF(B323=2020,"Kagiso Rabada-DC-30",IF(B323=2021,"Harshal Patel-RCB-32",IF(B323=2022,"Yuzendra Chahal-RR-27",IF(B323=2023,"Mohammed Shami-GT-28",IF(B323=2024,"Harshal Patel-KXIP-24")))))))))))))))))</f>
        <v>Morne Morkel-DD-25</v>
      </c>
      <c r="L323" t="s">
        <v>270</v>
      </c>
      <c r="M323" t="s">
        <v>71</v>
      </c>
      <c r="N323" t="s">
        <v>25</v>
      </c>
      <c r="O323" t="s">
        <v>36</v>
      </c>
      <c r="P323" t="s">
        <v>36</v>
      </c>
      <c r="Q323" t="s">
        <v>37</v>
      </c>
      <c r="R323" t="s">
        <v>25</v>
      </c>
      <c r="S323" t="s">
        <v>45</v>
      </c>
      <c r="T323">
        <v>5</v>
      </c>
      <c r="U323">
        <v>191</v>
      </c>
      <c r="V323">
        <v>20</v>
      </c>
      <c r="W323" t="s">
        <v>28</v>
      </c>
      <c r="X323" t="s">
        <v>29</v>
      </c>
      <c r="Y323" t="s">
        <v>58</v>
      </c>
      <c r="Z323" t="s">
        <v>122</v>
      </c>
    </row>
    <row r="324" spans="1:26">
      <c r="A324">
        <v>597998</v>
      </c>
      <c r="B324">
        <v>2013</v>
      </c>
      <c r="C324" t="s">
        <v>54</v>
      </c>
      <c r="D324" s="1">
        <v>41367</v>
      </c>
      <c r="E324">
        <f t="shared" si="20"/>
        <v>3</v>
      </c>
      <c r="F324">
        <f t="shared" si="21"/>
        <v>4</v>
      </c>
      <c r="G324" t="s">
        <v>21</v>
      </c>
      <c r="H324" t="s">
        <v>51</v>
      </c>
      <c r="I324" t="s">
        <v>36</v>
      </c>
      <c r="J324" t="str">
        <f t="shared" si="22"/>
        <v>Michael Hussey-CSK-733</v>
      </c>
      <c r="K324" t="str">
        <f t="shared" si="23"/>
        <v>Dwayne Bravo-CSK-32</v>
      </c>
      <c r="L324" t="s">
        <v>259</v>
      </c>
      <c r="M324" t="s">
        <v>56</v>
      </c>
      <c r="N324" t="s">
        <v>25</v>
      </c>
      <c r="O324" t="s">
        <v>43</v>
      </c>
      <c r="P324" t="s">
        <v>25</v>
      </c>
      <c r="Q324" t="s">
        <v>26</v>
      </c>
      <c r="R324" t="s">
        <v>25</v>
      </c>
      <c r="S324" t="s">
        <v>45</v>
      </c>
      <c r="T324">
        <v>6</v>
      </c>
      <c r="U324">
        <v>129</v>
      </c>
      <c r="V324">
        <v>20</v>
      </c>
      <c r="W324" t="s">
        <v>28</v>
      </c>
      <c r="X324" t="s">
        <v>29</v>
      </c>
      <c r="Y324" t="s">
        <v>146</v>
      </c>
      <c r="Z324" t="s">
        <v>122</v>
      </c>
    </row>
    <row r="325" spans="1:26">
      <c r="A325">
        <v>597999</v>
      </c>
      <c r="B325">
        <v>2013</v>
      </c>
      <c r="C325" t="s">
        <v>20</v>
      </c>
      <c r="D325" s="1">
        <v>41368</v>
      </c>
      <c r="E325">
        <f t="shared" si="20"/>
        <v>4</v>
      </c>
      <c r="F325">
        <f t="shared" si="21"/>
        <v>4</v>
      </c>
      <c r="G325" t="s">
        <v>21</v>
      </c>
      <c r="H325" t="s">
        <v>51</v>
      </c>
      <c r="I325" t="s">
        <v>36</v>
      </c>
      <c r="J325" t="str">
        <f t="shared" si="22"/>
        <v>Michael Hussey-CSK-733</v>
      </c>
      <c r="K325" t="str">
        <f t="shared" si="23"/>
        <v>Dwayne Bravo-CSK-32</v>
      </c>
      <c r="L325" t="s">
        <v>124</v>
      </c>
      <c r="M325" t="s">
        <v>23</v>
      </c>
      <c r="N325" t="s">
        <v>24</v>
      </c>
      <c r="O325" t="s">
        <v>51</v>
      </c>
      <c r="P325" t="s">
        <v>51</v>
      </c>
      <c r="Q325" t="s">
        <v>26</v>
      </c>
      <c r="R325" t="s">
        <v>24</v>
      </c>
      <c r="S325" t="s">
        <v>27</v>
      </c>
      <c r="T325">
        <v>2</v>
      </c>
      <c r="U325">
        <v>157</v>
      </c>
      <c r="V325">
        <v>20</v>
      </c>
      <c r="W325" t="s">
        <v>28</v>
      </c>
      <c r="X325" t="s">
        <v>29</v>
      </c>
      <c r="Y325" t="s">
        <v>249</v>
      </c>
      <c r="Z325" t="s">
        <v>264</v>
      </c>
    </row>
    <row r="326" spans="1:26">
      <c r="A326">
        <v>598000</v>
      </c>
      <c r="B326">
        <v>2013</v>
      </c>
      <c r="C326" t="s">
        <v>64</v>
      </c>
      <c r="D326" s="1">
        <v>41369</v>
      </c>
      <c r="E326">
        <f t="shared" si="20"/>
        <v>5</v>
      </c>
      <c r="F326">
        <f t="shared" si="21"/>
        <v>4</v>
      </c>
      <c r="G326" t="s">
        <v>21</v>
      </c>
      <c r="H326" t="s">
        <v>51</v>
      </c>
      <c r="I326" t="s">
        <v>36</v>
      </c>
      <c r="J326" t="str">
        <f t="shared" si="22"/>
        <v>Michael Hussey-CSK-733</v>
      </c>
      <c r="K326" t="str">
        <f t="shared" si="23"/>
        <v>Dwayne Bravo-CSK-32</v>
      </c>
      <c r="L326" t="s">
        <v>96</v>
      </c>
      <c r="M326" t="s">
        <v>66</v>
      </c>
      <c r="N326" t="s">
        <v>271</v>
      </c>
      <c r="O326" t="s">
        <v>215</v>
      </c>
      <c r="P326" t="s">
        <v>215</v>
      </c>
      <c r="Q326" t="s">
        <v>26</v>
      </c>
      <c r="R326" t="s">
        <v>271</v>
      </c>
      <c r="S326" t="s">
        <v>27</v>
      </c>
      <c r="T326">
        <v>22</v>
      </c>
      <c r="U326">
        <v>127</v>
      </c>
      <c r="V326">
        <v>20</v>
      </c>
      <c r="W326" t="s">
        <v>28</v>
      </c>
      <c r="X326" t="s">
        <v>29</v>
      </c>
      <c r="Y326" t="s">
        <v>146</v>
      </c>
      <c r="Z326" t="s">
        <v>122</v>
      </c>
    </row>
    <row r="327" spans="1:26">
      <c r="A327">
        <v>598001</v>
      </c>
      <c r="B327">
        <v>2013</v>
      </c>
      <c r="C327" t="s">
        <v>40</v>
      </c>
      <c r="D327" s="1">
        <v>41370</v>
      </c>
      <c r="E327">
        <f t="shared" si="20"/>
        <v>6</v>
      </c>
      <c r="F327">
        <f t="shared" si="21"/>
        <v>4</v>
      </c>
      <c r="G327" t="s">
        <v>21</v>
      </c>
      <c r="H327" t="s">
        <v>51</v>
      </c>
      <c r="I327" t="s">
        <v>36</v>
      </c>
      <c r="J327" t="str">
        <f t="shared" si="22"/>
        <v>Michael Hussey-CSK-733</v>
      </c>
      <c r="K327" t="str">
        <f t="shared" si="23"/>
        <v>Dwayne Bravo-CSK-32</v>
      </c>
      <c r="L327" t="s">
        <v>115</v>
      </c>
      <c r="M327" t="s">
        <v>42</v>
      </c>
      <c r="N327" t="s">
        <v>43</v>
      </c>
      <c r="O327" t="s">
        <v>44</v>
      </c>
      <c r="P327" t="s">
        <v>44</v>
      </c>
      <c r="Q327" t="s">
        <v>37</v>
      </c>
      <c r="R327" t="s">
        <v>44</v>
      </c>
      <c r="S327" t="s">
        <v>27</v>
      </c>
      <c r="T327">
        <v>5</v>
      </c>
      <c r="U327">
        <v>166</v>
      </c>
      <c r="V327">
        <v>20</v>
      </c>
      <c r="W327" t="s">
        <v>28</v>
      </c>
      <c r="X327" t="s">
        <v>29</v>
      </c>
      <c r="Y327" t="s">
        <v>175</v>
      </c>
      <c r="Z327" t="s">
        <v>264</v>
      </c>
    </row>
    <row r="328" spans="1:26">
      <c r="A328">
        <v>598002</v>
      </c>
      <c r="B328">
        <v>2013</v>
      </c>
      <c r="C328" t="s">
        <v>69</v>
      </c>
      <c r="D328" s="1">
        <v>41370</v>
      </c>
      <c r="E328">
        <f t="shared" si="20"/>
        <v>6</v>
      </c>
      <c r="F328">
        <f t="shared" si="21"/>
        <v>4</v>
      </c>
      <c r="G328" t="s">
        <v>21</v>
      </c>
      <c r="H328" t="s">
        <v>51</v>
      </c>
      <c r="I328" t="s">
        <v>36</v>
      </c>
      <c r="J328" t="str">
        <f t="shared" si="22"/>
        <v>Michael Hussey-CSK-733</v>
      </c>
      <c r="K328" t="str">
        <f t="shared" si="23"/>
        <v>Dwayne Bravo-CSK-32</v>
      </c>
      <c r="L328" t="s">
        <v>199</v>
      </c>
      <c r="M328" t="s">
        <v>71</v>
      </c>
      <c r="N328" t="s">
        <v>36</v>
      </c>
      <c r="O328" t="s">
        <v>51</v>
      </c>
      <c r="P328" t="s">
        <v>51</v>
      </c>
      <c r="Q328" t="s">
        <v>37</v>
      </c>
      <c r="R328" t="s">
        <v>51</v>
      </c>
      <c r="S328" t="s">
        <v>27</v>
      </c>
      <c r="T328">
        <v>9</v>
      </c>
      <c r="U328">
        <v>149</v>
      </c>
      <c r="V328">
        <v>20</v>
      </c>
      <c r="W328" t="s">
        <v>28</v>
      </c>
      <c r="X328" t="s">
        <v>29</v>
      </c>
      <c r="Y328" t="s">
        <v>126</v>
      </c>
      <c r="Z328" t="s">
        <v>249</v>
      </c>
    </row>
    <row r="329" spans="1:26">
      <c r="A329">
        <v>598003</v>
      </c>
      <c r="B329">
        <v>2013</v>
      </c>
      <c r="C329" t="s">
        <v>250</v>
      </c>
      <c r="D329" s="1">
        <v>41371</v>
      </c>
      <c r="E329">
        <f t="shared" si="20"/>
        <v>7</v>
      </c>
      <c r="F329">
        <f t="shared" si="21"/>
        <v>4</v>
      </c>
      <c r="G329" t="s">
        <v>21</v>
      </c>
      <c r="H329" t="s">
        <v>51</v>
      </c>
      <c r="I329" t="s">
        <v>36</v>
      </c>
      <c r="J329" t="str">
        <f t="shared" si="22"/>
        <v>Michael Hussey-CSK-733</v>
      </c>
      <c r="K329" t="str">
        <f t="shared" si="23"/>
        <v>Dwayne Bravo-CSK-32</v>
      </c>
      <c r="L329" t="s">
        <v>272</v>
      </c>
      <c r="M329" t="s">
        <v>252</v>
      </c>
      <c r="N329" t="s">
        <v>215</v>
      </c>
      <c r="O329" t="s">
        <v>35</v>
      </c>
      <c r="P329" t="s">
        <v>215</v>
      </c>
      <c r="Q329" t="s">
        <v>37</v>
      </c>
      <c r="R329" t="s">
        <v>35</v>
      </c>
      <c r="S329" t="s">
        <v>45</v>
      </c>
      <c r="T329">
        <v>8</v>
      </c>
      <c r="U329">
        <v>100</v>
      </c>
      <c r="V329">
        <v>20</v>
      </c>
      <c r="W329" t="s">
        <v>28</v>
      </c>
      <c r="X329" t="s">
        <v>29</v>
      </c>
      <c r="Y329" t="s">
        <v>135</v>
      </c>
      <c r="Z329" t="s">
        <v>122</v>
      </c>
    </row>
    <row r="330" spans="1:26">
      <c r="A330">
        <v>598004</v>
      </c>
      <c r="B330">
        <v>2013</v>
      </c>
      <c r="C330" t="s">
        <v>64</v>
      </c>
      <c r="D330" s="1">
        <v>41371</v>
      </c>
      <c r="E330">
        <f t="shared" si="20"/>
        <v>7</v>
      </c>
      <c r="F330">
        <f t="shared" si="21"/>
        <v>4</v>
      </c>
      <c r="G330" t="s">
        <v>21</v>
      </c>
      <c r="H330" t="s">
        <v>51</v>
      </c>
      <c r="I330" t="s">
        <v>36</v>
      </c>
      <c r="J330" t="str">
        <f t="shared" si="22"/>
        <v>Michael Hussey-CSK-733</v>
      </c>
      <c r="K330" t="str">
        <f t="shared" si="23"/>
        <v>Dwayne Bravo-CSK-32</v>
      </c>
      <c r="L330" t="s">
        <v>273</v>
      </c>
      <c r="M330" t="s">
        <v>66</v>
      </c>
      <c r="N330" t="s">
        <v>271</v>
      </c>
      <c r="O330" t="s">
        <v>24</v>
      </c>
      <c r="P330" t="s">
        <v>24</v>
      </c>
      <c r="Q330" t="s">
        <v>37</v>
      </c>
      <c r="R330" t="s">
        <v>271</v>
      </c>
      <c r="S330" t="s">
        <v>128</v>
      </c>
      <c r="T330">
        <v>0</v>
      </c>
      <c r="U330">
        <v>131</v>
      </c>
      <c r="V330">
        <v>20</v>
      </c>
      <c r="W330" t="s">
        <v>129</v>
      </c>
      <c r="X330" t="s">
        <v>29</v>
      </c>
      <c r="Y330" t="s">
        <v>244</v>
      </c>
      <c r="Z330" t="s">
        <v>146</v>
      </c>
    </row>
    <row r="331" spans="1:26">
      <c r="A331">
        <v>598005</v>
      </c>
      <c r="B331">
        <v>2013</v>
      </c>
      <c r="C331" t="s">
        <v>60</v>
      </c>
      <c r="D331" s="1">
        <v>41372</v>
      </c>
      <c r="E331">
        <f t="shared" si="20"/>
        <v>8</v>
      </c>
      <c r="F331">
        <f t="shared" si="21"/>
        <v>4</v>
      </c>
      <c r="G331" t="s">
        <v>21</v>
      </c>
      <c r="H331" t="s">
        <v>51</v>
      </c>
      <c r="I331" t="s">
        <v>36</v>
      </c>
      <c r="J331" t="str">
        <f t="shared" si="22"/>
        <v>Michael Hussey-CSK-733</v>
      </c>
      <c r="K331" t="str">
        <f t="shared" si="23"/>
        <v>Dwayne Bravo-CSK-32</v>
      </c>
      <c r="L331" t="s">
        <v>210</v>
      </c>
      <c r="M331" t="s">
        <v>62</v>
      </c>
      <c r="N331" t="s">
        <v>44</v>
      </c>
      <c r="O331" t="s">
        <v>25</v>
      </c>
      <c r="P331" t="s">
        <v>25</v>
      </c>
      <c r="Q331" t="s">
        <v>26</v>
      </c>
      <c r="R331" t="s">
        <v>44</v>
      </c>
      <c r="S331" t="s">
        <v>27</v>
      </c>
      <c r="T331">
        <v>19</v>
      </c>
      <c r="U331">
        <v>145</v>
      </c>
      <c r="V331">
        <v>20</v>
      </c>
      <c r="W331" t="s">
        <v>28</v>
      </c>
      <c r="X331" t="s">
        <v>29</v>
      </c>
      <c r="Y331" t="s">
        <v>46</v>
      </c>
      <c r="Z331" t="s">
        <v>175</v>
      </c>
    </row>
    <row r="332" spans="1:26">
      <c r="A332">
        <v>598006</v>
      </c>
      <c r="B332">
        <v>2013</v>
      </c>
      <c r="C332" t="s">
        <v>48</v>
      </c>
      <c r="D332" s="1">
        <v>41373</v>
      </c>
      <c r="E332">
        <f t="shared" si="20"/>
        <v>9</v>
      </c>
      <c r="F332">
        <f t="shared" si="21"/>
        <v>4</v>
      </c>
      <c r="G332" t="s">
        <v>21</v>
      </c>
      <c r="H332" t="s">
        <v>51</v>
      </c>
      <c r="I332" t="s">
        <v>36</v>
      </c>
      <c r="J332" t="str">
        <f t="shared" si="22"/>
        <v>Michael Hussey-CSK-733</v>
      </c>
      <c r="K332" t="str">
        <f t="shared" si="23"/>
        <v>Dwayne Bravo-CSK-32</v>
      </c>
      <c r="L332" t="s">
        <v>104</v>
      </c>
      <c r="M332" t="s">
        <v>50</v>
      </c>
      <c r="N332" t="s">
        <v>51</v>
      </c>
      <c r="O332" t="s">
        <v>43</v>
      </c>
      <c r="P332" t="s">
        <v>51</v>
      </c>
      <c r="Q332" t="s">
        <v>37</v>
      </c>
      <c r="R332" t="s">
        <v>51</v>
      </c>
      <c r="S332" t="s">
        <v>27</v>
      </c>
      <c r="T332">
        <v>44</v>
      </c>
      <c r="U332">
        <v>210</v>
      </c>
      <c r="V332">
        <v>20</v>
      </c>
      <c r="W332" t="s">
        <v>28</v>
      </c>
      <c r="X332" t="s">
        <v>29</v>
      </c>
      <c r="Y332" t="s">
        <v>126</v>
      </c>
      <c r="Z332" t="s">
        <v>249</v>
      </c>
    </row>
    <row r="333" spans="1:26">
      <c r="A333">
        <v>598048</v>
      </c>
      <c r="B333">
        <v>2013</v>
      </c>
      <c r="C333" t="s">
        <v>20</v>
      </c>
      <c r="D333" s="1">
        <v>41373</v>
      </c>
      <c r="E333">
        <f t="shared" si="20"/>
        <v>9</v>
      </c>
      <c r="F333">
        <f t="shared" si="21"/>
        <v>4</v>
      </c>
      <c r="G333" t="s">
        <v>21</v>
      </c>
      <c r="H333" t="s">
        <v>51</v>
      </c>
      <c r="I333" t="s">
        <v>36</v>
      </c>
      <c r="J333" t="str">
        <f t="shared" si="22"/>
        <v>Michael Hussey-CSK-733</v>
      </c>
      <c r="K333" t="str">
        <f t="shared" si="23"/>
        <v>Dwayne Bravo-CSK-32</v>
      </c>
      <c r="L333" t="s">
        <v>223</v>
      </c>
      <c r="M333" t="s">
        <v>23</v>
      </c>
      <c r="N333" t="s">
        <v>24</v>
      </c>
      <c r="O333" t="s">
        <v>271</v>
      </c>
      <c r="P333" t="s">
        <v>271</v>
      </c>
      <c r="Q333" t="s">
        <v>37</v>
      </c>
      <c r="R333" t="s">
        <v>24</v>
      </c>
      <c r="S333" t="s">
        <v>45</v>
      </c>
      <c r="T333">
        <v>7</v>
      </c>
      <c r="U333">
        <v>162</v>
      </c>
      <c r="V333">
        <v>20</v>
      </c>
      <c r="W333" t="s">
        <v>28</v>
      </c>
      <c r="X333" t="s">
        <v>29</v>
      </c>
      <c r="Y333" t="s">
        <v>146</v>
      </c>
      <c r="Z333" t="s">
        <v>122</v>
      </c>
    </row>
    <row r="334" spans="1:26">
      <c r="A334">
        <v>598007</v>
      </c>
      <c r="B334">
        <v>2013</v>
      </c>
      <c r="C334" t="s">
        <v>32</v>
      </c>
      <c r="D334" s="1">
        <v>41374</v>
      </c>
      <c r="E334">
        <f t="shared" si="20"/>
        <v>10</v>
      </c>
      <c r="F334">
        <f t="shared" si="21"/>
        <v>4</v>
      </c>
      <c r="G334" t="s">
        <v>21</v>
      </c>
      <c r="H334" t="s">
        <v>51</v>
      </c>
      <c r="I334" t="s">
        <v>36</v>
      </c>
      <c r="J334" t="str">
        <f t="shared" si="22"/>
        <v>Michael Hussey-CSK-733</v>
      </c>
      <c r="K334" t="str">
        <f t="shared" si="23"/>
        <v>Dwayne Bravo-CSK-32</v>
      </c>
      <c r="L334" t="s">
        <v>33</v>
      </c>
      <c r="M334" t="s">
        <v>34</v>
      </c>
      <c r="N334" t="s">
        <v>35</v>
      </c>
      <c r="O334" t="s">
        <v>36</v>
      </c>
      <c r="P334" t="s">
        <v>36</v>
      </c>
      <c r="Q334" t="s">
        <v>26</v>
      </c>
      <c r="R334" t="s">
        <v>36</v>
      </c>
      <c r="S334" t="s">
        <v>45</v>
      </c>
      <c r="T334">
        <v>10</v>
      </c>
      <c r="U334">
        <v>139</v>
      </c>
      <c r="V334">
        <v>20</v>
      </c>
      <c r="W334" t="s">
        <v>28</v>
      </c>
      <c r="X334" t="s">
        <v>29</v>
      </c>
      <c r="Y334" t="s">
        <v>46</v>
      </c>
      <c r="Z334" t="s">
        <v>264</v>
      </c>
    </row>
    <row r="335" spans="1:26">
      <c r="A335">
        <v>598008</v>
      </c>
      <c r="B335">
        <v>2013</v>
      </c>
      <c r="C335" t="s">
        <v>20</v>
      </c>
      <c r="D335" s="1">
        <v>41375</v>
      </c>
      <c r="E335">
        <f t="shared" si="20"/>
        <v>11</v>
      </c>
      <c r="F335">
        <f t="shared" si="21"/>
        <v>4</v>
      </c>
      <c r="G335" t="s">
        <v>21</v>
      </c>
      <c r="H335" t="s">
        <v>51</v>
      </c>
      <c r="I335" t="s">
        <v>36</v>
      </c>
      <c r="J335" t="str">
        <f t="shared" si="22"/>
        <v>Michael Hussey-CSK-733</v>
      </c>
      <c r="K335" t="str">
        <f t="shared" si="23"/>
        <v>Dwayne Bravo-CSK-32</v>
      </c>
      <c r="L335" t="s">
        <v>124</v>
      </c>
      <c r="M335" t="s">
        <v>23</v>
      </c>
      <c r="N335" t="s">
        <v>24</v>
      </c>
      <c r="O335" t="s">
        <v>25</v>
      </c>
      <c r="P335" t="s">
        <v>24</v>
      </c>
      <c r="Q335" t="s">
        <v>26</v>
      </c>
      <c r="R335" t="s">
        <v>24</v>
      </c>
      <c r="S335" t="s">
        <v>45</v>
      </c>
      <c r="T335">
        <v>8</v>
      </c>
      <c r="U335">
        <v>155</v>
      </c>
      <c r="V335">
        <v>20</v>
      </c>
      <c r="W335" t="s">
        <v>28</v>
      </c>
      <c r="X335" t="s">
        <v>29</v>
      </c>
      <c r="Y335" t="s">
        <v>30</v>
      </c>
      <c r="Z335" t="s">
        <v>244</v>
      </c>
    </row>
    <row r="336" spans="1:26">
      <c r="A336">
        <v>598009</v>
      </c>
      <c r="B336">
        <v>2013</v>
      </c>
      <c r="C336" t="s">
        <v>250</v>
      </c>
      <c r="D336" s="1">
        <v>41375</v>
      </c>
      <c r="E336">
        <f t="shared" si="20"/>
        <v>11</v>
      </c>
      <c r="F336">
        <f t="shared" si="21"/>
        <v>4</v>
      </c>
      <c r="G336" t="s">
        <v>21</v>
      </c>
      <c r="H336" t="s">
        <v>51</v>
      </c>
      <c r="I336" t="s">
        <v>36</v>
      </c>
      <c r="J336" t="str">
        <f t="shared" si="22"/>
        <v>Michael Hussey-CSK-733</v>
      </c>
      <c r="K336" t="str">
        <f t="shared" si="23"/>
        <v>Dwayne Bravo-CSK-32</v>
      </c>
      <c r="L336" t="s">
        <v>274</v>
      </c>
      <c r="M336" t="s">
        <v>252</v>
      </c>
      <c r="N336" t="s">
        <v>215</v>
      </c>
      <c r="O336" t="s">
        <v>44</v>
      </c>
      <c r="P336" t="s">
        <v>44</v>
      </c>
      <c r="Q336" t="s">
        <v>37</v>
      </c>
      <c r="R336" t="s">
        <v>215</v>
      </c>
      <c r="S336" t="s">
        <v>45</v>
      </c>
      <c r="T336">
        <v>7</v>
      </c>
      <c r="U336">
        <v>146</v>
      </c>
      <c r="V336">
        <v>20</v>
      </c>
      <c r="W336" t="s">
        <v>28</v>
      </c>
      <c r="X336" t="s">
        <v>29</v>
      </c>
      <c r="Y336" t="s">
        <v>126</v>
      </c>
      <c r="Z336" t="s">
        <v>275</v>
      </c>
    </row>
    <row r="337" spans="1:26">
      <c r="A337">
        <v>598010</v>
      </c>
      <c r="B337">
        <v>2013</v>
      </c>
      <c r="C337" t="s">
        <v>40</v>
      </c>
      <c r="D337" s="1">
        <v>41376</v>
      </c>
      <c r="E337">
        <f t="shared" si="20"/>
        <v>12</v>
      </c>
      <c r="F337">
        <f t="shared" si="21"/>
        <v>4</v>
      </c>
      <c r="G337" t="s">
        <v>21</v>
      </c>
      <c r="H337" t="s">
        <v>51</v>
      </c>
      <c r="I337" t="s">
        <v>36</v>
      </c>
      <c r="J337" t="str">
        <f t="shared" si="22"/>
        <v>Michael Hussey-CSK-733</v>
      </c>
      <c r="K337" t="str">
        <f t="shared" si="23"/>
        <v>Dwayne Bravo-CSK-32</v>
      </c>
      <c r="L337" t="s">
        <v>96</v>
      </c>
      <c r="M337" t="s">
        <v>42</v>
      </c>
      <c r="N337" t="s">
        <v>43</v>
      </c>
      <c r="O337" t="s">
        <v>271</v>
      </c>
      <c r="P337" t="s">
        <v>43</v>
      </c>
      <c r="Q337" t="s">
        <v>37</v>
      </c>
      <c r="R337" t="s">
        <v>271</v>
      </c>
      <c r="S337" t="s">
        <v>45</v>
      </c>
      <c r="T337">
        <v>3</v>
      </c>
      <c r="U337">
        <v>115</v>
      </c>
      <c r="V337">
        <v>20</v>
      </c>
      <c r="W337" t="s">
        <v>28</v>
      </c>
      <c r="X337" t="s">
        <v>29</v>
      </c>
      <c r="Y337" t="s">
        <v>46</v>
      </c>
      <c r="Z337" t="s">
        <v>276</v>
      </c>
    </row>
    <row r="338" spans="1:26">
      <c r="A338">
        <v>598011</v>
      </c>
      <c r="B338">
        <v>2013</v>
      </c>
      <c r="C338" t="s">
        <v>48</v>
      </c>
      <c r="D338" s="1">
        <v>41377</v>
      </c>
      <c r="E338">
        <f t="shared" si="20"/>
        <v>13</v>
      </c>
      <c r="F338">
        <f t="shared" si="21"/>
        <v>4</v>
      </c>
      <c r="G338" t="s">
        <v>21</v>
      </c>
      <c r="H338" t="s">
        <v>51</v>
      </c>
      <c r="I338" t="s">
        <v>36</v>
      </c>
      <c r="J338" t="str">
        <f t="shared" si="22"/>
        <v>Michael Hussey-CSK-733</v>
      </c>
      <c r="K338" t="str">
        <f t="shared" si="23"/>
        <v>Dwayne Bravo-CSK-32</v>
      </c>
      <c r="L338" t="s">
        <v>153</v>
      </c>
      <c r="M338" t="s">
        <v>50</v>
      </c>
      <c r="N338" t="s">
        <v>51</v>
      </c>
      <c r="O338" t="s">
        <v>215</v>
      </c>
      <c r="P338" t="s">
        <v>51</v>
      </c>
      <c r="Q338" t="s">
        <v>37</v>
      </c>
      <c r="R338" t="s">
        <v>51</v>
      </c>
      <c r="S338" t="s">
        <v>27</v>
      </c>
      <c r="T338">
        <v>41</v>
      </c>
      <c r="U338">
        <v>184</v>
      </c>
      <c r="V338">
        <v>20</v>
      </c>
      <c r="W338" t="s">
        <v>28</v>
      </c>
      <c r="X338" t="s">
        <v>29</v>
      </c>
      <c r="Y338" t="s">
        <v>146</v>
      </c>
      <c r="Z338" t="s">
        <v>122</v>
      </c>
    </row>
    <row r="339" spans="1:26">
      <c r="A339">
        <v>598012</v>
      </c>
      <c r="B339">
        <v>2013</v>
      </c>
      <c r="C339" t="s">
        <v>69</v>
      </c>
      <c r="D339" s="1">
        <v>41377</v>
      </c>
      <c r="E339">
        <f t="shared" si="20"/>
        <v>13</v>
      </c>
      <c r="F339">
        <f t="shared" si="21"/>
        <v>4</v>
      </c>
      <c r="G339" t="s">
        <v>21</v>
      </c>
      <c r="H339" t="s">
        <v>51</v>
      </c>
      <c r="I339" t="s">
        <v>36</v>
      </c>
      <c r="J339" t="str">
        <f t="shared" si="22"/>
        <v>Michael Hussey-CSK-733</v>
      </c>
      <c r="K339" t="str">
        <f t="shared" si="23"/>
        <v>Dwayne Bravo-CSK-32</v>
      </c>
      <c r="L339" t="s">
        <v>247</v>
      </c>
      <c r="M339" t="s">
        <v>71</v>
      </c>
      <c r="N339" t="s">
        <v>36</v>
      </c>
      <c r="O339" t="s">
        <v>24</v>
      </c>
      <c r="P339" t="s">
        <v>36</v>
      </c>
      <c r="Q339" t="s">
        <v>26</v>
      </c>
      <c r="R339" t="s">
        <v>36</v>
      </c>
      <c r="S339" t="s">
        <v>45</v>
      </c>
      <c r="T339">
        <v>4</v>
      </c>
      <c r="U339">
        <v>166</v>
      </c>
      <c r="V339">
        <v>20</v>
      </c>
      <c r="W339" t="s">
        <v>28</v>
      </c>
      <c r="X339" t="s">
        <v>29</v>
      </c>
      <c r="Y339" t="s">
        <v>30</v>
      </c>
      <c r="Z339" t="s">
        <v>244</v>
      </c>
    </row>
    <row r="340" spans="1:26">
      <c r="A340">
        <v>598013</v>
      </c>
      <c r="B340">
        <v>2013</v>
      </c>
      <c r="C340" t="s">
        <v>54</v>
      </c>
      <c r="D340" s="1">
        <v>41378</v>
      </c>
      <c r="E340">
        <f t="shared" si="20"/>
        <v>14</v>
      </c>
      <c r="F340">
        <f t="shared" si="21"/>
        <v>4</v>
      </c>
      <c r="G340" t="s">
        <v>21</v>
      </c>
      <c r="H340" t="s">
        <v>51</v>
      </c>
      <c r="I340" t="s">
        <v>36</v>
      </c>
      <c r="J340" t="str">
        <f t="shared" si="22"/>
        <v>Michael Hussey-CSK-733</v>
      </c>
      <c r="K340" t="str">
        <f t="shared" si="23"/>
        <v>Dwayne Bravo-CSK-32</v>
      </c>
      <c r="L340" t="s">
        <v>152</v>
      </c>
      <c r="M340" t="s">
        <v>56</v>
      </c>
      <c r="N340" t="s">
        <v>25</v>
      </c>
      <c r="O340" t="s">
        <v>271</v>
      </c>
      <c r="P340" t="s">
        <v>25</v>
      </c>
      <c r="Q340" t="s">
        <v>37</v>
      </c>
      <c r="R340" t="s">
        <v>25</v>
      </c>
      <c r="S340" t="s">
        <v>27</v>
      </c>
      <c r="T340">
        <v>48</v>
      </c>
      <c r="U340">
        <v>181</v>
      </c>
      <c r="V340">
        <v>20</v>
      </c>
      <c r="W340" t="s">
        <v>28</v>
      </c>
      <c r="X340" t="s">
        <v>29</v>
      </c>
      <c r="Y340" t="s">
        <v>126</v>
      </c>
      <c r="Z340" t="s">
        <v>249</v>
      </c>
    </row>
    <row r="341" spans="1:26">
      <c r="A341">
        <v>598014</v>
      </c>
      <c r="B341">
        <v>2013</v>
      </c>
      <c r="C341" t="s">
        <v>60</v>
      </c>
      <c r="D341" s="1">
        <v>41378</v>
      </c>
      <c r="E341">
        <f t="shared" si="20"/>
        <v>14</v>
      </c>
      <c r="F341">
        <f t="shared" si="21"/>
        <v>4</v>
      </c>
      <c r="G341" t="s">
        <v>21</v>
      </c>
      <c r="H341" t="s">
        <v>51</v>
      </c>
      <c r="I341" t="s">
        <v>36</v>
      </c>
      <c r="J341" t="str">
        <f t="shared" si="22"/>
        <v>Michael Hussey-CSK-733</v>
      </c>
      <c r="K341" t="str">
        <f t="shared" si="23"/>
        <v>Dwayne Bravo-CSK-32</v>
      </c>
      <c r="L341" t="s">
        <v>277</v>
      </c>
      <c r="M341" t="s">
        <v>62</v>
      </c>
      <c r="N341" t="s">
        <v>44</v>
      </c>
      <c r="O341" t="s">
        <v>35</v>
      </c>
      <c r="P341" t="s">
        <v>44</v>
      </c>
      <c r="Q341" t="s">
        <v>26</v>
      </c>
      <c r="R341" t="s">
        <v>44</v>
      </c>
      <c r="S341" t="s">
        <v>45</v>
      </c>
      <c r="T341">
        <v>6</v>
      </c>
      <c r="U341">
        <v>125</v>
      </c>
      <c r="V341">
        <v>20</v>
      </c>
      <c r="W341" t="s">
        <v>28</v>
      </c>
      <c r="X341" t="s">
        <v>29</v>
      </c>
      <c r="Y341" t="s">
        <v>46</v>
      </c>
      <c r="Z341" t="s">
        <v>264</v>
      </c>
    </row>
    <row r="342" spans="1:26">
      <c r="A342">
        <v>598015</v>
      </c>
      <c r="B342">
        <v>2013</v>
      </c>
      <c r="C342" t="s">
        <v>69</v>
      </c>
      <c r="D342" s="1">
        <v>41379</v>
      </c>
      <c r="E342">
        <f t="shared" si="20"/>
        <v>15</v>
      </c>
      <c r="F342">
        <f t="shared" si="21"/>
        <v>4</v>
      </c>
      <c r="G342" t="s">
        <v>21</v>
      </c>
      <c r="H342" t="s">
        <v>51</v>
      </c>
      <c r="I342" t="s">
        <v>36</v>
      </c>
      <c r="J342" t="str">
        <f t="shared" si="22"/>
        <v>Michael Hussey-CSK-733</v>
      </c>
      <c r="K342" t="str">
        <f t="shared" si="23"/>
        <v>Dwayne Bravo-CSK-32</v>
      </c>
      <c r="L342" t="s">
        <v>243</v>
      </c>
      <c r="M342" t="s">
        <v>71</v>
      </c>
      <c r="N342" t="s">
        <v>36</v>
      </c>
      <c r="O342" t="s">
        <v>215</v>
      </c>
      <c r="P342" t="s">
        <v>215</v>
      </c>
      <c r="Q342" t="s">
        <v>37</v>
      </c>
      <c r="R342" t="s">
        <v>215</v>
      </c>
      <c r="S342" t="s">
        <v>27</v>
      </c>
      <c r="T342">
        <v>24</v>
      </c>
      <c r="U342">
        <v>160</v>
      </c>
      <c r="V342">
        <v>20</v>
      </c>
      <c r="W342" t="s">
        <v>28</v>
      </c>
      <c r="X342" t="s">
        <v>29</v>
      </c>
      <c r="Y342" t="s">
        <v>30</v>
      </c>
      <c r="Z342" t="s">
        <v>244</v>
      </c>
    </row>
    <row r="343" spans="1:26">
      <c r="A343">
        <v>598016</v>
      </c>
      <c r="B343">
        <v>2013</v>
      </c>
      <c r="C343" t="s">
        <v>32</v>
      </c>
      <c r="D343" s="1">
        <v>41380</v>
      </c>
      <c r="E343">
        <f t="shared" si="20"/>
        <v>16</v>
      </c>
      <c r="F343">
        <f t="shared" si="21"/>
        <v>4</v>
      </c>
      <c r="G343" t="s">
        <v>21</v>
      </c>
      <c r="H343" t="s">
        <v>51</v>
      </c>
      <c r="I343" t="s">
        <v>36</v>
      </c>
      <c r="J343" t="str">
        <f t="shared" si="22"/>
        <v>Michael Hussey-CSK-733</v>
      </c>
      <c r="K343" t="str">
        <f t="shared" si="23"/>
        <v>Dwayne Bravo-CSK-32</v>
      </c>
      <c r="L343" t="s">
        <v>278</v>
      </c>
      <c r="M343" t="s">
        <v>34</v>
      </c>
      <c r="N343" t="s">
        <v>35</v>
      </c>
      <c r="O343" t="s">
        <v>25</v>
      </c>
      <c r="P343" t="s">
        <v>25</v>
      </c>
      <c r="Q343" t="s">
        <v>26</v>
      </c>
      <c r="R343" t="s">
        <v>35</v>
      </c>
      <c r="S343" t="s">
        <v>27</v>
      </c>
      <c r="T343">
        <v>4</v>
      </c>
      <c r="U343">
        <v>158</v>
      </c>
      <c r="V343">
        <v>20</v>
      </c>
      <c r="W343" t="s">
        <v>28</v>
      </c>
      <c r="X343" t="s">
        <v>29</v>
      </c>
      <c r="Y343" t="s">
        <v>279</v>
      </c>
      <c r="Z343" t="s">
        <v>122</v>
      </c>
    </row>
    <row r="344" spans="1:26">
      <c r="A344">
        <v>598017</v>
      </c>
      <c r="B344">
        <v>2013</v>
      </c>
      <c r="C344" t="s">
        <v>20</v>
      </c>
      <c r="D344" s="1">
        <v>41380</v>
      </c>
      <c r="E344">
        <f t="shared" si="20"/>
        <v>16</v>
      </c>
      <c r="F344">
        <f t="shared" si="21"/>
        <v>4</v>
      </c>
      <c r="G344" t="s">
        <v>21</v>
      </c>
      <c r="H344" t="s">
        <v>51</v>
      </c>
      <c r="I344" t="s">
        <v>36</v>
      </c>
      <c r="J344" t="str">
        <f t="shared" si="22"/>
        <v>Michael Hussey-CSK-733</v>
      </c>
      <c r="K344" t="str">
        <f t="shared" si="23"/>
        <v>Dwayne Bravo-CSK-32</v>
      </c>
      <c r="L344" t="s">
        <v>223</v>
      </c>
      <c r="M344" t="s">
        <v>23</v>
      </c>
      <c r="N344" t="s">
        <v>24</v>
      </c>
      <c r="O344" t="s">
        <v>43</v>
      </c>
      <c r="P344" t="s">
        <v>24</v>
      </c>
      <c r="Q344" t="s">
        <v>26</v>
      </c>
      <c r="R344" t="s">
        <v>24</v>
      </c>
      <c r="S344" t="s">
        <v>128</v>
      </c>
      <c r="T344">
        <v>0</v>
      </c>
      <c r="U344">
        <v>153</v>
      </c>
      <c r="V344">
        <v>20</v>
      </c>
      <c r="W344" t="s">
        <v>129</v>
      </c>
      <c r="X344" t="s">
        <v>29</v>
      </c>
      <c r="Y344" t="s">
        <v>126</v>
      </c>
      <c r="Z344" t="s">
        <v>249</v>
      </c>
    </row>
    <row r="345" spans="1:26">
      <c r="A345">
        <v>598018</v>
      </c>
      <c r="B345">
        <v>2013</v>
      </c>
      <c r="C345" t="s">
        <v>250</v>
      </c>
      <c r="D345" s="1">
        <v>41381</v>
      </c>
      <c r="E345">
        <f t="shared" si="20"/>
        <v>17</v>
      </c>
      <c r="F345">
        <f t="shared" si="21"/>
        <v>4</v>
      </c>
      <c r="G345" t="s">
        <v>21</v>
      </c>
      <c r="H345" t="s">
        <v>51</v>
      </c>
      <c r="I345" t="s">
        <v>36</v>
      </c>
      <c r="J345" t="str">
        <f t="shared" si="22"/>
        <v>Michael Hussey-CSK-733</v>
      </c>
      <c r="K345" t="str">
        <f t="shared" si="23"/>
        <v>Dwayne Bravo-CSK-32</v>
      </c>
      <c r="L345" t="s">
        <v>96</v>
      </c>
      <c r="M345" t="s">
        <v>280</v>
      </c>
      <c r="N345" t="s">
        <v>215</v>
      </c>
      <c r="O345" t="s">
        <v>271</v>
      </c>
      <c r="P345" t="s">
        <v>215</v>
      </c>
      <c r="Q345" t="s">
        <v>26</v>
      </c>
      <c r="R345" t="s">
        <v>271</v>
      </c>
      <c r="S345" t="s">
        <v>27</v>
      </c>
      <c r="T345">
        <v>11</v>
      </c>
      <c r="U345">
        <v>120</v>
      </c>
      <c r="V345">
        <v>20</v>
      </c>
      <c r="W345" t="s">
        <v>28</v>
      </c>
      <c r="X345" t="s">
        <v>29</v>
      </c>
      <c r="Y345" t="s">
        <v>30</v>
      </c>
      <c r="Z345" t="s">
        <v>244</v>
      </c>
    </row>
    <row r="346" spans="1:26">
      <c r="A346">
        <v>598019</v>
      </c>
      <c r="B346">
        <v>2013</v>
      </c>
      <c r="C346" t="s">
        <v>60</v>
      </c>
      <c r="D346" s="1">
        <v>41381</v>
      </c>
      <c r="E346">
        <f t="shared" si="20"/>
        <v>17</v>
      </c>
      <c r="F346">
        <f t="shared" si="21"/>
        <v>4</v>
      </c>
      <c r="G346" t="s">
        <v>21</v>
      </c>
      <c r="H346" t="s">
        <v>51</v>
      </c>
      <c r="I346" t="s">
        <v>36</v>
      </c>
      <c r="J346" t="str">
        <f t="shared" si="22"/>
        <v>Michael Hussey-CSK-733</v>
      </c>
      <c r="K346" t="str">
        <f t="shared" si="23"/>
        <v>Dwayne Bravo-CSK-32</v>
      </c>
      <c r="L346" t="s">
        <v>245</v>
      </c>
      <c r="M346" t="s">
        <v>62</v>
      </c>
      <c r="N346" t="s">
        <v>44</v>
      </c>
      <c r="O346" t="s">
        <v>51</v>
      </c>
      <c r="P346" t="s">
        <v>44</v>
      </c>
      <c r="Q346" t="s">
        <v>37</v>
      </c>
      <c r="R346" t="s">
        <v>44</v>
      </c>
      <c r="S346" t="s">
        <v>27</v>
      </c>
      <c r="T346">
        <v>87</v>
      </c>
      <c r="U346">
        <v>180</v>
      </c>
      <c r="V346">
        <v>20</v>
      </c>
      <c r="W346" t="s">
        <v>28</v>
      </c>
      <c r="X346" t="s">
        <v>29</v>
      </c>
      <c r="Y346" t="s">
        <v>46</v>
      </c>
      <c r="Z346" t="s">
        <v>264</v>
      </c>
    </row>
    <row r="347" spans="1:26">
      <c r="A347">
        <v>598020</v>
      </c>
      <c r="B347">
        <v>2013</v>
      </c>
      <c r="C347" t="s">
        <v>40</v>
      </c>
      <c r="D347" s="1">
        <v>41382</v>
      </c>
      <c r="E347">
        <f t="shared" si="20"/>
        <v>18</v>
      </c>
      <c r="F347">
        <f t="shared" si="21"/>
        <v>4</v>
      </c>
      <c r="G347" t="s">
        <v>21</v>
      </c>
      <c r="H347" t="s">
        <v>51</v>
      </c>
      <c r="I347" t="s">
        <v>36</v>
      </c>
      <c r="J347" t="str">
        <f t="shared" si="22"/>
        <v>Michael Hussey-CSK-733</v>
      </c>
      <c r="K347" t="str">
        <f t="shared" si="23"/>
        <v>Dwayne Bravo-CSK-32</v>
      </c>
      <c r="L347" t="s">
        <v>33</v>
      </c>
      <c r="M347" t="s">
        <v>42</v>
      </c>
      <c r="N347" t="s">
        <v>43</v>
      </c>
      <c r="O347" t="s">
        <v>36</v>
      </c>
      <c r="P347" t="s">
        <v>36</v>
      </c>
      <c r="Q347" t="s">
        <v>37</v>
      </c>
      <c r="R347" t="s">
        <v>36</v>
      </c>
      <c r="S347" t="s">
        <v>27</v>
      </c>
      <c r="T347">
        <v>86</v>
      </c>
      <c r="U347">
        <v>170</v>
      </c>
      <c r="V347">
        <v>20</v>
      </c>
      <c r="W347" t="s">
        <v>28</v>
      </c>
      <c r="X347" t="s">
        <v>29</v>
      </c>
      <c r="Y347" t="s">
        <v>126</v>
      </c>
      <c r="Z347" t="s">
        <v>249</v>
      </c>
    </row>
    <row r="348" spans="1:26">
      <c r="A348">
        <v>598021</v>
      </c>
      <c r="B348">
        <v>2013</v>
      </c>
      <c r="C348" t="s">
        <v>64</v>
      </c>
      <c r="D348" s="1">
        <v>41383</v>
      </c>
      <c r="E348">
        <f t="shared" si="20"/>
        <v>19</v>
      </c>
      <c r="F348">
        <f t="shared" si="21"/>
        <v>4</v>
      </c>
      <c r="G348" t="s">
        <v>21</v>
      </c>
      <c r="H348" t="s">
        <v>51</v>
      </c>
      <c r="I348" t="s">
        <v>36</v>
      </c>
      <c r="J348" t="str">
        <f t="shared" si="22"/>
        <v>Michael Hussey-CSK-733</v>
      </c>
      <c r="K348" t="str">
        <f t="shared" si="23"/>
        <v>Dwayne Bravo-CSK-32</v>
      </c>
      <c r="L348" t="s">
        <v>273</v>
      </c>
      <c r="M348" t="s">
        <v>66</v>
      </c>
      <c r="N348" t="s">
        <v>271</v>
      </c>
      <c r="O348" t="s">
        <v>35</v>
      </c>
      <c r="P348" t="s">
        <v>35</v>
      </c>
      <c r="Q348" t="s">
        <v>37</v>
      </c>
      <c r="R348" t="s">
        <v>271</v>
      </c>
      <c r="S348" t="s">
        <v>45</v>
      </c>
      <c r="T348">
        <v>5</v>
      </c>
      <c r="U348">
        <v>124</v>
      </c>
      <c r="V348">
        <v>20</v>
      </c>
      <c r="W348" t="s">
        <v>28</v>
      </c>
      <c r="X348" t="s">
        <v>29</v>
      </c>
      <c r="Y348" t="s">
        <v>133</v>
      </c>
      <c r="Z348" t="s">
        <v>279</v>
      </c>
    </row>
    <row r="349" spans="1:26">
      <c r="A349">
        <v>598022</v>
      </c>
      <c r="B349">
        <v>2013</v>
      </c>
      <c r="C349" t="s">
        <v>54</v>
      </c>
      <c r="D349" s="1">
        <v>41384</v>
      </c>
      <c r="E349">
        <f t="shared" si="20"/>
        <v>20</v>
      </c>
      <c r="F349">
        <f t="shared" si="21"/>
        <v>4</v>
      </c>
      <c r="G349" t="s">
        <v>21</v>
      </c>
      <c r="H349" t="s">
        <v>51</v>
      </c>
      <c r="I349" t="s">
        <v>36</v>
      </c>
      <c r="J349" t="str">
        <f t="shared" si="22"/>
        <v>Michael Hussey-CSK-733</v>
      </c>
      <c r="K349" t="str">
        <f t="shared" si="23"/>
        <v>Dwayne Bravo-CSK-32</v>
      </c>
      <c r="L349" t="s">
        <v>247</v>
      </c>
      <c r="M349" t="s">
        <v>56</v>
      </c>
      <c r="N349" t="s">
        <v>25</v>
      </c>
      <c r="O349" t="s">
        <v>36</v>
      </c>
      <c r="P349" t="s">
        <v>25</v>
      </c>
      <c r="Q349" t="s">
        <v>37</v>
      </c>
      <c r="R349" t="s">
        <v>36</v>
      </c>
      <c r="S349" t="s">
        <v>45</v>
      </c>
      <c r="T349">
        <v>4</v>
      </c>
      <c r="U349">
        <v>120</v>
      </c>
      <c r="V349">
        <v>20</v>
      </c>
      <c r="W349" t="s">
        <v>28</v>
      </c>
      <c r="X349" t="s">
        <v>29</v>
      </c>
      <c r="Y349" t="s">
        <v>30</v>
      </c>
      <c r="Z349" t="s">
        <v>244</v>
      </c>
    </row>
    <row r="350" spans="1:26">
      <c r="A350">
        <v>598023</v>
      </c>
      <c r="B350">
        <v>2013</v>
      </c>
      <c r="C350" t="s">
        <v>20</v>
      </c>
      <c r="D350" s="1">
        <v>41384</v>
      </c>
      <c r="E350">
        <f t="shared" si="20"/>
        <v>20</v>
      </c>
      <c r="F350">
        <f t="shared" si="21"/>
        <v>4</v>
      </c>
      <c r="G350" t="s">
        <v>21</v>
      </c>
      <c r="H350" t="s">
        <v>51</v>
      </c>
      <c r="I350" t="s">
        <v>36</v>
      </c>
      <c r="J350" t="str">
        <f t="shared" si="22"/>
        <v>Michael Hussey-CSK-733</v>
      </c>
      <c r="K350" t="str">
        <f t="shared" si="23"/>
        <v>Dwayne Bravo-CSK-32</v>
      </c>
      <c r="L350" t="s">
        <v>106</v>
      </c>
      <c r="M350" t="s">
        <v>23</v>
      </c>
      <c r="N350" t="s">
        <v>24</v>
      </c>
      <c r="O350" t="s">
        <v>44</v>
      </c>
      <c r="P350" t="s">
        <v>24</v>
      </c>
      <c r="Q350" t="s">
        <v>26</v>
      </c>
      <c r="R350" t="s">
        <v>24</v>
      </c>
      <c r="S350" t="s">
        <v>45</v>
      </c>
      <c r="T350">
        <v>7</v>
      </c>
      <c r="U350">
        <v>118</v>
      </c>
      <c r="V350">
        <v>20</v>
      </c>
      <c r="W350" t="s">
        <v>28</v>
      </c>
      <c r="X350" t="s">
        <v>29</v>
      </c>
      <c r="Y350" t="s">
        <v>46</v>
      </c>
      <c r="Z350" t="s">
        <v>264</v>
      </c>
    </row>
    <row r="351" spans="1:26">
      <c r="A351">
        <v>598024</v>
      </c>
      <c r="B351">
        <v>2013</v>
      </c>
      <c r="C351" t="s">
        <v>40</v>
      </c>
      <c r="D351" s="1">
        <v>41385</v>
      </c>
      <c r="E351">
        <f t="shared" si="20"/>
        <v>21</v>
      </c>
      <c r="F351">
        <f t="shared" si="21"/>
        <v>4</v>
      </c>
      <c r="G351" t="s">
        <v>21</v>
      </c>
      <c r="H351" t="s">
        <v>51</v>
      </c>
      <c r="I351" t="s">
        <v>36</v>
      </c>
      <c r="J351" t="str">
        <f t="shared" si="22"/>
        <v>Michael Hussey-CSK-733</v>
      </c>
      <c r="K351" t="str">
        <f t="shared" si="23"/>
        <v>Dwayne Bravo-CSK-32</v>
      </c>
      <c r="L351" t="s">
        <v>65</v>
      </c>
      <c r="M351" t="s">
        <v>42</v>
      </c>
      <c r="N351" t="s">
        <v>43</v>
      </c>
      <c r="O351" t="s">
        <v>51</v>
      </c>
      <c r="P351" t="s">
        <v>51</v>
      </c>
      <c r="Q351" t="s">
        <v>37</v>
      </c>
      <c r="R351" t="s">
        <v>43</v>
      </c>
      <c r="S351" t="s">
        <v>45</v>
      </c>
      <c r="T351">
        <v>9</v>
      </c>
      <c r="U351">
        <v>162</v>
      </c>
      <c r="V351">
        <v>20</v>
      </c>
      <c r="W351" t="s">
        <v>28</v>
      </c>
      <c r="X351" t="s">
        <v>29</v>
      </c>
      <c r="Y351" t="s">
        <v>133</v>
      </c>
      <c r="Z351" t="s">
        <v>146</v>
      </c>
    </row>
    <row r="352" spans="1:26">
      <c r="A352">
        <v>598025</v>
      </c>
      <c r="B352">
        <v>2013</v>
      </c>
      <c r="C352" t="s">
        <v>32</v>
      </c>
      <c r="D352" s="1">
        <v>41385</v>
      </c>
      <c r="E352">
        <f t="shared" si="20"/>
        <v>21</v>
      </c>
      <c r="F352">
        <f t="shared" si="21"/>
        <v>4</v>
      </c>
      <c r="G352" t="s">
        <v>21</v>
      </c>
      <c r="H352" t="s">
        <v>51</v>
      </c>
      <c r="I352" t="s">
        <v>36</v>
      </c>
      <c r="J352" t="str">
        <f t="shared" si="22"/>
        <v>Michael Hussey-CSK-733</v>
      </c>
      <c r="K352" t="str">
        <f t="shared" si="23"/>
        <v>Dwayne Bravo-CSK-32</v>
      </c>
      <c r="L352" t="s">
        <v>281</v>
      </c>
      <c r="M352" t="s">
        <v>34</v>
      </c>
      <c r="N352" t="s">
        <v>35</v>
      </c>
      <c r="O352" t="s">
        <v>215</v>
      </c>
      <c r="P352" t="s">
        <v>35</v>
      </c>
      <c r="Q352" t="s">
        <v>26</v>
      </c>
      <c r="R352" t="s">
        <v>35</v>
      </c>
      <c r="S352" t="s">
        <v>45</v>
      </c>
      <c r="T352">
        <v>7</v>
      </c>
      <c r="U352">
        <v>186</v>
      </c>
      <c r="V352">
        <v>20</v>
      </c>
      <c r="W352" t="s">
        <v>28</v>
      </c>
      <c r="X352" t="s">
        <v>29</v>
      </c>
      <c r="Y352" t="s">
        <v>126</v>
      </c>
      <c r="Z352" t="s">
        <v>275</v>
      </c>
    </row>
    <row r="353" spans="1:26">
      <c r="A353">
        <v>598026</v>
      </c>
      <c r="B353">
        <v>2013</v>
      </c>
      <c r="C353" t="s">
        <v>69</v>
      </c>
      <c r="D353" s="1">
        <v>41386</v>
      </c>
      <c r="E353">
        <f t="shared" si="20"/>
        <v>22</v>
      </c>
      <c r="F353">
        <f t="shared" si="21"/>
        <v>4</v>
      </c>
      <c r="G353" t="s">
        <v>21</v>
      </c>
      <c r="H353" t="s">
        <v>51</v>
      </c>
      <c r="I353" t="s">
        <v>36</v>
      </c>
      <c r="J353" t="str">
        <f t="shared" si="22"/>
        <v>Michael Hussey-CSK-733</v>
      </c>
      <c r="K353" t="str">
        <f t="shared" si="23"/>
        <v>Dwayne Bravo-CSK-32</v>
      </c>
      <c r="L353" t="s">
        <v>33</v>
      </c>
      <c r="M353" t="s">
        <v>71</v>
      </c>
      <c r="N353" t="s">
        <v>36</v>
      </c>
      <c r="O353" t="s">
        <v>44</v>
      </c>
      <c r="P353" t="s">
        <v>44</v>
      </c>
      <c r="Q353" t="s">
        <v>37</v>
      </c>
      <c r="R353" t="s">
        <v>36</v>
      </c>
      <c r="S353" t="s">
        <v>45</v>
      </c>
      <c r="T353">
        <v>5</v>
      </c>
      <c r="U353">
        <v>186</v>
      </c>
      <c r="V353">
        <v>20</v>
      </c>
      <c r="W353" t="s">
        <v>28</v>
      </c>
      <c r="X353" t="s">
        <v>29</v>
      </c>
      <c r="Y353" t="s">
        <v>135</v>
      </c>
      <c r="Z353" t="s">
        <v>244</v>
      </c>
    </row>
    <row r="354" spans="1:26">
      <c r="A354">
        <v>598027</v>
      </c>
      <c r="B354">
        <v>2013</v>
      </c>
      <c r="C354" t="s">
        <v>20</v>
      </c>
      <c r="D354" s="1">
        <v>41387</v>
      </c>
      <c r="E354">
        <f t="shared" si="20"/>
        <v>23</v>
      </c>
      <c r="F354">
        <f t="shared" si="21"/>
        <v>4</v>
      </c>
      <c r="G354" t="s">
        <v>21</v>
      </c>
      <c r="H354" t="s">
        <v>51</v>
      </c>
      <c r="I354" t="s">
        <v>36</v>
      </c>
      <c r="J354" t="str">
        <f t="shared" si="22"/>
        <v>Michael Hussey-CSK-733</v>
      </c>
      <c r="K354" t="str">
        <f t="shared" si="23"/>
        <v>Dwayne Bravo-CSK-32</v>
      </c>
      <c r="L354" t="s">
        <v>124</v>
      </c>
      <c r="M354" t="s">
        <v>23</v>
      </c>
      <c r="N354" t="s">
        <v>24</v>
      </c>
      <c r="O354" t="s">
        <v>215</v>
      </c>
      <c r="P354" t="s">
        <v>215</v>
      </c>
      <c r="Q354" t="s">
        <v>26</v>
      </c>
      <c r="R354" t="s">
        <v>24</v>
      </c>
      <c r="S354" t="s">
        <v>27</v>
      </c>
      <c r="T354">
        <v>130</v>
      </c>
      <c r="U354">
        <v>264</v>
      </c>
      <c r="V354">
        <v>20</v>
      </c>
      <c r="W354" t="s">
        <v>28</v>
      </c>
      <c r="X354" t="s">
        <v>29</v>
      </c>
      <c r="Y354" t="s">
        <v>46</v>
      </c>
      <c r="Z354" t="s">
        <v>264</v>
      </c>
    </row>
    <row r="355" spans="1:26">
      <c r="A355">
        <v>598059</v>
      </c>
      <c r="B355">
        <v>2013</v>
      </c>
      <c r="C355" t="s">
        <v>40</v>
      </c>
      <c r="D355" s="1">
        <v>41387</v>
      </c>
      <c r="E355">
        <f t="shared" si="20"/>
        <v>23</v>
      </c>
      <c r="F355">
        <f t="shared" si="21"/>
        <v>4</v>
      </c>
      <c r="G355" t="s">
        <v>21</v>
      </c>
      <c r="H355" t="s">
        <v>51</v>
      </c>
      <c r="I355" t="s">
        <v>36</v>
      </c>
      <c r="J355" t="str">
        <f t="shared" si="22"/>
        <v>Michael Hussey-CSK-733</v>
      </c>
      <c r="K355" t="str">
        <f t="shared" si="23"/>
        <v>Dwayne Bravo-CSK-32</v>
      </c>
      <c r="L355" t="s">
        <v>198</v>
      </c>
      <c r="M355" t="s">
        <v>42</v>
      </c>
      <c r="N355" t="s">
        <v>43</v>
      </c>
      <c r="O355" t="s">
        <v>35</v>
      </c>
      <c r="P355" t="s">
        <v>35</v>
      </c>
      <c r="Q355" t="s">
        <v>26</v>
      </c>
      <c r="R355" t="s">
        <v>35</v>
      </c>
      <c r="S355" t="s">
        <v>45</v>
      </c>
      <c r="T355">
        <v>5</v>
      </c>
      <c r="U355">
        <v>121</v>
      </c>
      <c r="V355">
        <v>20</v>
      </c>
      <c r="W355" t="s">
        <v>28</v>
      </c>
      <c r="X355" t="s">
        <v>29</v>
      </c>
      <c r="Y355" t="s">
        <v>249</v>
      </c>
      <c r="Z355" t="s">
        <v>275</v>
      </c>
    </row>
    <row r="356" spans="1:26">
      <c r="A356">
        <v>598029</v>
      </c>
      <c r="B356">
        <v>2013</v>
      </c>
      <c r="C356" t="s">
        <v>54</v>
      </c>
      <c r="D356" s="1">
        <v>41388</v>
      </c>
      <c r="E356">
        <f t="shared" si="20"/>
        <v>24</v>
      </c>
      <c r="F356">
        <f t="shared" si="21"/>
        <v>4</v>
      </c>
      <c r="G356" t="s">
        <v>21</v>
      </c>
      <c r="H356" t="s">
        <v>51</v>
      </c>
      <c r="I356" t="s">
        <v>36</v>
      </c>
      <c r="J356" t="str">
        <f t="shared" si="22"/>
        <v>Michael Hussey-CSK-733</v>
      </c>
      <c r="K356" t="str">
        <f t="shared" si="23"/>
        <v>Dwayne Bravo-CSK-32</v>
      </c>
      <c r="L356" t="s">
        <v>158</v>
      </c>
      <c r="M356" t="s">
        <v>56</v>
      </c>
      <c r="N356" t="s">
        <v>25</v>
      </c>
      <c r="O356" t="s">
        <v>51</v>
      </c>
      <c r="P356" t="s">
        <v>25</v>
      </c>
      <c r="Q356" t="s">
        <v>37</v>
      </c>
      <c r="R356" t="s">
        <v>51</v>
      </c>
      <c r="S356" t="s">
        <v>45</v>
      </c>
      <c r="T356">
        <v>5</v>
      </c>
      <c r="U356">
        <v>160</v>
      </c>
      <c r="V356">
        <v>20</v>
      </c>
      <c r="W356" t="s">
        <v>28</v>
      </c>
      <c r="X356" t="s">
        <v>29</v>
      </c>
      <c r="Y356" t="s">
        <v>133</v>
      </c>
      <c r="Z356" t="s">
        <v>146</v>
      </c>
    </row>
    <row r="357" spans="1:26">
      <c r="A357">
        <v>598030</v>
      </c>
      <c r="B357">
        <v>2013</v>
      </c>
      <c r="C357" t="s">
        <v>69</v>
      </c>
      <c r="D357" s="1">
        <v>41389</v>
      </c>
      <c r="E357">
        <f t="shared" si="20"/>
        <v>25</v>
      </c>
      <c r="F357">
        <f t="shared" si="21"/>
        <v>4</v>
      </c>
      <c r="G357" t="s">
        <v>21</v>
      </c>
      <c r="H357" t="s">
        <v>51</v>
      </c>
      <c r="I357" t="s">
        <v>36</v>
      </c>
      <c r="J357" t="str">
        <f t="shared" si="22"/>
        <v>Michael Hussey-CSK-733</v>
      </c>
      <c r="K357" t="str">
        <f t="shared" si="23"/>
        <v>Dwayne Bravo-CSK-32</v>
      </c>
      <c r="L357" t="s">
        <v>80</v>
      </c>
      <c r="M357" t="s">
        <v>71</v>
      </c>
      <c r="N357" t="s">
        <v>36</v>
      </c>
      <c r="O357" t="s">
        <v>271</v>
      </c>
      <c r="P357" t="s">
        <v>271</v>
      </c>
      <c r="Q357" t="s">
        <v>37</v>
      </c>
      <c r="R357" t="s">
        <v>36</v>
      </c>
      <c r="S357" t="s">
        <v>45</v>
      </c>
      <c r="T357">
        <v>5</v>
      </c>
      <c r="U357">
        <v>160</v>
      </c>
      <c r="V357">
        <v>20</v>
      </c>
      <c r="W357" t="s">
        <v>28</v>
      </c>
      <c r="X357" t="s">
        <v>29</v>
      </c>
      <c r="Y357" t="s">
        <v>46</v>
      </c>
      <c r="Z357" t="s">
        <v>175</v>
      </c>
    </row>
    <row r="358" spans="1:26">
      <c r="A358">
        <v>598031</v>
      </c>
      <c r="B358">
        <v>2013</v>
      </c>
      <c r="C358" t="s">
        <v>54</v>
      </c>
      <c r="D358" s="1">
        <v>41390</v>
      </c>
      <c r="E358">
        <f t="shared" si="20"/>
        <v>26</v>
      </c>
      <c r="F358">
        <f t="shared" si="21"/>
        <v>4</v>
      </c>
      <c r="G358" t="s">
        <v>21</v>
      </c>
      <c r="H358" t="s">
        <v>51</v>
      </c>
      <c r="I358" t="s">
        <v>36</v>
      </c>
      <c r="J358" t="str">
        <f t="shared" si="22"/>
        <v>Michael Hussey-CSK-733</v>
      </c>
      <c r="K358" t="str">
        <f t="shared" si="23"/>
        <v>Dwayne Bravo-CSK-32</v>
      </c>
      <c r="L358" t="s">
        <v>150</v>
      </c>
      <c r="M358" t="s">
        <v>56</v>
      </c>
      <c r="N358" t="s">
        <v>25</v>
      </c>
      <c r="O358" t="s">
        <v>35</v>
      </c>
      <c r="P358" t="s">
        <v>35</v>
      </c>
      <c r="Q358" t="s">
        <v>37</v>
      </c>
      <c r="R358" t="s">
        <v>25</v>
      </c>
      <c r="S358" t="s">
        <v>45</v>
      </c>
      <c r="T358">
        <v>6</v>
      </c>
      <c r="U358">
        <v>150</v>
      </c>
      <c r="V358">
        <v>20</v>
      </c>
      <c r="W358" t="s">
        <v>28</v>
      </c>
      <c r="X358" t="s">
        <v>29</v>
      </c>
      <c r="Y358" t="s">
        <v>279</v>
      </c>
      <c r="Z358" t="s">
        <v>146</v>
      </c>
    </row>
    <row r="359" spans="1:26">
      <c r="A359">
        <v>598032</v>
      </c>
      <c r="B359">
        <v>2013</v>
      </c>
      <c r="C359" t="s">
        <v>60</v>
      </c>
      <c r="D359" s="1">
        <v>41391</v>
      </c>
      <c r="E359">
        <f t="shared" si="20"/>
        <v>27</v>
      </c>
      <c r="F359">
        <f t="shared" si="21"/>
        <v>4</v>
      </c>
      <c r="G359" t="s">
        <v>21</v>
      </c>
      <c r="H359" t="s">
        <v>51</v>
      </c>
      <c r="I359" t="s">
        <v>36</v>
      </c>
      <c r="J359" t="str">
        <f t="shared" si="22"/>
        <v>Michael Hussey-CSK-733</v>
      </c>
      <c r="K359" t="str">
        <f t="shared" si="23"/>
        <v>Dwayne Bravo-CSK-32</v>
      </c>
      <c r="L359" t="s">
        <v>277</v>
      </c>
      <c r="M359" t="s">
        <v>62</v>
      </c>
      <c r="N359" t="s">
        <v>44</v>
      </c>
      <c r="O359" t="s">
        <v>271</v>
      </c>
      <c r="P359" t="s">
        <v>271</v>
      </c>
      <c r="Q359" t="s">
        <v>37</v>
      </c>
      <c r="R359" t="s">
        <v>44</v>
      </c>
      <c r="S359" t="s">
        <v>45</v>
      </c>
      <c r="T359">
        <v>8</v>
      </c>
      <c r="U359">
        <v>145</v>
      </c>
      <c r="V359">
        <v>20</v>
      </c>
      <c r="W359" t="s">
        <v>28</v>
      </c>
      <c r="X359" t="s">
        <v>29</v>
      </c>
      <c r="Y359" t="s">
        <v>249</v>
      </c>
      <c r="Z359" t="s">
        <v>275</v>
      </c>
    </row>
    <row r="360" spans="1:26">
      <c r="A360">
        <v>598033</v>
      </c>
      <c r="B360">
        <v>2013</v>
      </c>
      <c r="C360" t="s">
        <v>48</v>
      </c>
      <c r="D360" s="1">
        <v>41391</v>
      </c>
      <c r="E360">
        <f t="shared" si="20"/>
        <v>27</v>
      </c>
      <c r="F360">
        <f t="shared" si="21"/>
        <v>4</v>
      </c>
      <c r="G360" t="s">
        <v>21</v>
      </c>
      <c r="H360" t="s">
        <v>51</v>
      </c>
      <c r="I360" t="s">
        <v>36</v>
      </c>
      <c r="J360" t="str">
        <f t="shared" si="22"/>
        <v>Michael Hussey-CSK-733</v>
      </c>
      <c r="K360" t="str">
        <f t="shared" si="23"/>
        <v>Dwayne Bravo-CSK-32</v>
      </c>
      <c r="L360" t="s">
        <v>158</v>
      </c>
      <c r="M360" t="s">
        <v>50</v>
      </c>
      <c r="N360" t="s">
        <v>51</v>
      </c>
      <c r="O360" t="s">
        <v>24</v>
      </c>
      <c r="P360" t="s">
        <v>51</v>
      </c>
      <c r="Q360" t="s">
        <v>37</v>
      </c>
      <c r="R360" t="s">
        <v>51</v>
      </c>
      <c r="S360" t="s">
        <v>27</v>
      </c>
      <c r="T360">
        <v>58</v>
      </c>
      <c r="U360">
        <v>195</v>
      </c>
      <c r="V360">
        <v>20</v>
      </c>
      <c r="W360" t="s">
        <v>28</v>
      </c>
      <c r="X360" t="s">
        <v>29</v>
      </c>
      <c r="Y360" t="s">
        <v>30</v>
      </c>
      <c r="Z360" t="s">
        <v>135</v>
      </c>
    </row>
    <row r="361" spans="1:26">
      <c r="A361">
        <v>598034</v>
      </c>
      <c r="B361">
        <v>2013</v>
      </c>
      <c r="C361" t="s">
        <v>69</v>
      </c>
      <c r="D361" s="1">
        <v>41392</v>
      </c>
      <c r="E361">
        <f t="shared" si="20"/>
        <v>28</v>
      </c>
      <c r="F361">
        <f t="shared" si="21"/>
        <v>4</v>
      </c>
      <c r="G361" t="s">
        <v>21</v>
      </c>
      <c r="H361" t="s">
        <v>51</v>
      </c>
      <c r="I361" t="s">
        <v>36</v>
      </c>
      <c r="J361" t="str">
        <f t="shared" si="22"/>
        <v>Michael Hussey-CSK-733</v>
      </c>
      <c r="K361" t="str">
        <f t="shared" si="23"/>
        <v>Dwayne Bravo-CSK-32</v>
      </c>
      <c r="L361" t="s">
        <v>33</v>
      </c>
      <c r="M361" t="s">
        <v>71</v>
      </c>
      <c r="N361" t="s">
        <v>36</v>
      </c>
      <c r="O361" t="s">
        <v>25</v>
      </c>
      <c r="P361" t="s">
        <v>25</v>
      </c>
      <c r="Q361" t="s">
        <v>26</v>
      </c>
      <c r="R361" t="s">
        <v>36</v>
      </c>
      <c r="S361" t="s">
        <v>27</v>
      </c>
      <c r="T361">
        <v>14</v>
      </c>
      <c r="U361">
        <v>201</v>
      </c>
      <c r="V361">
        <v>20</v>
      </c>
      <c r="W361" t="s">
        <v>28</v>
      </c>
      <c r="X361" t="s">
        <v>29</v>
      </c>
      <c r="Y361" t="s">
        <v>46</v>
      </c>
      <c r="Z361" t="s">
        <v>122</v>
      </c>
    </row>
    <row r="362" spans="1:26">
      <c r="A362">
        <v>598035</v>
      </c>
      <c r="B362">
        <v>2013</v>
      </c>
      <c r="C362" t="s">
        <v>282</v>
      </c>
      <c r="D362" s="1">
        <v>41392</v>
      </c>
      <c r="E362">
        <f t="shared" si="20"/>
        <v>28</v>
      </c>
      <c r="F362">
        <f t="shared" si="21"/>
        <v>4</v>
      </c>
      <c r="G362" t="s">
        <v>21</v>
      </c>
      <c r="H362" t="s">
        <v>51</v>
      </c>
      <c r="I362" t="s">
        <v>36</v>
      </c>
      <c r="J362" t="str">
        <f t="shared" si="22"/>
        <v>Michael Hussey-CSK-733</v>
      </c>
      <c r="K362" t="str">
        <f t="shared" si="23"/>
        <v>Dwayne Bravo-CSK-32</v>
      </c>
      <c r="L362" t="s">
        <v>186</v>
      </c>
      <c r="M362" t="s">
        <v>283</v>
      </c>
      <c r="N362" t="s">
        <v>43</v>
      </c>
      <c r="O362" t="s">
        <v>215</v>
      </c>
      <c r="P362" t="s">
        <v>215</v>
      </c>
      <c r="Q362" t="s">
        <v>26</v>
      </c>
      <c r="R362" t="s">
        <v>43</v>
      </c>
      <c r="S362" t="s">
        <v>27</v>
      </c>
      <c r="T362">
        <v>15</v>
      </c>
      <c r="U362">
        <v>165</v>
      </c>
      <c r="V362">
        <v>20</v>
      </c>
      <c r="W362" t="s">
        <v>28</v>
      </c>
      <c r="X362" t="s">
        <v>29</v>
      </c>
      <c r="Y362" t="s">
        <v>279</v>
      </c>
      <c r="Z362" t="s">
        <v>146</v>
      </c>
    </row>
    <row r="363" spans="1:26">
      <c r="A363">
        <v>598036</v>
      </c>
      <c r="B363">
        <v>2013</v>
      </c>
      <c r="C363" t="s">
        <v>60</v>
      </c>
      <c r="D363" s="1">
        <v>41393</v>
      </c>
      <c r="E363">
        <f t="shared" si="20"/>
        <v>29</v>
      </c>
      <c r="F363">
        <f t="shared" si="21"/>
        <v>4</v>
      </c>
      <c r="G363" t="s">
        <v>21</v>
      </c>
      <c r="H363" t="s">
        <v>51</v>
      </c>
      <c r="I363" t="s">
        <v>36</v>
      </c>
      <c r="J363" t="str">
        <f t="shared" si="22"/>
        <v>Michael Hussey-CSK-733</v>
      </c>
      <c r="K363" t="str">
        <f t="shared" si="23"/>
        <v>Dwayne Bravo-CSK-32</v>
      </c>
      <c r="L363" t="s">
        <v>284</v>
      </c>
      <c r="M363" t="s">
        <v>62</v>
      </c>
      <c r="N363" t="s">
        <v>44</v>
      </c>
      <c r="O363" t="s">
        <v>24</v>
      </c>
      <c r="P363" t="s">
        <v>44</v>
      </c>
      <c r="Q363" t="s">
        <v>26</v>
      </c>
      <c r="R363" t="s">
        <v>44</v>
      </c>
      <c r="S363" t="s">
        <v>45</v>
      </c>
      <c r="T363">
        <v>4</v>
      </c>
      <c r="U363">
        <v>172</v>
      </c>
      <c r="V363">
        <v>20</v>
      </c>
      <c r="W363" t="s">
        <v>28</v>
      </c>
      <c r="X363" t="s">
        <v>29</v>
      </c>
      <c r="Y363" t="s">
        <v>126</v>
      </c>
      <c r="Z363" t="s">
        <v>275</v>
      </c>
    </row>
    <row r="364" spans="1:26">
      <c r="A364">
        <v>598037</v>
      </c>
      <c r="B364">
        <v>2013</v>
      </c>
      <c r="C364" t="s">
        <v>48</v>
      </c>
      <c r="D364" s="1">
        <v>41393</v>
      </c>
      <c r="E364">
        <f t="shared" si="20"/>
        <v>29</v>
      </c>
      <c r="F364">
        <f t="shared" si="21"/>
        <v>4</v>
      </c>
      <c r="G364" t="s">
        <v>21</v>
      </c>
      <c r="H364" t="s">
        <v>51</v>
      </c>
      <c r="I364" t="s">
        <v>36</v>
      </c>
      <c r="J364" t="str">
        <f t="shared" si="22"/>
        <v>Michael Hussey-CSK-733</v>
      </c>
      <c r="K364" t="str">
        <f t="shared" si="23"/>
        <v>Dwayne Bravo-CSK-32</v>
      </c>
      <c r="L364" t="s">
        <v>153</v>
      </c>
      <c r="M364" t="s">
        <v>50</v>
      </c>
      <c r="N364" t="s">
        <v>51</v>
      </c>
      <c r="O364" t="s">
        <v>35</v>
      </c>
      <c r="P364" t="s">
        <v>51</v>
      </c>
      <c r="Q364" t="s">
        <v>37</v>
      </c>
      <c r="R364" t="s">
        <v>51</v>
      </c>
      <c r="S364" t="s">
        <v>27</v>
      </c>
      <c r="T364">
        <v>4</v>
      </c>
      <c r="U364">
        <v>175</v>
      </c>
      <c r="V364">
        <v>20</v>
      </c>
      <c r="W364" t="s">
        <v>28</v>
      </c>
      <c r="X364" t="s">
        <v>29</v>
      </c>
      <c r="Y364" t="s">
        <v>30</v>
      </c>
      <c r="Z364" t="s">
        <v>244</v>
      </c>
    </row>
    <row r="365" spans="1:26">
      <c r="A365">
        <v>598038</v>
      </c>
      <c r="B365">
        <v>2013</v>
      </c>
      <c r="C365" t="s">
        <v>250</v>
      </c>
      <c r="D365" s="1">
        <v>41394</v>
      </c>
      <c r="E365">
        <f t="shared" si="20"/>
        <v>30</v>
      </c>
      <c r="F365">
        <f t="shared" si="21"/>
        <v>4</v>
      </c>
      <c r="G365" t="s">
        <v>21</v>
      </c>
      <c r="H365" t="s">
        <v>51</v>
      </c>
      <c r="I365" t="s">
        <v>36</v>
      </c>
      <c r="J365" t="str">
        <f t="shared" si="22"/>
        <v>Michael Hussey-CSK-733</v>
      </c>
      <c r="K365" t="str">
        <f t="shared" si="23"/>
        <v>Dwayne Bravo-CSK-32</v>
      </c>
      <c r="L365" t="s">
        <v>80</v>
      </c>
      <c r="M365" t="s">
        <v>252</v>
      </c>
      <c r="N365" t="s">
        <v>215</v>
      </c>
      <c r="O365" t="s">
        <v>36</v>
      </c>
      <c r="P365" t="s">
        <v>36</v>
      </c>
      <c r="Q365" t="s">
        <v>37</v>
      </c>
      <c r="R365" t="s">
        <v>36</v>
      </c>
      <c r="S365" t="s">
        <v>27</v>
      </c>
      <c r="T365">
        <v>37</v>
      </c>
      <c r="U365">
        <v>165</v>
      </c>
      <c r="V365">
        <v>20</v>
      </c>
      <c r="W365" t="s">
        <v>28</v>
      </c>
      <c r="X365" t="s">
        <v>29</v>
      </c>
      <c r="Y365" t="s">
        <v>175</v>
      </c>
      <c r="Z365" t="s">
        <v>122</v>
      </c>
    </row>
    <row r="366" spans="1:26">
      <c r="A366">
        <v>598039</v>
      </c>
      <c r="B366">
        <v>2013</v>
      </c>
      <c r="C366" t="s">
        <v>64</v>
      </c>
      <c r="D366" s="1">
        <v>41395</v>
      </c>
      <c r="E366">
        <f t="shared" si="20"/>
        <v>1</v>
      </c>
      <c r="F366">
        <f t="shared" si="21"/>
        <v>5</v>
      </c>
      <c r="G366" t="s">
        <v>21</v>
      </c>
      <c r="H366" t="s">
        <v>51</v>
      </c>
      <c r="I366" t="s">
        <v>36</v>
      </c>
      <c r="J366" t="str">
        <f t="shared" si="22"/>
        <v>Michael Hussey-CSK-733</v>
      </c>
      <c r="K366" t="str">
        <f t="shared" si="23"/>
        <v>Dwayne Bravo-CSK-32</v>
      </c>
      <c r="L366" t="s">
        <v>224</v>
      </c>
      <c r="M366" t="s">
        <v>66</v>
      </c>
      <c r="N366" t="s">
        <v>271</v>
      </c>
      <c r="O366" t="s">
        <v>51</v>
      </c>
      <c r="P366" t="s">
        <v>51</v>
      </c>
      <c r="Q366" t="s">
        <v>37</v>
      </c>
      <c r="R366" t="s">
        <v>271</v>
      </c>
      <c r="S366" t="s">
        <v>45</v>
      </c>
      <c r="T366">
        <v>7</v>
      </c>
      <c r="U366">
        <v>130</v>
      </c>
      <c r="V366">
        <v>20</v>
      </c>
      <c r="W366" t="s">
        <v>28</v>
      </c>
      <c r="X366" t="s">
        <v>29</v>
      </c>
      <c r="Y366" t="s">
        <v>30</v>
      </c>
      <c r="Z366" t="s">
        <v>135</v>
      </c>
    </row>
    <row r="367" spans="1:26">
      <c r="A367">
        <v>598040</v>
      </c>
      <c r="B367">
        <v>2013</v>
      </c>
      <c r="C367" t="s">
        <v>282</v>
      </c>
      <c r="D367" s="1">
        <v>41395</v>
      </c>
      <c r="E367">
        <f t="shared" si="20"/>
        <v>1</v>
      </c>
      <c r="F367">
        <f t="shared" si="21"/>
        <v>5</v>
      </c>
      <c r="G367" t="s">
        <v>21</v>
      </c>
      <c r="H367" t="s">
        <v>51</v>
      </c>
      <c r="I367" t="s">
        <v>36</v>
      </c>
      <c r="J367" t="str">
        <f t="shared" si="22"/>
        <v>Michael Hussey-CSK-733</v>
      </c>
      <c r="K367" t="str">
        <f t="shared" si="23"/>
        <v>Dwayne Bravo-CSK-32</v>
      </c>
      <c r="L367" t="s">
        <v>186</v>
      </c>
      <c r="M367" t="s">
        <v>283</v>
      </c>
      <c r="N367" t="s">
        <v>43</v>
      </c>
      <c r="O367" t="s">
        <v>25</v>
      </c>
      <c r="P367" t="s">
        <v>25</v>
      </c>
      <c r="Q367" t="s">
        <v>37</v>
      </c>
      <c r="R367" t="s">
        <v>43</v>
      </c>
      <c r="S367" t="s">
        <v>45</v>
      </c>
      <c r="T367">
        <v>7</v>
      </c>
      <c r="U367">
        <v>137</v>
      </c>
      <c r="V367">
        <v>20</v>
      </c>
      <c r="W367" t="s">
        <v>28</v>
      </c>
      <c r="X367" t="s">
        <v>29</v>
      </c>
      <c r="Y367" t="s">
        <v>133</v>
      </c>
      <c r="Z367" t="s">
        <v>279</v>
      </c>
    </row>
    <row r="368" spans="1:26">
      <c r="A368">
        <v>598041</v>
      </c>
      <c r="B368">
        <v>2013</v>
      </c>
      <c r="C368" t="s">
        <v>69</v>
      </c>
      <c r="D368" s="1">
        <v>41396</v>
      </c>
      <c r="E368">
        <f t="shared" si="20"/>
        <v>2</v>
      </c>
      <c r="F368">
        <f t="shared" si="21"/>
        <v>5</v>
      </c>
      <c r="G368" t="s">
        <v>21</v>
      </c>
      <c r="H368" t="s">
        <v>51</v>
      </c>
      <c r="I368" t="s">
        <v>36</v>
      </c>
      <c r="J368" t="str">
        <f t="shared" si="22"/>
        <v>Michael Hussey-CSK-733</v>
      </c>
      <c r="K368" t="str">
        <f t="shared" si="23"/>
        <v>Dwayne Bravo-CSK-32</v>
      </c>
      <c r="L368" t="s">
        <v>108</v>
      </c>
      <c r="M368" t="s">
        <v>71</v>
      </c>
      <c r="N368" t="s">
        <v>36</v>
      </c>
      <c r="O368" t="s">
        <v>35</v>
      </c>
      <c r="P368" t="s">
        <v>36</v>
      </c>
      <c r="Q368" t="s">
        <v>37</v>
      </c>
      <c r="R368" t="s">
        <v>36</v>
      </c>
      <c r="S368" t="s">
        <v>27</v>
      </c>
      <c r="T368">
        <v>15</v>
      </c>
      <c r="U368">
        <v>187</v>
      </c>
      <c r="V368">
        <v>20</v>
      </c>
      <c r="W368" t="s">
        <v>28</v>
      </c>
      <c r="X368" t="s">
        <v>29</v>
      </c>
      <c r="Y368" t="s">
        <v>126</v>
      </c>
      <c r="Z368" t="s">
        <v>249</v>
      </c>
    </row>
    <row r="369" spans="1:26">
      <c r="A369">
        <v>598042</v>
      </c>
      <c r="B369">
        <v>2013</v>
      </c>
      <c r="C369" t="s">
        <v>250</v>
      </c>
      <c r="D369" s="1">
        <v>41396</v>
      </c>
      <c r="E369">
        <f t="shared" si="20"/>
        <v>2</v>
      </c>
      <c r="F369">
        <f t="shared" si="21"/>
        <v>5</v>
      </c>
      <c r="G369" t="s">
        <v>21</v>
      </c>
      <c r="H369" t="s">
        <v>51</v>
      </c>
      <c r="I369" t="s">
        <v>36</v>
      </c>
      <c r="J369" t="str">
        <f t="shared" si="22"/>
        <v>Michael Hussey-CSK-733</v>
      </c>
      <c r="K369" t="str">
        <f t="shared" si="23"/>
        <v>Dwayne Bravo-CSK-32</v>
      </c>
      <c r="L369" t="s">
        <v>127</v>
      </c>
      <c r="M369" t="s">
        <v>252</v>
      </c>
      <c r="N369" t="s">
        <v>215</v>
      </c>
      <c r="O369" t="s">
        <v>24</v>
      </c>
      <c r="P369" t="s">
        <v>24</v>
      </c>
      <c r="Q369" t="s">
        <v>37</v>
      </c>
      <c r="R369" t="s">
        <v>24</v>
      </c>
      <c r="S369" t="s">
        <v>27</v>
      </c>
      <c r="T369">
        <v>17</v>
      </c>
      <c r="U369">
        <v>188</v>
      </c>
      <c r="V369">
        <v>20</v>
      </c>
      <c r="W369" t="s">
        <v>28</v>
      </c>
      <c r="X369" t="s">
        <v>29</v>
      </c>
      <c r="Y369" t="s">
        <v>46</v>
      </c>
      <c r="Z369" t="s">
        <v>264</v>
      </c>
    </row>
    <row r="370" spans="1:26">
      <c r="A370">
        <v>598043</v>
      </c>
      <c r="B370">
        <v>2013</v>
      </c>
      <c r="C370" t="s">
        <v>54</v>
      </c>
      <c r="D370" s="1">
        <v>41397</v>
      </c>
      <c r="E370">
        <f t="shared" si="20"/>
        <v>3</v>
      </c>
      <c r="F370">
        <f t="shared" si="21"/>
        <v>5</v>
      </c>
      <c r="G370" t="s">
        <v>21</v>
      </c>
      <c r="H370" t="s">
        <v>51</v>
      </c>
      <c r="I370" t="s">
        <v>36</v>
      </c>
      <c r="J370" t="str">
        <f t="shared" si="22"/>
        <v>Michael Hussey-CSK-733</v>
      </c>
      <c r="K370" t="str">
        <f t="shared" si="23"/>
        <v>Dwayne Bravo-CSK-32</v>
      </c>
      <c r="L370" t="s">
        <v>72</v>
      </c>
      <c r="M370" t="s">
        <v>56</v>
      </c>
      <c r="N370" t="s">
        <v>25</v>
      </c>
      <c r="O370" t="s">
        <v>44</v>
      </c>
      <c r="P370" t="s">
        <v>44</v>
      </c>
      <c r="Q370" t="s">
        <v>37</v>
      </c>
      <c r="R370" t="s">
        <v>25</v>
      </c>
      <c r="S370" t="s">
        <v>45</v>
      </c>
      <c r="T370">
        <v>8</v>
      </c>
      <c r="U370">
        <v>133</v>
      </c>
      <c r="V370">
        <v>20</v>
      </c>
      <c r="W370" t="s">
        <v>28</v>
      </c>
      <c r="X370" t="s">
        <v>29</v>
      </c>
      <c r="Y370" t="s">
        <v>133</v>
      </c>
      <c r="Z370" t="s">
        <v>279</v>
      </c>
    </row>
    <row r="371" spans="1:26">
      <c r="A371">
        <v>598044</v>
      </c>
      <c r="B371">
        <v>2013</v>
      </c>
      <c r="C371" t="s">
        <v>64</v>
      </c>
      <c r="D371" s="1">
        <v>41398</v>
      </c>
      <c r="E371">
        <f t="shared" si="20"/>
        <v>4</v>
      </c>
      <c r="F371">
        <f t="shared" si="21"/>
        <v>5</v>
      </c>
      <c r="G371" t="s">
        <v>21</v>
      </c>
      <c r="H371" t="s">
        <v>51</v>
      </c>
      <c r="I371" t="s">
        <v>36</v>
      </c>
      <c r="J371" t="str">
        <f t="shared" si="22"/>
        <v>Michael Hussey-CSK-733</v>
      </c>
      <c r="K371" t="str">
        <f t="shared" si="23"/>
        <v>Dwayne Bravo-CSK-32</v>
      </c>
      <c r="L371" t="s">
        <v>285</v>
      </c>
      <c r="M371" t="s">
        <v>66</v>
      </c>
      <c r="N371" t="s">
        <v>271</v>
      </c>
      <c r="O371" t="s">
        <v>43</v>
      </c>
      <c r="P371" t="s">
        <v>43</v>
      </c>
      <c r="Q371" t="s">
        <v>37</v>
      </c>
      <c r="R371" t="s">
        <v>271</v>
      </c>
      <c r="S371" t="s">
        <v>45</v>
      </c>
      <c r="T371">
        <v>6</v>
      </c>
      <c r="U371">
        <v>81</v>
      </c>
      <c r="V371">
        <v>20</v>
      </c>
      <c r="W371" t="s">
        <v>28</v>
      </c>
      <c r="X371" t="s">
        <v>29</v>
      </c>
      <c r="Y371" t="s">
        <v>30</v>
      </c>
      <c r="Z371" t="s">
        <v>135</v>
      </c>
    </row>
    <row r="372" spans="1:26">
      <c r="A372">
        <v>598046</v>
      </c>
      <c r="B372">
        <v>2013</v>
      </c>
      <c r="C372" t="s">
        <v>48</v>
      </c>
      <c r="D372" s="1">
        <v>41399</v>
      </c>
      <c r="E372">
        <f t="shared" si="20"/>
        <v>5</v>
      </c>
      <c r="F372">
        <f t="shared" si="21"/>
        <v>5</v>
      </c>
      <c r="G372" t="s">
        <v>21</v>
      </c>
      <c r="H372" t="s">
        <v>51</v>
      </c>
      <c r="I372" t="s">
        <v>36</v>
      </c>
      <c r="J372" t="str">
        <f t="shared" si="22"/>
        <v>Michael Hussey-CSK-733</v>
      </c>
      <c r="K372" t="str">
        <f t="shared" si="23"/>
        <v>Dwayne Bravo-CSK-32</v>
      </c>
      <c r="L372" t="s">
        <v>286</v>
      </c>
      <c r="M372" t="s">
        <v>50</v>
      </c>
      <c r="N372" t="s">
        <v>51</v>
      </c>
      <c r="O372" t="s">
        <v>36</v>
      </c>
      <c r="P372" t="s">
        <v>51</v>
      </c>
      <c r="Q372" t="s">
        <v>37</v>
      </c>
      <c r="R372" t="s">
        <v>51</v>
      </c>
      <c r="S372" t="s">
        <v>27</v>
      </c>
      <c r="T372">
        <v>60</v>
      </c>
      <c r="U372">
        <v>140</v>
      </c>
      <c r="V372">
        <v>20</v>
      </c>
      <c r="W372" t="s">
        <v>28</v>
      </c>
      <c r="X372" t="s">
        <v>29</v>
      </c>
      <c r="Y372" t="s">
        <v>133</v>
      </c>
      <c r="Z372" t="s">
        <v>279</v>
      </c>
    </row>
    <row r="373" spans="1:26">
      <c r="A373">
        <v>598047</v>
      </c>
      <c r="B373">
        <v>2013</v>
      </c>
      <c r="C373" t="s">
        <v>60</v>
      </c>
      <c r="D373" s="1">
        <v>41399</v>
      </c>
      <c r="E373">
        <f t="shared" si="20"/>
        <v>5</v>
      </c>
      <c r="F373">
        <f t="shared" si="21"/>
        <v>5</v>
      </c>
      <c r="G373" t="s">
        <v>21</v>
      </c>
      <c r="H373" t="s">
        <v>51</v>
      </c>
      <c r="I373" t="s">
        <v>36</v>
      </c>
      <c r="J373" t="str">
        <f t="shared" si="22"/>
        <v>Michael Hussey-CSK-733</v>
      </c>
      <c r="K373" t="str">
        <f t="shared" si="23"/>
        <v>Dwayne Bravo-CSK-32</v>
      </c>
      <c r="L373" t="s">
        <v>245</v>
      </c>
      <c r="M373" t="s">
        <v>62</v>
      </c>
      <c r="N373" t="s">
        <v>44</v>
      </c>
      <c r="O373" t="s">
        <v>215</v>
      </c>
      <c r="P373" t="s">
        <v>215</v>
      </c>
      <c r="Q373" t="s">
        <v>37</v>
      </c>
      <c r="R373" t="s">
        <v>44</v>
      </c>
      <c r="S373" t="s">
        <v>45</v>
      </c>
      <c r="T373">
        <v>5</v>
      </c>
      <c r="U373">
        <v>179</v>
      </c>
      <c r="V373">
        <v>20</v>
      </c>
      <c r="W373" t="s">
        <v>28</v>
      </c>
      <c r="X373" t="s">
        <v>29</v>
      </c>
      <c r="Y373" t="s">
        <v>264</v>
      </c>
      <c r="Z373" t="s">
        <v>221</v>
      </c>
    </row>
    <row r="374" spans="1:26">
      <c r="A374">
        <v>598064</v>
      </c>
      <c r="B374">
        <v>2013</v>
      </c>
      <c r="C374" t="s">
        <v>32</v>
      </c>
      <c r="D374" s="1">
        <v>41400</v>
      </c>
      <c r="E374">
        <f t="shared" si="20"/>
        <v>6</v>
      </c>
      <c r="F374">
        <f t="shared" si="21"/>
        <v>5</v>
      </c>
      <c r="G374" t="s">
        <v>21</v>
      </c>
      <c r="H374" t="s">
        <v>51</v>
      </c>
      <c r="I374" t="s">
        <v>36</v>
      </c>
      <c r="J374" t="str">
        <f t="shared" si="22"/>
        <v>Michael Hussey-CSK-733</v>
      </c>
      <c r="K374" t="str">
        <f t="shared" si="23"/>
        <v>Dwayne Bravo-CSK-32</v>
      </c>
      <c r="L374" t="s">
        <v>281</v>
      </c>
      <c r="M374" t="s">
        <v>34</v>
      </c>
      <c r="N374" t="s">
        <v>35</v>
      </c>
      <c r="O374" t="s">
        <v>24</v>
      </c>
      <c r="P374" t="s">
        <v>35</v>
      </c>
      <c r="Q374" t="s">
        <v>26</v>
      </c>
      <c r="R374" t="s">
        <v>35</v>
      </c>
      <c r="S374" t="s">
        <v>45</v>
      </c>
      <c r="T374">
        <v>6</v>
      </c>
      <c r="U374">
        <v>191</v>
      </c>
      <c r="V374">
        <v>20</v>
      </c>
      <c r="W374" t="s">
        <v>28</v>
      </c>
      <c r="X374" t="s">
        <v>29</v>
      </c>
      <c r="Y374" t="s">
        <v>249</v>
      </c>
      <c r="Z374" t="s">
        <v>287</v>
      </c>
    </row>
    <row r="375" spans="1:26">
      <c r="A375">
        <v>598049</v>
      </c>
      <c r="B375">
        <v>2013</v>
      </c>
      <c r="C375" t="s">
        <v>60</v>
      </c>
      <c r="D375" s="1">
        <v>41401</v>
      </c>
      <c r="E375">
        <f t="shared" si="20"/>
        <v>7</v>
      </c>
      <c r="F375">
        <f t="shared" si="21"/>
        <v>5</v>
      </c>
      <c r="G375" t="s">
        <v>21</v>
      </c>
      <c r="H375" t="s">
        <v>51</v>
      </c>
      <c r="I375" t="s">
        <v>36</v>
      </c>
      <c r="J375" t="str">
        <f t="shared" si="22"/>
        <v>Michael Hussey-CSK-733</v>
      </c>
      <c r="K375" t="str">
        <f t="shared" si="23"/>
        <v>Dwayne Bravo-CSK-32</v>
      </c>
      <c r="L375" t="s">
        <v>245</v>
      </c>
      <c r="M375" t="s">
        <v>62</v>
      </c>
      <c r="N375" t="s">
        <v>44</v>
      </c>
      <c r="O375" t="s">
        <v>43</v>
      </c>
      <c r="P375" t="s">
        <v>43</v>
      </c>
      <c r="Q375" t="s">
        <v>37</v>
      </c>
      <c r="R375" t="s">
        <v>44</v>
      </c>
      <c r="S375" t="s">
        <v>45</v>
      </c>
      <c r="T375">
        <v>9</v>
      </c>
      <c r="U375">
        <v>155</v>
      </c>
      <c r="V375">
        <v>20</v>
      </c>
      <c r="W375" t="s">
        <v>28</v>
      </c>
      <c r="X375" t="s">
        <v>29</v>
      </c>
      <c r="Y375" t="s">
        <v>46</v>
      </c>
      <c r="Z375" t="s">
        <v>221</v>
      </c>
    </row>
    <row r="376" spans="1:26">
      <c r="A376">
        <v>598050</v>
      </c>
      <c r="B376">
        <v>2013</v>
      </c>
      <c r="C376" t="s">
        <v>48</v>
      </c>
      <c r="D376" s="1">
        <v>41401</v>
      </c>
      <c r="E376">
        <f t="shared" si="20"/>
        <v>7</v>
      </c>
      <c r="F376">
        <f t="shared" si="21"/>
        <v>5</v>
      </c>
      <c r="G376" t="s">
        <v>21</v>
      </c>
      <c r="H376" t="s">
        <v>51</v>
      </c>
      <c r="I376" t="s">
        <v>36</v>
      </c>
      <c r="J376" t="str">
        <f t="shared" si="22"/>
        <v>Michael Hussey-CSK-733</v>
      </c>
      <c r="K376" t="str">
        <f t="shared" si="23"/>
        <v>Dwayne Bravo-CSK-32</v>
      </c>
      <c r="L376" t="s">
        <v>113</v>
      </c>
      <c r="M376" t="s">
        <v>50</v>
      </c>
      <c r="N376" t="s">
        <v>51</v>
      </c>
      <c r="O376" t="s">
        <v>25</v>
      </c>
      <c r="P376" t="s">
        <v>51</v>
      </c>
      <c r="Q376" t="s">
        <v>37</v>
      </c>
      <c r="R376" t="s">
        <v>51</v>
      </c>
      <c r="S376" t="s">
        <v>27</v>
      </c>
      <c r="T376">
        <v>65</v>
      </c>
      <c r="U376">
        <v>171</v>
      </c>
      <c r="V376">
        <v>20</v>
      </c>
      <c r="W376" t="s">
        <v>28</v>
      </c>
      <c r="X376" t="s">
        <v>29</v>
      </c>
      <c r="Y376" t="s">
        <v>133</v>
      </c>
      <c r="Z376" t="s">
        <v>146</v>
      </c>
    </row>
    <row r="377" spans="1:26">
      <c r="A377">
        <v>598051</v>
      </c>
      <c r="B377">
        <v>2013</v>
      </c>
      <c r="C377" t="s">
        <v>64</v>
      </c>
      <c r="D377" s="1">
        <v>41402</v>
      </c>
      <c r="E377">
        <f t="shared" si="20"/>
        <v>8</v>
      </c>
      <c r="F377">
        <f t="shared" si="21"/>
        <v>5</v>
      </c>
      <c r="G377" t="s">
        <v>21</v>
      </c>
      <c r="H377" t="s">
        <v>51</v>
      </c>
      <c r="I377" t="s">
        <v>36</v>
      </c>
      <c r="J377" t="str">
        <f t="shared" si="22"/>
        <v>Michael Hussey-CSK-733</v>
      </c>
      <c r="K377" t="str">
        <f t="shared" si="23"/>
        <v>Dwayne Bravo-CSK-32</v>
      </c>
      <c r="L377" t="s">
        <v>108</v>
      </c>
      <c r="M377" t="s">
        <v>66</v>
      </c>
      <c r="N377" t="s">
        <v>271</v>
      </c>
      <c r="O377" t="s">
        <v>36</v>
      </c>
      <c r="P377" t="s">
        <v>271</v>
      </c>
      <c r="Q377" t="s">
        <v>26</v>
      </c>
      <c r="R377" t="s">
        <v>36</v>
      </c>
      <c r="S377" t="s">
        <v>27</v>
      </c>
      <c r="T377">
        <v>77</v>
      </c>
      <c r="U377">
        <v>224</v>
      </c>
      <c r="V377">
        <v>20</v>
      </c>
      <c r="W377" t="s">
        <v>28</v>
      </c>
      <c r="X377" t="s">
        <v>29</v>
      </c>
      <c r="Y377" t="s">
        <v>175</v>
      </c>
      <c r="Z377" t="s">
        <v>287</v>
      </c>
    </row>
    <row r="378" spans="1:26">
      <c r="A378">
        <v>598052</v>
      </c>
      <c r="B378">
        <v>2013</v>
      </c>
      <c r="C378" t="s">
        <v>32</v>
      </c>
      <c r="D378" s="1">
        <v>41403</v>
      </c>
      <c r="E378">
        <f t="shared" si="20"/>
        <v>9</v>
      </c>
      <c r="F378">
        <f t="shared" si="21"/>
        <v>5</v>
      </c>
      <c r="G378" t="s">
        <v>21</v>
      </c>
      <c r="H378" t="s">
        <v>51</v>
      </c>
      <c r="I378" t="s">
        <v>36</v>
      </c>
      <c r="J378" t="str">
        <f t="shared" si="22"/>
        <v>Michael Hussey-CSK-733</v>
      </c>
      <c r="K378" t="str">
        <f t="shared" si="23"/>
        <v>Dwayne Bravo-CSK-32</v>
      </c>
      <c r="L378" t="s">
        <v>288</v>
      </c>
      <c r="M378" t="s">
        <v>34</v>
      </c>
      <c r="N378" t="s">
        <v>35</v>
      </c>
      <c r="O378" t="s">
        <v>44</v>
      </c>
      <c r="P378" t="s">
        <v>44</v>
      </c>
      <c r="Q378" t="s">
        <v>26</v>
      </c>
      <c r="R378" t="s">
        <v>44</v>
      </c>
      <c r="S378" t="s">
        <v>45</v>
      </c>
      <c r="T378">
        <v>8</v>
      </c>
      <c r="U378">
        <v>146</v>
      </c>
      <c r="V378">
        <v>20</v>
      </c>
      <c r="W378" t="s">
        <v>28</v>
      </c>
      <c r="X378" t="s">
        <v>29</v>
      </c>
      <c r="Y378" t="s">
        <v>133</v>
      </c>
      <c r="Z378" t="s">
        <v>146</v>
      </c>
    </row>
    <row r="379" spans="1:26">
      <c r="A379">
        <v>598053</v>
      </c>
      <c r="B379">
        <v>2013</v>
      </c>
      <c r="C379" t="s">
        <v>250</v>
      </c>
      <c r="D379" s="1">
        <v>41403</v>
      </c>
      <c r="E379">
        <f t="shared" si="20"/>
        <v>9</v>
      </c>
      <c r="F379">
        <f t="shared" si="21"/>
        <v>5</v>
      </c>
      <c r="G379" t="s">
        <v>21</v>
      </c>
      <c r="H379" t="s">
        <v>51</v>
      </c>
      <c r="I379" t="s">
        <v>36</v>
      </c>
      <c r="J379" t="str">
        <f t="shared" si="22"/>
        <v>Michael Hussey-CSK-733</v>
      </c>
      <c r="K379" t="str">
        <f t="shared" si="23"/>
        <v>Dwayne Bravo-CSK-32</v>
      </c>
      <c r="L379" t="s">
        <v>152</v>
      </c>
      <c r="M379" t="s">
        <v>252</v>
      </c>
      <c r="N379" t="s">
        <v>215</v>
      </c>
      <c r="O379" t="s">
        <v>25</v>
      </c>
      <c r="P379" t="s">
        <v>25</v>
      </c>
      <c r="Q379" t="s">
        <v>37</v>
      </c>
      <c r="R379" t="s">
        <v>25</v>
      </c>
      <c r="S379" t="s">
        <v>27</v>
      </c>
      <c r="T379">
        <v>46</v>
      </c>
      <c r="U379">
        <v>153</v>
      </c>
      <c r="V379">
        <v>20</v>
      </c>
      <c r="W379" t="s">
        <v>28</v>
      </c>
      <c r="X379" t="s">
        <v>29</v>
      </c>
      <c r="Y379" t="s">
        <v>30</v>
      </c>
      <c r="Z379" t="s">
        <v>135</v>
      </c>
    </row>
    <row r="380" spans="1:26">
      <c r="A380">
        <v>598054</v>
      </c>
      <c r="B380">
        <v>2013</v>
      </c>
      <c r="C380" t="s">
        <v>40</v>
      </c>
      <c r="D380" s="1">
        <v>41404</v>
      </c>
      <c r="E380">
        <f t="shared" si="20"/>
        <v>10</v>
      </c>
      <c r="F380">
        <f t="shared" si="21"/>
        <v>5</v>
      </c>
      <c r="G380" t="s">
        <v>21</v>
      </c>
      <c r="H380" t="s">
        <v>51</v>
      </c>
      <c r="I380" t="s">
        <v>36</v>
      </c>
      <c r="J380" t="str">
        <f t="shared" si="22"/>
        <v>Michael Hussey-CSK-733</v>
      </c>
      <c r="K380" t="str">
        <f t="shared" si="23"/>
        <v>Dwayne Bravo-CSK-32</v>
      </c>
      <c r="L380" t="s">
        <v>204</v>
      </c>
      <c r="M380" t="s">
        <v>42</v>
      </c>
      <c r="N380" t="s">
        <v>43</v>
      </c>
      <c r="O380" t="s">
        <v>24</v>
      </c>
      <c r="P380" t="s">
        <v>43</v>
      </c>
      <c r="Q380" t="s">
        <v>26</v>
      </c>
      <c r="R380" t="s">
        <v>24</v>
      </c>
      <c r="S380" t="s">
        <v>27</v>
      </c>
      <c r="T380">
        <v>4</v>
      </c>
      <c r="U380">
        <v>184</v>
      </c>
      <c r="V380">
        <v>20</v>
      </c>
      <c r="W380" t="s">
        <v>28</v>
      </c>
      <c r="X380" t="s">
        <v>29</v>
      </c>
      <c r="Y380" t="s">
        <v>287</v>
      </c>
      <c r="Z380" t="s">
        <v>275</v>
      </c>
    </row>
    <row r="381" spans="1:26">
      <c r="A381">
        <v>598055</v>
      </c>
      <c r="B381">
        <v>2013</v>
      </c>
      <c r="C381" t="s">
        <v>250</v>
      </c>
      <c r="D381" s="1">
        <v>41405</v>
      </c>
      <c r="E381">
        <f t="shared" si="20"/>
        <v>11</v>
      </c>
      <c r="F381">
        <f t="shared" si="21"/>
        <v>5</v>
      </c>
      <c r="G381" t="s">
        <v>21</v>
      </c>
      <c r="H381" t="s">
        <v>51</v>
      </c>
      <c r="I381" t="s">
        <v>36</v>
      </c>
      <c r="J381" t="str">
        <f t="shared" si="22"/>
        <v>Michael Hussey-CSK-733</v>
      </c>
      <c r="K381" t="str">
        <f t="shared" si="23"/>
        <v>Dwayne Bravo-CSK-32</v>
      </c>
      <c r="L381" t="s">
        <v>286</v>
      </c>
      <c r="M381" t="s">
        <v>252</v>
      </c>
      <c r="N381" t="s">
        <v>215</v>
      </c>
      <c r="O381" t="s">
        <v>51</v>
      </c>
      <c r="P381" t="s">
        <v>215</v>
      </c>
      <c r="Q381" t="s">
        <v>37</v>
      </c>
      <c r="R381" t="s">
        <v>51</v>
      </c>
      <c r="S381" t="s">
        <v>45</v>
      </c>
      <c r="T381">
        <v>5</v>
      </c>
      <c r="U381">
        <v>113</v>
      </c>
      <c r="V381">
        <v>20</v>
      </c>
      <c r="W381" t="s">
        <v>28</v>
      </c>
      <c r="X381" t="s">
        <v>29</v>
      </c>
      <c r="Y381" t="s">
        <v>30</v>
      </c>
      <c r="Z381" t="s">
        <v>244</v>
      </c>
    </row>
    <row r="382" spans="1:26">
      <c r="A382">
        <v>598056</v>
      </c>
      <c r="B382">
        <v>2013</v>
      </c>
      <c r="C382" t="s">
        <v>32</v>
      </c>
      <c r="D382" s="1">
        <v>41405</v>
      </c>
      <c r="E382">
        <f t="shared" si="20"/>
        <v>11</v>
      </c>
      <c r="F382">
        <f t="shared" si="21"/>
        <v>5</v>
      </c>
      <c r="G382" t="s">
        <v>21</v>
      </c>
      <c r="H382" t="s">
        <v>51</v>
      </c>
      <c r="I382" t="s">
        <v>36</v>
      </c>
      <c r="J382" t="str">
        <f t="shared" si="22"/>
        <v>Michael Hussey-CSK-733</v>
      </c>
      <c r="K382" t="str">
        <f t="shared" si="23"/>
        <v>Dwayne Bravo-CSK-32</v>
      </c>
      <c r="L382" t="s">
        <v>289</v>
      </c>
      <c r="M382" t="s">
        <v>34</v>
      </c>
      <c r="N382" t="s">
        <v>35</v>
      </c>
      <c r="O382" t="s">
        <v>271</v>
      </c>
      <c r="P382" t="s">
        <v>35</v>
      </c>
      <c r="Q382" t="s">
        <v>26</v>
      </c>
      <c r="R382" t="s">
        <v>271</v>
      </c>
      <c r="S382" t="s">
        <v>27</v>
      </c>
      <c r="T382">
        <v>30</v>
      </c>
      <c r="U382">
        <v>151</v>
      </c>
      <c r="V382">
        <v>20</v>
      </c>
      <c r="W382" t="s">
        <v>28</v>
      </c>
      <c r="X382" t="s">
        <v>29</v>
      </c>
      <c r="Y382" t="s">
        <v>175</v>
      </c>
      <c r="Z382" t="s">
        <v>221</v>
      </c>
    </row>
    <row r="383" spans="1:26">
      <c r="A383">
        <v>598057</v>
      </c>
      <c r="B383">
        <v>2013</v>
      </c>
      <c r="C383" t="s">
        <v>290</v>
      </c>
      <c r="D383" s="1">
        <v>41406</v>
      </c>
      <c r="E383">
        <f t="shared" si="20"/>
        <v>12</v>
      </c>
      <c r="F383">
        <f t="shared" si="21"/>
        <v>5</v>
      </c>
      <c r="G383" t="s">
        <v>21</v>
      </c>
      <c r="H383" t="s">
        <v>51</v>
      </c>
      <c r="I383" t="s">
        <v>36</v>
      </c>
      <c r="J383" t="str">
        <f t="shared" si="22"/>
        <v>Michael Hussey-CSK-733</v>
      </c>
      <c r="K383" t="str">
        <f t="shared" si="23"/>
        <v>Dwayne Bravo-CSK-32</v>
      </c>
      <c r="L383" t="s">
        <v>150</v>
      </c>
      <c r="M383" t="s">
        <v>291</v>
      </c>
      <c r="N383" t="s">
        <v>25</v>
      </c>
      <c r="O383" t="s">
        <v>24</v>
      </c>
      <c r="P383" t="s">
        <v>25</v>
      </c>
      <c r="Q383" t="s">
        <v>26</v>
      </c>
      <c r="R383" t="s">
        <v>25</v>
      </c>
      <c r="S383" t="s">
        <v>45</v>
      </c>
      <c r="T383">
        <v>5</v>
      </c>
      <c r="U383">
        <v>116</v>
      </c>
      <c r="V383">
        <v>20</v>
      </c>
      <c r="W383" t="s">
        <v>28</v>
      </c>
      <c r="X383" t="s">
        <v>29</v>
      </c>
      <c r="Y383" t="s">
        <v>287</v>
      </c>
      <c r="Z383" t="s">
        <v>275</v>
      </c>
    </row>
    <row r="384" spans="1:26">
      <c r="A384">
        <v>598058</v>
      </c>
      <c r="B384">
        <v>2013</v>
      </c>
      <c r="C384" t="s">
        <v>60</v>
      </c>
      <c r="D384" s="1">
        <v>41406</v>
      </c>
      <c r="E384">
        <f t="shared" si="20"/>
        <v>12</v>
      </c>
      <c r="F384">
        <f t="shared" si="21"/>
        <v>5</v>
      </c>
      <c r="G384" t="s">
        <v>21</v>
      </c>
      <c r="H384" t="s">
        <v>51</v>
      </c>
      <c r="I384" t="s">
        <v>36</v>
      </c>
      <c r="J384" t="str">
        <f t="shared" si="22"/>
        <v>Michael Hussey-CSK-733</v>
      </c>
      <c r="K384" t="str">
        <f t="shared" si="23"/>
        <v>Dwayne Bravo-CSK-32</v>
      </c>
      <c r="L384" t="s">
        <v>61</v>
      </c>
      <c r="M384" t="s">
        <v>62</v>
      </c>
      <c r="N384" t="s">
        <v>44</v>
      </c>
      <c r="O384" t="s">
        <v>36</v>
      </c>
      <c r="P384" t="s">
        <v>44</v>
      </c>
      <c r="Q384" t="s">
        <v>26</v>
      </c>
      <c r="R384" t="s">
        <v>44</v>
      </c>
      <c r="S384" t="s">
        <v>45</v>
      </c>
      <c r="T384">
        <v>5</v>
      </c>
      <c r="U384">
        <v>142</v>
      </c>
      <c r="V384">
        <v>20</v>
      </c>
      <c r="W384" t="s">
        <v>28</v>
      </c>
      <c r="X384" t="s">
        <v>29</v>
      </c>
      <c r="Y384" t="s">
        <v>133</v>
      </c>
      <c r="Z384" t="s">
        <v>279</v>
      </c>
    </row>
    <row r="385" spans="1:26">
      <c r="A385">
        <v>598060</v>
      </c>
      <c r="B385">
        <v>2013</v>
      </c>
      <c r="C385" t="s">
        <v>48</v>
      </c>
      <c r="D385" s="1">
        <v>41407</v>
      </c>
      <c r="E385">
        <f t="shared" si="20"/>
        <v>13</v>
      </c>
      <c r="F385">
        <f t="shared" si="21"/>
        <v>5</v>
      </c>
      <c r="G385" t="s">
        <v>21</v>
      </c>
      <c r="H385" t="s">
        <v>51</v>
      </c>
      <c r="I385" t="s">
        <v>36</v>
      </c>
      <c r="J385" t="str">
        <f t="shared" si="22"/>
        <v>Michael Hussey-CSK-733</v>
      </c>
      <c r="K385" t="str">
        <f t="shared" si="23"/>
        <v>Dwayne Bravo-CSK-32</v>
      </c>
      <c r="L385" t="s">
        <v>199</v>
      </c>
      <c r="M385" t="s">
        <v>50</v>
      </c>
      <c r="N385" t="s">
        <v>51</v>
      </c>
      <c r="O385" t="s">
        <v>271</v>
      </c>
      <c r="P385" t="s">
        <v>271</v>
      </c>
      <c r="Q385" t="s">
        <v>37</v>
      </c>
      <c r="R385" t="s">
        <v>51</v>
      </c>
      <c r="S385" t="s">
        <v>45</v>
      </c>
      <c r="T385">
        <v>7</v>
      </c>
      <c r="U385">
        <v>179</v>
      </c>
      <c r="V385">
        <v>20</v>
      </c>
      <c r="W385" t="s">
        <v>28</v>
      </c>
      <c r="X385" t="s">
        <v>29</v>
      </c>
      <c r="Y385" t="s">
        <v>244</v>
      </c>
      <c r="Z385" t="s">
        <v>122</v>
      </c>
    </row>
    <row r="386" spans="1:26">
      <c r="A386">
        <v>598045</v>
      </c>
      <c r="B386">
        <v>2013</v>
      </c>
      <c r="C386" t="s">
        <v>20</v>
      </c>
      <c r="D386" s="1">
        <v>41408</v>
      </c>
      <c r="E386">
        <f t="shared" ref="E386:E449" si="24">DAY(D386)</f>
        <v>14</v>
      </c>
      <c r="F386">
        <f t="shared" ref="F386:F449" si="25">MONTH(D386)</f>
        <v>5</v>
      </c>
      <c r="G386" t="s">
        <v>21</v>
      </c>
      <c r="H386" t="s">
        <v>51</v>
      </c>
      <c r="I386" t="s">
        <v>36</v>
      </c>
      <c r="J386" t="str">
        <f t="shared" si="22"/>
        <v>Michael Hussey-CSK-733</v>
      </c>
      <c r="K386" t="str">
        <f t="shared" si="23"/>
        <v>Dwayne Bravo-CSK-32</v>
      </c>
      <c r="L386" t="s">
        <v>76</v>
      </c>
      <c r="M386" t="s">
        <v>23</v>
      </c>
      <c r="N386" t="s">
        <v>24</v>
      </c>
      <c r="O386" t="s">
        <v>35</v>
      </c>
      <c r="P386" t="s">
        <v>35</v>
      </c>
      <c r="Q386" t="s">
        <v>26</v>
      </c>
      <c r="R386" t="s">
        <v>35</v>
      </c>
      <c r="S386" t="s">
        <v>45</v>
      </c>
      <c r="T386">
        <v>7</v>
      </c>
      <c r="U386">
        <v>175</v>
      </c>
      <c r="V386">
        <v>20</v>
      </c>
      <c r="W386" t="s">
        <v>28</v>
      </c>
      <c r="X386" t="s">
        <v>29</v>
      </c>
      <c r="Y386" t="s">
        <v>133</v>
      </c>
      <c r="Z386" t="s">
        <v>146</v>
      </c>
    </row>
    <row r="387" spans="1:26">
      <c r="A387">
        <v>598062</v>
      </c>
      <c r="B387">
        <v>2013</v>
      </c>
      <c r="C387" t="s">
        <v>69</v>
      </c>
      <c r="D387" s="1">
        <v>41408</v>
      </c>
      <c r="E387">
        <f t="shared" si="24"/>
        <v>14</v>
      </c>
      <c r="F387">
        <f t="shared" si="25"/>
        <v>5</v>
      </c>
      <c r="G387" t="s">
        <v>21</v>
      </c>
      <c r="H387" t="s">
        <v>51</v>
      </c>
      <c r="I387" t="s">
        <v>36</v>
      </c>
      <c r="J387" t="str">
        <f t="shared" ref="J387:J450" si="26">IF(B387=2008,"shaun marsh-KXIP-616",IF(B387=2009,"Matthew hayden-csk-572",IF(B387=2010,"Sachin Tendulkar-MI-618",IF(B387=2011,"Chris Gayle-RCB-608",IF(B387=2012,"Chris Gayle-RCB-733",IF(B387=2013,"Michael Hussey-CSK-733",IF(B387=2014,"Robin Uthappa-KKR-660",IF(B387=2015,"David Warner-SRH-562",IF(B387=2016,"Virat Kohli-RCB-973",IF(B387=2017,"David Warner-SRH-641",IF(B387=2018,"Kane Williamson-SRH-735",IF(B387=2019,"David Warner-SRH-692",IF(B387=2020,"KL Rahul-KXIP-670",IF(B387=2021,"Ruturaj Gaikwad-CSK-635",IF(B387=2022,"Jos Buttler-RR-863",IF(B387=2023,"Shubman Gill-GT-890",IF(B387=2024,"Virat Kohli-RCB-741")))))))))))))))))</f>
        <v>Michael Hussey-CSK-733</v>
      </c>
      <c r="K387" t="str">
        <f t="shared" ref="K387:K450" si="27">IF(B387=2008,"Sohail Tanvir-RR-22",IF(B387=2009,"RP Singh-DC-23",IF(B387=2010,"Pragyan Ojha-DC-21",IF(B387=2011,"Lasith Malinga-MI-28",IF(B387=2012,"Morne Morkel-DD-25",IF(B387=2013,"Dwayne Bravo-CSK-32",IF(B387=2014,"Mohit Sharma-CSK-23",IF(B387=2015,"Dwayne Bravo-CSK-26",IF(B387=2016,"Bhuvneshwar Kumar-SRH-23",IF(B387=2017,"Bhuvneshwar Kumar-SRH-26",IF(B387=2018,"Andrew Tye-KXIP-24",IF(B387=2019,"Imran Tahir-CSK-26",IF(B387=2020,"Kagiso Rabada-DC-30",IF(B387=2021,"Harshal Patel-RCB-32",IF(B387=2022,"Yuzendra Chahal-RR-27",IF(B387=2023,"Mohammed Shami-GT-28",IF(B387=2024,"Harshal Patel-KXIP-24")))))))))))))))))</f>
        <v>Dwayne Bravo-CSK-32</v>
      </c>
      <c r="L387" t="s">
        <v>80</v>
      </c>
      <c r="M387" t="s">
        <v>71</v>
      </c>
      <c r="N387" t="s">
        <v>36</v>
      </c>
      <c r="O387" t="s">
        <v>43</v>
      </c>
      <c r="P387" t="s">
        <v>36</v>
      </c>
      <c r="Q387" t="s">
        <v>37</v>
      </c>
      <c r="R387" t="s">
        <v>36</v>
      </c>
      <c r="S387" t="s">
        <v>27</v>
      </c>
      <c r="T387">
        <v>33</v>
      </c>
      <c r="U387">
        <v>169</v>
      </c>
      <c r="V387">
        <v>20</v>
      </c>
      <c r="W387" t="s">
        <v>28</v>
      </c>
      <c r="X387" t="s">
        <v>29</v>
      </c>
      <c r="Y387" t="s">
        <v>264</v>
      </c>
      <c r="Z387" t="s">
        <v>221</v>
      </c>
    </row>
    <row r="388" spans="1:26">
      <c r="A388">
        <v>598061</v>
      </c>
      <c r="B388">
        <v>2013</v>
      </c>
      <c r="C388" t="s">
        <v>290</v>
      </c>
      <c r="D388" s="1">
        <v>41409</v>
      </c>
      <c r="E388">
        <f t="shared" si="24"/>
        <v>15</v>
      </c>
      <c r="F388">
        <f t="shared" si="25"/>
        <v>5</v>
      </c>
      <c r="G388" t="s">
        <v>21</v>
      </c>
      <c r="H388" t="s">
        <v>51</v>
      </c>
      <c r="I388" t="s">
        <v>36</v>
      </c>
      <c r="J388" t="str">
        <f t="shared" si="26"/>
        <v>Michael Hussey-CSK-733</v>
      </c>
      <c r="K388" t="str">
        <f t="shared" si="27"/>
        <v>Dwayne Bravo-CSK-32</v>
      </c>
      <c r="L388" t="s">
        <v>168</v>
      </c>
      <c r="M388" t="s">
        <v>291</v>
      </c>
      <c r="N388" t="s">
        <v>25</v>
      </c>
      <c r="O388" t="s">
        <v>215</v>
      </c>
      <c r="P388" t="s">
        <v>25</v>
      </c>
      <c r="Q388" t="s">
        <v>26</v>
      </c>
      <c r="R388" t="s">
        <v>215</v>
      </c>
      <c r="S388" t="s">
        <v>27</v>
      </c>
      <c r="T388">
        <v>7</v>
      </c>
      <c r="U388">
        <v>171</v>
      </c>
      <c r="V388">
        <v>20</v>
      </c>
      <c r="W388" t="s">
        <v>28</v>
      </c>
      <c r="X388" t="s">
        <v>29</v>
      </c>
      <c r="Y388" t="s">
        <v>287</v>
      </c>
      <c r="Z388" t="s">
        <v>275</v>
      </c>
    </row>
    <row r="389" spans="1:26">
      <c r="A389">
        <v>598063</v>
      </c>
      <c r="B389">
        <v>2013</v>
      </c>
      <c r="C389" t="s">
        <v>48</v>
      </c>
      <c r="D389" s="1">
        <v>41409</v>
      </c>
      <c r="E389">
        <f t="shared" si="24"/>
        <v>15</v>
      </c>
      <c r="F389">
        <f t="shared" si="25"/>
        <v>5</v>
      </c>
      <c r="G389" t="s">
        <v>21</v>
      </c>
      <c r="H389" t="s">
        <v>51</v>
      </c>
      <c r="I389" t="s">
        <v>36</v>
      </c>
      <c r="J389" t="str">
        <f t="shared" si="26"/>
        <v>Michael Hussey-CSK-733</v>
      </c>
      <c r="K389" t="str">
        <f t="shared" si="27"/>
        <v>Dwayne Bravo-CSK-32</v>
      </c>
      <c r="L389" t="s">
        <v>292</v>
      </c>
      <c r="M389" t="s">
        <v>50</v>
      </c>
      <c r="N389" t="s">
        <v>51</v>
      </c>
      <c r="O389" t="s">
        <v>44</v>
      </c>
      <c r="P389" t="s">
        <v>44</v>
      </c>
      <c r="Q389" t="s">
        <v>26</v>
      </c>
      <c r="R389" t="s">
        <v>51</v>
      </c>
      <c r="S389" t="s">
        <v>27</v>
      </c>
      <c r="T389">
        <v>14</v>
      </c>
      <c r="U389">
        <v>167</v>
      </c>
      <c r="V389">
        <v>20</v>
      </c>
      <c r="W389" t="s">
        <v>28</v>
      </c>
      <c r="X389" t="s">
        <v>29</v>
      </c>
      <c r="Y389" t="s">
        <v>30</v>
      </c>
      <c r="Z389" t="s">
        <v>135</v>
      </c>
    </row>
    <row r="390" spans="1:26">
      <c r="A390">
        <v>598028</v>
      </c>
      <c r="B390">
        <v>2013</v>
      </c>
      <c r="C390" t="s">
        <v>201</v>
      </c>
      <c r="D390" s="1">
        <v>41410</v>
      </c>
      <c r="E390">
        <f t="shared" si="24"/>
        <v>16</v>
      </c>
      <c r="F390">
        <f t="shared" si="25"/>
        <v>5</v>
      </c>
      <c r="G390" t="s">
        <v>21</v>
      </c>
      <c r="H390" t="s">
        <v>51</v>
      </c>
      <c r="I390" t="s">
        <v>36</v>
      </c>
      <c r="J390" t="str">
        <f t="shared" si="26"/>
        <v>Michael Hussey-CSK-733</v>
      </c>
      <c r="K390" t="str">
        <f t="shared" si="27"/>
        <v>Dwayne Bravo-CSK-32</v>
      </c>
      <c r="L390" t="s">
        <v>281</v>
      </c>
      <c r="M390" t="s">
        <v>202</v>
      </c>
      <c r="N390" t="s">
        <v>35</v>
      </c>
      <c r="O390" t="s">
        <v>43</v>
      </c>
      <c r="P390" t="s">
        <v>43</v>
      </c>
      <c r="Q390" t="s">
        <v>26</v>
      </c>
      <c r="R390" t="s">
        <v>35</v>
      </c>
      <c r="S390" t="s">
        <v>27</v>
      </c>
      <c r="T390">
        <v>7</v>
      </c>
      <c r="U390">
        <v>172</v>
      </c>
      <c r="V390">
        <v>20</v>
      </c>
      <c r="W390" t="s">
        <v>28</v>
      </c>
      <c r="X390" t="s">
        <v>29</v>
      </c>
      <c r="Y390" t="s">
        <v>133</v>
      </c>
      <c r="Z390" t="s">
        <v>146</v>
      </c>
    </row>
    <row r="391" spans="1:26">
      <c r="A391">
        <v>598065</v>
      </c>
      <c r="B391">
        <v>2013</v>
      </c>
      <c r="C391" t="s">
        <v>64</v>
      </c>
      <c r="D391" s="1">
        <v>41411</v>
      </c>
      <c r="E391">
        <f t="shared" si="24"/>
        <v>17</v>
      </c>
      <c r="F391">
        <f t="shared" si="25"/>
        <v>5</v>
      </c>
      <c r="G391" t="s">
        <v>21</v>
      </c>
      <c r="H391" t="s">
        <v>51</v>
      </c>
      <c r="I391" t="s">
        <v>36</v>
      </c>
      <c r="J391" t="str">
        <f t="shared" si="26"/>
        <v>Michael Hussey-CSK-733</v>
      </c>
      <c r="K391" t="str">
        <f t="shared" si="27"/>
        <v>Dwayne Bravo-CSK-32</v>
      </c>
      <c r="L391" t="s">
        <v>96</v>
      </c>
      <c r="M391" t="s">
        <v>66</v>
      </c>
      <c r="N391" t="s">
        <v>271</v>
      </c>
      <c r="O391" t="s">
        <v>44</v>
      </c>
      <c r="P391" t="s">
        <v>271</v>
      </c>
      <c r="Q391" t="s">
        <v>37</v>
      </c>
      <c r="R391" t="s">
        <v>271</v>
      </c>
      <c r="S391" t="s">
        <v>27</v>
      </c>
      <c r="T391">
        <v>23</v>
      </c>
      <c r="U391">
        <v>137</v>
      </c>
      <c r="V391">
        <v>20</v>
      </c>
      <c r="W391" t="s">
        <v>28</v>
      </c>
      <c r="X391" t="s">
        <v>29</v>
      </c>
      <c r="Y391" t="s">
        <v>30</v>
      </c>
      <c r="Z391" t="s">
        <v>244</v>
      </c>
    </row>
    <row r="392" spans="1:26">
      <c r="A392">
        <v>598066</v>
      </c>
      <c r="B392">
        <v>2013</v>
      </c>
      <c r="C392" t="s">
        <v>201</v>
      </c>
      <c r="D392" s="1">
        <v>41412</v>
      </c>
      <c r="E392">
        <f t="shared" si="24"/>
        <v>18</v>
      </c>
      <c r="F392">
        <f t="shared" si="25"/>
        <v>5</v>
      </c>
      <c r="G392" t="s">
        <v>21</v>
      </c>
      <c r="H392" t="s">
        <v>51</v>
      </c>
      <c r="I392" t="s">
        <v>36</v>
      </c>
      <c r="J392" t="str">
        <f t="shared" si="26"/>
        <v>Michael Hussey-CSK-733</v>
      </c>
      <c r="K392" t="str">
        <f t="shared" si="27"/>
        <v>Dwayne Bravo-CSK-32</v>
      </c>
      <c r="L392" t="s">
        <v>266</v>
      </c>
      <c r="M392" t="s">
        <v>202</v>
      </c>
      <c r="N392" t="s">
        <v>35</v>
      </c>
      <c r="O392" t="s">
        <v>51</v>
      </c>
      <c r="P392" t="s">
        <v>51</v>
      </c>
      <c r="Q392" t="s">
        <v>26</v>
      </c>
      <c r="R392" t="s">
        <v>35</v>
      </c>
      <c r="S392" t="s">
        <v>27</v>
      </c>
      <c r="T392">
        <v>50</v>
      </c>
      <c r="U392">
        <v>184</v>
      </c>
      <c r="V392">
        <v>20</v>
      </c>
      <c r="W392" t="s">
        <v>28</v>
      </c>
      <c r="X392" t="s">
        <v>29</v>
      </c>
      <c r="Y392" t="s">
        <v>133</v>
      </c>
      <c r="Z392" t="s">
        <v>279</v>
      </c>
    </row>
    <row r="393" spans="1:26">
      <c r="A393">
        <v>598068</v>
      </c>
      <c r="B393">
        <v>2013</v>
      </c>
      <c r="C393" t="s">
        <v>20</v>
      </c>
      <c r="D393" s="1">
        <v>41412</v>
      </c>
      <c r="E393">
        <f t="shared" si="24"/>
        <v>18</v>
      </c>
      <c r="F393">
        <f t="shared" si="25"/>
        <v>5</v>
      </c>
      <c r="G393" t="s">
        <v>21</v>
      </c>
      <c r="H393" t="s">
        <v>51</v>
      </c>
      <c r="I393" t="s">
        <v>36</v>
      </c>
      <c r="J393" t="str">
        <f t="shared" si="26"/>
        <v>Michael Hussey-CSK-733</v>
      </c>
      <c r="K393" t="str">
        <f t="shared" si="27"/>
        <v>Dwayne Bravo-CSK-32</v>
      </c>
      <c r="L393" t="s">
        <v>223</v>
      </c>
      <c r="M393" t="s">
        <v>23</v>
      </c>
      <c r="N393" t="s">
        <v>24</v>
      </c>
      <c r="O393" t="s">
        <v>36</v>
      </c>
      <c r="P393" t="s">
        <v>36</v>
      </c>
      <c r="Q393" t="s">
        <v>26</v>
      </c>
      <c r="R393" t="s">
        <v>24</v>
      </c>
      <c r="S393" t="s">
        <v>27</v>
      </c>
      <c r="T393">
        <v>24</v>
      </c>
      <c r="U393">
        <v>107</v>
      </c>
      <c r="V393">
        <v>8</v>
      </c>
      <c r="W393" t="s">
        <v>28</v>
      </c>
      <c r="X393" t="s">
        <v>29</v>
      </c>
      <c r="Y393" t="s">
        <v>264</v>
      </c>
      <c r="Z393" t="s">
        <v>221</v>
      </c>
    </row>
    <row r="394" spans="1:26">
      <c r="A394">
        <v>598067</v>
      </c>
      <c r="B394">
        <v>2013</v>
      </c>
      <c r="C394" t="s">
        <v>250</v>
      </c>
      <c r="D394" s="1">
        <v>41413</v>
      </c>
      <c r="E394">
        <f t="shared" si="24"/>
        <v>19</v>
      </c>
      <c r="F394">
        <f t="shared" si="25"/>
        <v>5</v>
      </c>
      <c r="G394" t="s">
        <v>21</v>
      </c>
      <c r="H394" t="s">
        <v>51</v>
      </c>
      <c r="I394" t="s">
        <v>36</v>
      </c>
      <c r="J394" t="str">
        <f t="shared" si="26"/>
        <v>Michael Hussey-CSK-733</v>
      </c>
      <c r="K394" t="str">
        <f t="shared" si="27"/>
        <v>Dwayne Bravo-CSK-32</v>
      </c>
      <c r="L394" t="s">
        <v>293</v>
      </c>
      <c r="M394" t="s">
        <v>252</v>
      </c>
      <c r="N394" t="s">
        <v>215</v>
      </c>
      <c r="O394" t="s">
        <v>43</v>
      </c>
      <c r="P394" t="s">
        <v>215</v>
      </c>
      <c r="Q394" t="s">
        <v>37</v>
      </c>
      <c r="R394" t="s">
        <v>215</v>
      </c>
      <c r="S394" t="s">
        <v>27</v>
      </c>
      <c r="T394">
        <v>38</v>
      </c>
      <c r="U394">
        <v>173</v>
      </c>
      <c r="V394">
        <v>20</v>
      </c>
      <c r="W394" t="s">
        <v>28</v>
      </c>
      <c r="X394" t="s">
        <v>29</v>
      </c>
      <c r="Y394" t="s">
        <v>287</v>
      </c>
      <c r="Z394" t="s">
        <v>122</v>
      </c>
    </row>
    <row r="395" spans="1:26">
      <c r="A395">
        <v>598069</v>
      </c>
      <c r="B395">
        <v>2013</v>
      </c>
      <c r="C395" t="s">
        <v>64</v>
      </c>
      <c r="D395" s="1">
        <v>41413</v>
      </c>
      <c r="E395">
        <f t="shared" si="24"/>
        <v>19</v>
      </c>
      <c r="F395">
        <f t="shared" si="25"/>
        <v>5</v>
      </c>
      <c r="G395" t="s">
        <v>21</v>
      </c>
      <c r="H395" t="s">
        <v>51</v>
      </c>
      <c r="I395" t="s">
        <v>36</v>
      </c>
      <c r="J395" t="str">
        <f t="shared" si="26"/>
        <v>Michael Hussey-CSK-733</v>
      </c>
      <c r="K395" t="str">
        <f t="shared" si="27"/>
        <v>Dwayne Bravo-CSK-32</v>
      </c>
      <c r="L395" t="s">
        <v>289</v>
      </c>
      <c r="M395" t="s">
        <v>66</v>
      </c>
      <c r="N395" t="s">
        <v>271</v>
      </c>
      <c r="O395" t="s">
        <v>25</v>
      </c>
      <c r="P395" t="s">
        <v>25</v>
      </c>
      <c r="Q395" t="s">
        <v>37</v>
      </c>
      <c r="R395" t="s">
        <v>271</v>
      </c>
      <c r="S395" t="s">
        <v>45</v>
      </c>
      <c r="T395">
        <v>5</v>
      </c>
      <c r="U395">
        <v>131</v>
      </c>
      <c r="V395">
        <v>20</v>
      </c>
      <c r="W395" t="s">
        <v>28</v>
      </c>
      <c r="X395" t="s">
        <v>29</v>
      </c>
      <c r="Y395" t="s">
        <v>30</v>
      </c>
      <c r="Z395" t="s">
        <v>135</v>
      </c>
    </row>
    <row r="396" spans="1:26">
      <c r="A396">
        <v>598070</v>
      </c>
      <c r="B396">
        <v>2013</v>
      </c>
      <c r="C396" t="s">
        <v>40</v>
      </c>
      <c r="D396" s="1">
        <v>41415</v>
      </c>
      <c r="E396">
        <f t="shared" si="24"/>
        <v>21</v>
      </c>
      <c r="F396">
        <f t="shared" si="25"/>
        <v>5</v>
      </c>
      <c r="G396" t="s">
        <v>238</v>
      </c>
      <c r="H396" t="s">
        <v>51</v>
      </c>
      <c r="I396" t="s">
        <v>36</v>
      </c>
      <c r="J396" t="str">
        <f t="shared" si="26"/>
        <v>Michael Hussey-CSK-733</v>
      </c>
      <c r="K396" t="str">
        <f t="shared" si="27"/>
        <v>Dwayne Bravo-CSK-32</v>
      </c>
      <c r="L396" t="s">
        <v>33</v>
      </c>
      <c r="M396" t="s">
        <v>42</v>
      </c>
      <c r="N396" t="s">
        <v>36</v>
      </c>
      <c r="O396" t="s">
        <v>51</v>
      </c>
      <c r="P396" t="s">
        <v>36</v>
      </c>
      <c r="Q396" t="s">
        <v>37</v>
      </c>
      <c r="R396" t="s">
        <v>36</v>
      </c>
      <c r="S396" t="s">
        <v>27</v>
      </c>
      <c r="T396">
        <v>48</v>
      </c>
      <c r="U396">
        <v>193</v>
      </c>
      <c r="V396">
        <v>20</v>
      </c>
      <c r="W396" t="s">
        <v>28</v>
      </c>
      <c r="X396" t="s">
        <v>29</v>
      </c>
      <c r="Y396" t="s">
        <v>287</v>
      </c>
      <c r="Z396" t="s">
        <v>221</v>
      </c>
    </row>
    <row r="397" spans="1:26">
      <c r="A397">
        <v>598071</v>
      </c>
      <c r="B397">
        <v>2013</v>
      </c>
      <c r="C397" t="s">
        <v>40</v>
      </c>
      <c r="D397" s="1">
        <v>41416</v>
      </c>
      <c r="E397">
        <f t="shared" si="24"/>
        <v>22</v>
      </c>
      <c r="F397">
        <f t="shared" si="25"/>
        <v>5</v>
      </c>
      <c r="G397" t="s">
        <v>294</v>
      </c>
      <c r="H397" t="s">
        <v>51</v>
      </c>
      <c r="I397" t="s">
        <v>36</v>
      </c>
      <c r="J397" t="str">
        <f t="shared" si="26"/>
        <v>Michael Hussey-CSK-733</v>
      </c>
      <c r="K397" t="str">
        <f t="shared" si="27"/>
        <v>Dwayne Bravo-CSK-32</v>
      </c>
      <c r="L397" t="s">
        <v>166</v>
      </c>
      <c r="M397" t="s">
        <v>42</v>
      </c>
      <c r="N397" t="s">
        <v>44</v>
      </c>
      <c r="O397" t="s">
        <v>271</v>
      </c>
      <c r="P397" t="s">
        <v>271</v>
      </c>
      <c r="Q397" t="s">
        <v>37</v>
      </c>
      <c r="R397" t="s">
        <v>44</v>
      </c>
      <c r="S397" t="s">
        <v>45</v>
      </c>
      <c r="T397">
        <v>4</v>
      </c>
      <c r="U397">
        <v>133</v>
      </c>
      <c r="V397">
        <v>20</v>
      </c>
      <c r="W397" t="s">
        <v>28</v>
      </c>
      <c r="X397" t="s">
        <v>29</v>
      </c>
      <c r="Y397" t="s">
        <v>146</v>
      </c>
      <c r="Z397" t="s">
        <v>221</v>
      </c>
    </row>
    <row r="398" spans="1:26">
      <c r="A398">
        <v>598072</v>
      </c>
      <c r="B398">
        <v>2013</v>
      </c>
      <c r="C398" t="s">
        <v>54</v>
      </c>
      <c r="D398" s="1">
        <v>41418</v>
      </c>
      <c r="E398">
        <f t="shared" si="24"/>
        <v>24</v>
      </c>
      <c r="F398">
        <f t="shared" si="25"/>
        <v>5</v>
      </c>
      <c r="G398" t="s">
        <v>240</v>
      </c>
      <c r="H398" t="s">
        <v>51</v>
      </c>
      <c r="I398" t="s">
        <v>36</v>
      </c>
      <c r="J398" t="str">
        <f t="shared" si="26"/>
        <v>Michael Hussey-CSK-733</v>
      </c>
      <c r="K398" t="str">
        <f t="shared" si="27"/>
        <v>Dwayne Bravo-CSK-32</v>
      </c>
      <c r="L398" t="s">
        <v>160</v>
      </c>
      <c r="M398" t="s">
        <v>56</v>
      </c>
      <c r="N398" t="s">
        <v>51</v>
      </c>
      <c r="O398" t="s">
        <v>44</v>
      </c>
      <c r="P398" t="s">
        <v>44</v>
      </c>
      <c r="Q398" t="s">
        <v>37</v>
      </c>
      <c r="R398" t="s">
        <v>51</v>
      </c>
      <c r="S398" t="s">
        <v>45</v>
      </c>
      <c r="T398">
        <v>4</v>
      </c>
      <c r="U398">
        <v>166</v>
      </c>
      <c r="V398">
        <v>20</v>
      </c>
      <c r="W398" t="s">
        <v>28</v>
      </c>
      <c r="X398" t="s">
        <v>29</v>
      </c>
      <c r="Y398" t="s">
        <v>264</v>
      </c>
      <c r="Z398" t="s">
        <v>122</v>
      </c>
    </row>
    <row r="399" spans="1:26">
      <c r="A399">
        <v>598073</v>
      </c>
      <c r="B399">
        <v>2013</v>
      </c>
      <c r="C399" t="s">
        <v>54</v>
      </c>
      <c r="D399" s="1">
        <v>41420</v>
      </c>
      <c r="E399">
        <f t="shared" si="24"/>
        <v>26</v>
      </c>
      <c r="F399">
        <f t="shared" si="25"/>
        <v>5</v>
      </c>
      <c r="G399" t="s">
        <v>111</v>
      </c>
      <c r="H399" t="s">
        <v>51</v>
      </c>
      <c r="I399" t="s">
        <v>36</v>
      </c>
      <c r="J399" t="str">
        <f t="shared" si="26"/>
        <v>Michael Hussey-CSK-733</v>
      </c>
      <c r="K399" t="str">
        <f t="shared" si="27"/>
        <v>Dwayne Bravo-CSK-32</v>
      </c>
      <c r="L399" t="s">
        <v>199</v>
      </c>
      <c r="M399" t="s">
        <v>56</v>
      </c>
      <c r="N399" t="s">
        <v>36</v>
      </c>
      <c r="O399" t="s">
        <v>51</v>
      </c>
      <c r="P399" t="s">
        <v>51</v>
      </c>
      <c r="Q399" t="s">
        <v>37</v>
      </c>
      <c r="R399" t="s">
        <v>51</v>
      </c>
      <c r="S399" t="s">
        <v>27</v>
      </c>
      <c r="T399">
        <v>23</v>
      </c>
      <c r="U399">
        <v>149</v>
      </c>
      <c r="V399">
        <v>20</v>
      </c>
      <c r="W399" t="s">
        <v>28</v>
      </c>
      <c r="X399" t="s">
        <v>29</v>
      </c>
      <c r="Y399" t="s">
        <v>133</v>
      </c>
      <c r="Z399" t="s">
        <v>122</v>
      </c>
    </row>
    <row r="400" spans="1:26">
      <c r="A400">
        <v>729279</v>
      </c>
      <c r="B400">
        <v>2014</v>
      </c>
      <c r="C400" t="s">
        <v>295</v>
      </c>
      <c r="D400" s="1">
        <v>41745</v>
      </c>
      <c r="E400">
        <f t="shared" si="24"/>
        <v>16</v>
      </c>
      <c r="F400">
        <f t="shared" si="25"/>
        <v>4</v>
      </c>
      <c r="G400" t="s">
        <v>21</v>
      </c>
      <c r="H400" t="s">
        <v>25</v>
      </c>
      <c r="I400" t="s">
        <v>35</v>
      </c>
      <c r="J400" t="str">
        <f t="shared" si="26"/>
        <v>Robin Uthappa-KKR-660</v>
      </c>
      <c r="K400" t="str">
        <f t="shared" si="27"/>
        <v>Mohit Sharma-CSK-23</v>
      </c>
      <c r="L400" t="s">
        <v>150</v>
      </c>
      <c r="M400" t="s">
        <v>296</v>
      </c>
      <c r="N400" t="s">
        <v>51</v>
      </c>
      <c r="O400" t="s">
        <v>25</v>
      </c>
      <c r="P400" t="s">
        <v>25</v>
      </c>
      <c r="Q400" t="s">
        <v>37</v>
      </c>
      <c r="R400" t="s">
        <v>25</v>
      </c>
      <c r="S400" t="s">
        <v>27</v>
      </c>
      <c r="T400">
        <v>41</v>
      </c>
      <c r="U400">
        <v>164</v>
      </c>
      <c r="V400">
        <v>20</v>
      </c>
      <c r="W400" t="s">
        <v>28</v>
      </c>
      <c r="X400" t="s">
        <v>29</v>
      </c>
      <c r="Y400" t="s">
        <v>126</v>
      </c>
      <c r="Z400" t="s">
        <v>297</v>
      </c>
    </row>
    <row r="401" spans="1:26">
      <c r="A401">
        <v>729281</v>
      </c>
      <c r="B401">
        <v>2014</v>
      </c>
      <c r="C401" t="s">
        <v>29</v>
      </c>
      <c r="D401" s="1">
        <v>41746</v>
      </c>
      <c r="E401">
        <f t="shared" si="24"/>
        <v>17</v>
      </c>
      <c r="F401">
        <f t="shared" si="25"/>
        <v>4</v>
      </c>
      <c r="G401" t="s">
        <v>21</v>
      </c>
      <c r="H401" t="s">
        <v>25</v>
      </c>
      <c r="I401" t="s">
        <v>35</v>
      </c>
      <c r="J401" t="str">
        <f t="shared" si="26"/>
        <v>Robin Uthappa-KKR-660</v>
      </c>
      <c r="K401" t="str">
        <f t="shared" si="27"/>
        <v>Mohit Sharma-CSK-23</v>
      </c>
      <c r="L401" t="s">
        <v>298</v>
      </c>
      <c r="M401" t="s">
        <v>299</v>
      </c>
      <c r="N401" t="s">
        <v>43</v>
      </c>
      <c r="O401" t="s">
        <v>24</v>
      </c>
      <c r="P401" t="s">
        <v>24</v>
      </c>
      <c r="Q401" t="s">
        <v>26</v>
      </c>
      <c r="R401" t="s">
        <v>24</v>
      </c>
      <c r="S401" t="s">
        <v>45</v>
      </c>
      <c r="T401">
        <v>8</v>
      </c>
      <c r="U401">
        <v>146</v>
      </c>
      <c r="V401">
        <v>20</v>
      </c>
      <c r="W401" t="s">
        <v>28</v>
      </c>
      <c r="X401" t="s">
        <v>29</v>
      </c>
      <c r="Y401" t="s">
        <v>46</v>
      </c>
      <c r="Z401" t="s">
        <v>146</v>
      </c>
    </row>
    <row r="402" spans="1:26">
      <c r="A402">
        <v>729283</v>
      </c>
      <c r="B402">
        <v>2014</v>
      </c>
      <c r="C402" t="s">
        <v>295</v>
      </c>
      <c r="D402" s="1">
        <v>41747</v>
      </c>
      <c r="E402">
        <f t="shared" si="24"/>
        <v>18</v>
      </c>
      <c r="F402">
        <f t="shared" si="25"/>
        <v>4</v>
      </c>
      <c r="G402" t="s">
        <v>21</v>
      </c>
      <c r="H402" t="s">
        <v>25</v>
      </c>
      <c r="I402" t="s">
        <v>35</v>
      </c>
      <c r="J402" t="str">
        <f t="shared" si="26"/>
        <v>Robin Uthappa-KKR-660</v>
      </c>
      <c r="K402" t="str">
        <f t="shared" si="27"/>
        <v>Mohit Sharma-CSK-23</v>
      </c>
      <c r="L402" t="s">
        <v>300</v>
      </c>
      <c r="M402" t="s">
        <v>296</v>
      </c>
      <c r="N402" t="s">
        <v>36</v>
      </c>
      <c r="O402" t="s">
        <v>35</v>
      </c>
      <c r="P402" t="s">
        <v>36</v>
      </c>
      <c r="Q402" t="s">
        <v>37</v>
      </c>
      <c r="R402" t="s">
        <v>35</v>
      </c>
      <c r="S402" t="s">
        <v>45</v>
      </c>
      <c r="T402">
        <v>6</v>
      </c>
      <c r="U402">
        <v>206</v>
      </c>
      <c r="V402">
        <v>20</v>
      </c>
      <c r="W402" t="s">
        <v>28</v>
      </c>
      <c r="X402" t="s">
        <v>29</v>
      </c>
      <c r="Y402" t="s">
        <v>297</v>
      </c>
      <c r="Z402" t="s">
        <v>264</v>
      </c>
    </row>
    <row r="403" spans="1:26">
      <c r="A403">
        <v>729285</v>
      </c>
      <c r="B403">
        <v>2014</v>
      </c>
      <c r="C403" t="s">
        <v>295</v>
      </c>
      <c r="D403" s="1">
        <v>41747</v>
      </c>
      <c r="E403">
        <f t="shared" si="24"/>
        <v>18</v>
      </c>
      <c r="F403">
        <f t="shared" si="25"/>
        <v>4</v>
      </c>
      <c r="G403" t="s">
        <v>21</v>
      </c>
      <c r="H403" t="s">
        <v>25</v>
      </c>
      <c r="I403" t="s">
        <v>35</v>
      </c>
      <c r="J403" t="str">
        <f t="shared" si="26"/>
        <v>Robin Uthappa-KKR-660</v>
      </c>
      <c r="K403" t="str">
        <f t="shared" si="27"/>
        <v>Mohit Sharma-CSK-23</v>
      </c>
      <c r="L403" t="s">
        <v>245</v>
      </c>
      <c r="M403" t="s">
        <v>296</v>
      </c>
      <c r="N403" t="s">
        <v>271</v>
      </c>
      <c r="O403" t="s">
        <v>44</v>
      </c>
      <c r="P403" t="s">
        <v>44</v>
      </c>
      <c r="Q403" t="s">
        <v>26</v>
      </c>
      <c r="R403" t="s">
        <v>44</v>
      </c>
      <c r="S403" t="s">
        <v>45</v>
      </c>
      <c r="T403">
        <v>4</v>
      </c>
      <c r="U403">
        <v>134</v>
      </c>
      <c r="V403">
        <v>20</v>
      </c>
      <c r="W403" t="s">
        <v>28</v>
      </c>
      <c r="X403" t="s">
        <v>29</v>
      </c>
      <c r="Y403" t="s">
        <v>58</v>
      </c>
      <c r="Z403" t="s">
        <v>297</v>
      </c>
    </row>
    <row r="404" spans="1:26">
      <c r="A404">
        <v>729287</v>
      </c>
      <c r="B404">
        <v>2014</v>
      </c>
      <c r="C404" t="s">
        <v>29</v>
      </c>
      <c r="D404" s="1">
        <v>41748</v>
      </c>
      <c r="E404">
        <f t="shared" si="24"/>
        <v>19</v>
      </c>
      <c r="F404">
        <f t="shared" si="25"/>
        <v>4</v>
      </c>
      <c r="G404" t="s">
        <v>21</v>
      </c>
      <c r="H404" t="s">
        <v>25</v>
      </c>
      <c r="I404" t="s">
        <v>35</v>
      </c>
      <c r="J404" t="str">
        <f t="shared" si="26"/>
        <v>Robin Uthappa-KKR-660</v>
      </c>
      <c r="K404" t="str">
        <f t="shared" si="27"/>
        <v>Mohit Sharma-CSK-23</v>
      </c>
      <c r="L404" t="s">
        <v>289</v>
      </c>
      <c r="M404" t="s">
        <v>301</v>
      </c>
      <c r="N404" t="s">
        <v>24</v>
      </c>
      <c r="O404" t="s">
        <v>51</v>
      </c>
      <c r="P404" t="s">
        <v>24</v>
      </c>
      <c r="Q404" t="s">
        <v>26</v>
      </c>
      <c r="R404" t="s">
        <v>24</v>
      </c>
      <c r="S404" t="s">
        <v>45</v>
      </c>
      <c r="T404">
        <v>7</v>
      </c>
      <c r="U404">
        <v>116</v>
      </c>
      <c r="V404">
        <v>20</v>
      </c>
      <c r="W404" t="s">
        <v>28</v>
      </c>
      <c r="X404" t="s">
        <v>29</v>
      </c>
      <c r="Y404" t="s">
        <v>46</v>
      </c>
      <c r="Z404" t="s">
        <v>244</v>
      </c>
    </row>
    <row r="405" spans="1:26">
      <c r="A405">
        <v>729289</v>
      </c>
      <c r="B405">
        <v>2014</v>
      </c>
      <c r="C405" t="s">
        <v>29</v>
      </c>
      <c r="D405" s="1">
        <v>41748</v>
      </c>
      <c r="E405">
        <f t="shared" si="24"/>
        <v>19</v>
      </c>
      <c r="F405">
        <f t="shared" si="25"/>
        <v>4</v>
      </c>
      <c r="G405" t="s">
        <v>21</v>
      </c>
      <c r="H405" t="s">
        <v>25</v>
      </c>
      <c r="I405" t="s">
        <v>35</v>
      </c>
      <c r="J405" t="str">
        <f t="shared" si="26"/>
        <v>Robin Uthappa-KKR-660</v>
      </c>
      <c r="K405" t="str">
        <f t="shared" si="27"/>
        <v>Mohit Sharma-CSK-23</v>
      </c>
      <c r="L405" t="s">
        <v>142</v>
      </c>
      <c r="M405" t="s">
        <v>301</v>
      </c>
      <c r="N405" t="s">
        <v>25</v>
      </c>
      <c r="O405" t="s">
        <v>43</v>
      </c>
      <c r="P405" t="s">
        <v>25</v>
      </c>
      <c r="Q405" t="s">
        <v>37</v>
      </c>
      <c r="R405" t="s">
        <v>43</v>
      </c>
      <c r="S405" t="s">
        <v>45</v>
      </c>
      <c r="T405">
        <v>4</v>
      </c>
      <c r="U405">
        <v>167</v>
      </c>
      <c r="V405">
        <v>20</v>
      </c>
      <c r="W405" t="s">
        <v>28</v>
      </c>
      <c r="X405" t="s">
        <v>29</v>
      </c>
      <c r="Y405" t="s">
        <v>46</v>
      </c>
      <c r="Z405" t="s">
        <v>249</v>
      </c>
    </row>
    <row r="406" spans="1:26">
      <c r="A406">
        <v>729291</v>
      </c>
      <c r="B406">
        <v>2014</v>
      </c>
      <c r="C406" t="s">
        <v>29</v>
      </c>
      <c r="D406" s="1">
        <v>41749</v>
      </c>
      <c r="E406">
        <f t="shared" si="24"/>
        <v>20</v>
      </c>
      <c r="F406">
        <f t="shared" si="25"/>
        <v>4</v>
      </c>
      <c r="G406" t="s">
        <v>21</v>
      </c>
      <c r="H406" t="s">
        <v>25</v>
      </c>
      <c r="I406" t="s">
        <v>35</v>
      </c>
      <c r="J406" t="str">
        <f t="shared" si="26"/>
        <v>Robin Uthappa-KKR-660</v>
      </c>
      <c r="K406" t="str">
        <f t="shared" si="27"/>
        <v>Mohit Sharma-CSK-23</v>
      </c>
      <c r="L406" t="s">
        <v>300</v>
      </c>
      <c r="M406" t="s">
        <v>299</v>
      </c>
      <c r="N406" t="s">
        <v>44</v>
      </c>
      <c r="O406" t="s">
        <v>35</v>
      </c>
      <c r="P406" t="s">
        <v>35</v>
      </c>
      <c r="Q406" t="s">
        <v>26</v>
      </c>
      <c r="R406" t="s">
        <v>35</v>
      </c>
      <c r="S406" t="s">
        <v>45</v>
      </c>
      <c r="T406">
        <v>7</v>
      </c>
      <c r="U406">
        <v>192</v>
      </c>
      <c r="V406">
        <v>20</v>
      </c>
      <c r="W406" t="s">
        <v>28</v>
      </c>
      <c r="X406" t="s">
        <v>29</v>
      </c>
      <c r="Y406" t="s">
        <v>58</v>
      </c>
      <c r="Z406" t="s">
        <v>126</v>
      </c>
    </row>
    <row r="407" spans="1:26">
      <c r="A407">
        <v>729293</v>
      </c>
      <c r="B407">
        <v>2014</v>
      </c>
      <c r="C407" t="s">
        <v>295</v>
      </c>
      <c r="D407" s="1">
        <v>41750</v>
      </c>
      <c r="E407">
        <f t="shared" si="24"/>
        <v>21</v>
      </c>
      <c r="F407">
        <f t="shared" si="25"/>
        <v>4</v>
      </c>
      <c r="G407" t="s">
        <v>21</v>
      </c>
      <c r="H407" t="s">
        <v>25</v>
      </c>
      <c r="I407" t="s">
        <v>35</v>
      </c>
      <c r="J407" t="str">
        <f t="shared" si="26"/>
        <v>Robin Uthappa-KKR-660</v>
      </c>
      <c r="K407" t="str">
        <f t="shared" si="27"/>
        <v>Mohit Sharma-CSK-23</v>
      </c>
      <c r="L407" t="s">
        <v>108</v>
      </c>
      <c r="M407" t="s">
        <v>296</v>
      </c>
      <c r="N407" t="s">
        <v>36</v>
      </c>
      <c r="O407" t="s">
        <v>43</v>
      </c>
      <c r="P407" t="s">
        <v>36</v>
      </c>
      <c r="Q407" t="s">
        <v>37</v>
      </c>
      <c r="R407" t="s">
        <v>36</v>
      </c>
      <c r="S407" t="s">
        <v>27</v>
      </c>
      <c r="T407">
        <v>93</v>
      </c>
      <c r="U407">
        <v>178</v>
      </c>
      <c r="V407">
        <v>20</v>
      </c>
      <c r="W407" t="s">
        <v>28</v>
      </c>
      <c r="X407" t="s">
        <v>29</v>
      </c>
      <c r="Y407" t="s">
        <v>297</v>
      </c>
      <c r="Z407" t="s">
        <v>264</v>
      </c>
    </row>
    <row r="408" spans="1:26">
      <c r="A408">
        <v>729295</v>
      </c>
      <c r="B408">
        <v>2014</v>
      </c>
      <c r="C408" t="s">
        <v>29</v>
      </c>
      <c r="D408" s="1">
        <v>41751</v>
      </c>
      <c r="E408">
        <f t="shared" si="24"/>
        <v>22</v>
      </c>
      <c r="F408">
        <f t="shared" si="25"/>
        <v>4</v>
      </c>
      <c r="G408" t="s">
        <v>21</v>
      </c>
      <c r="H408" t="s">
        <v>25</v>
      </c>
      <c r="I408" t="s">
        <v>35</v>
      </c>
      <c r="J408" t="str">
        <f t="shared" si="26"/>
        <v>Robin Uthappa-KKR-660</v>
      </c>
      <c r="K408" t="str">
        <f t="shared" si="27"/>
        <v>Mohit Sharma-CSK-23</v>
      </c>
      <c r="L408" t="s">
        <v>300</v>
      </c>
      <c r="M408" t="s">
        <v>299</v>
      </c>
      <c r="N408" t="s">
        <v>35</v>
      </c>
      <c r="O408" t="s">
        <v>271</v>
      </c>
      <c r="P408" t="s">
        <v>271</v>
      </c>
      <c r="Q408" t="s">
        <v>26</v>
      </c>
      <c r="R408" t="s">
        <v>35</v>
      </c>
      <c r="S408" t="s">
        <v>27</v>
      </c>
      <c r="T408">
        <v>72</v>
      </c>
      <c r="U408">
        <v>194</v>
      </c>
      <c r="V408">
        <v>20</v>
      </c>
      <c r="W408" t="s">
        <v>28</v>
      </c>
      <c r="X408" t="s">
        <v>29</v>
      </c>
      <c r="Y408" t="s">
        <v>126</v>
      </c>
      <c r="Z408" t="s">
        <v>146</v>
      </c>
    </row>
    <row r="409" spans="1:26">
      <c r="A409">
        <v>729297</v>
      </c>
      <c r="B409">
        <v>2014</v>
      </c>
      <c r="C409" t="s">
        <v>29</v>
      </c>
      <c r="D409" s="1">
        <v>41752</v>
      </c>
      <c r="E409">
        <f t="shared" si="24"/>
        <v>23</v>
      </c>
      <c r="F409">
        <f t="shared" si="25"/>
        <v>4</v>
      </c>
      <c r="G409" t="s">
        <v>21</v>
      </c>
      <c r="H409" t="s">
        <v>25</v>
      </c>
      <c r="I409" t="s">
        <v>35</v>
      </c>
      <c r="J409" t="str">
        <f t="shared" si="26"/>
        <v>Robin Uthappa-KKR-660</v>
      </c>
      <c r="K409" t="str">
        <f t="shared" si="27"/>
        <v>Mohit Sharma-CSK-23</v>
      </c>
      <c r="L409" t="s">
        <v>247</v>
      </c>
      <c r="M409" t="s">
        <v>301</v>
      </c>
      <c r="N409" t="s">
        <v>44</v>
      </c>
      <c r="O409" t="s">
        <v>36</v>
      </c>
      <c r="P409" t="s">
        <v>44</v>
      </c>
      <c r="Q409" t="s">
        <v>26</v>
      </c>
      <c r="R409" t="s">
        <v>36</v>
      </c>
      <c r="S409" t="s">
        <v>27</v>
      </c>
      <c r="T409">
        <v>7</v>
      </c>
      <c r="U409">
        <v>141</v>
      </c>
      <c r="V409">
        <v>20</v>
      </c>
      <c r="W409" t="s">
        <v>28</v>
      </c>
      <c r="X409" t="s">
        <v>29</v>
      </c>
      <c r="Y409" t="s">
        <v>133</v>
      </c>
      <c r="Z409" t="s">
        <v>297</v>
      </c>
    </row>
    <row r="410" spans="1:26">
      <c r="A410">
        <v>729299</v>
      </c>
      <c r="B410">
        <v>2014</v>
      </c>
      <c r="C410" t="s">
        <v>29</v>
      </c>
      <c r="D410" s="1">
        <v>41753</v>
      </c>
      <c r="E410">
        <f t="shared" si="24"/>
        <v>24</v>
      </c>
      <c r="F410">
        <f t="shared" si="25"/>
        <v>4</v>
      </c>
      <c r="G410" t="s">
        <v>21</v>
      </c>
      <c r="H410" t="s">
        <v>25</v>
      </c>
      <c r="I410" t="s">
        <v>35</v>
      </c>
      <c r="J410" t="str">
        <f t="shared" si="26"/>
        <v>Robin Uthappa-KKR-660</v>
      </c>
      <c r="K410" t="str">
        <f t="shared" si="27"/>
        <v>Mohit Sharma-CSK-23</v>
      </c>
      <c r="L410" t="s">
        <v>302</v>
      </c>
      <c r="M410" t="s">
        <v>299</v>
      </c>
      <c r="N410" t="s">
        <v>24</v>
      </c>
      <c r="O410" t="s">
        <v>25</v>
      </c>
      <c r="P410" t="s">
        <v>24</v>
      </c>
      <c r="Q410" t="s">
        <v>26</v>
      </c>
      <c r="R410" t="s">
        <v>25</v>
      </c>
      <c r="S410" t="s">
        <v>27</v>
      </c>
      <c r="T410">
        <v>2</v>
      </c>
      <c r="U410">
        <v>151</v>
      </c>
      <c r="V410">
        <v>20</v>
      </c>
      <c r="W410" t="s">
        <v>28</v>
      </c>
      <c r="X410" t="s">
        <v>29</v>
      </c>
      <c r="Y410" t="s">
        <v>46</v>
      </c>
      <c r="Z410" t="s">
        <v>249</v>
      </c>
    </row>
    <row r="411" spans="1:26">
      <c r="A411">
        <v>729301</v>
      </c>
      <c r="B411">
        <v>2014</v>
      </c>
      <c r="C411" t="s">
        <v>29</v>
      </c>
      <c r="D411" s="1">
        <v>41754</v>
      </c>
      <c r="E411">
        <f t="shared" si="24"/>
        <v>25</v>
      </c>
      <c r="F411">
        <f t="shared" si="25"/>
        <v>4</v>
      </c>
      <c r="G411" t="s">
        <v>21</v>
      </c>
      <c r="H411" t="s">
        <v>25</v>
      </c>
      <c r="I411" t="s">
        <v>35</v>
      </c>
      <c r="J411" t="str">
        <f t="shared" si="26"/>
        <v>Robin Uthappa-KKR-660</v>
      </c>
      <c r="K411" t="str">
        <f t="shared" si="27"/>
        <v>Mohit Sharma-CSK-23</v>
      </c>
      <c r="L411" t="s">
        <v>274</v>
      </c>
      <c r="M411" t="s">
        <v>301</v>
      </c>
      <c r="N411" t="s">
        <v>271</v>
      </c>
      <c r="O411" t="s">
        <v>43</v>
      </c>
      <c r="P411" t="s">
        <v>271</v>
      </c>
      <c r="Q411" t="s">
        <v>37</v>
      </c>
      <c r="R411" t="s">
        <v>271</v>
      </c>
      <c r="S411" t="s">
        <v>27</v>
      </c>
      <c r="T411">
        <v>4</v>
      </c>
      <c r="U411">
        <v>185</v>
      </c>
      <c r="V411">
        <v>20</v>
      </c>
      <c r="W411" t="s">
        <v>28</v>
      </c>
      <c r="X411" t="s">
        <v>29</v>
      </c>
      <c r="Y411" t="s">
        <v>126</v>
      </c>
      <c r="Z411" t="s">
        <v>146</v>
      </c>
    </row>
    <row r="412" spans="1:26">
      <c r="A412">
        <v>729303</v>
      </c>
      <c r="B412">
        <v>2014</v>
      </c>
      <c r="C412" t="s">
        <v>29</v>
      </c>
      <c r="D412" s="1">
        <v>41754</v>
      </c>
      <c r="E412">
        <f t="shared" si="24"/>
        <v>25</v>
      </c>
      <c r="F412">
        <f t="shared" si="25"/>
        <v>4</v>
      </c>
      <c r="G412" t="s">
        <v>21</v>
      </c>
      <c r="H412" t="s">
        <v>25</v>
      </c>
      <c r="I412" t="s">
        <v>35</v>
      </c>
      <c r="J412" t="str">
        <f t="shared" si="26"/>
        <v>Robin Uthappa-KKR-660</v>
      </c>
      <c r="K412" t="str">
        <f t="shared" si="27"/>
        <v>Mohit Sharma-CSK-23</v>
      </c>
      <c r="L412" t="s">
        <v>303</v>
      </c>
      <c r="M412" t="s">
        <v>301</v>
      </c>
      <c r="N412" t="s">
        <v>36</v>
      </c>
      <c r="O412" t="s">
        <v>51</v>
      </c>
      <c r="P412" t="s">
        <v>51</v>
      </c>
      <c r="Q412" t="s">
        <v>37</v>
      </c>
      <c r="R412" t="s">
        <v>36</v>
      </c>
      <c r="S412" t="s">
        <v>45</v>
      </c>
      <c r="T412">
        <v>7</v>
      </c>
      <c r="U412">
        <v>142</v>
      </c>
      <c r="V412">
        <v>20</v>
      </c>
      <c r="W412" t="s">
        <v>28</v>
      </c>
      <c r="X412" t="s">
        <v>29</v>
      </c>
      <c r="Y412" t="s">
        <v>58</v>
      </c>
      <c r="Z412" t="s">
        <v>126</v>
      </c>
    </row>
    <row r="413" spans="1:26">
      <c r="A413">
        <v>729305</v>
      </c>
      <c r="B413">
        <v>2014</v>
      </c>
      <c r="C413" t="s">
        <v>295</v>
      </c>
      <c r="D413" s="1">
        <v>41755</v>
      </c>
      <c r="E413">
        <f t="shared" si="24"/>
        <v>26</v>
      </c>
      <c r="F413">
        <f t="shared" si="25"/>
        <v>4</v>
      </c>
      <c r="G413" t="s">
        <v>21</v>
      </c>
      <c r="H413" t="s">
        <v>25</v>
      </c>
      <c r="I413" t="s">
        <v>35</v>
      </c>
      <c r="J413" t="str">
        <f t="shared" si="26"/>
        <v>Robin Uthappa-KKR-660</v>
      </c>
      <c r="K413" t="str">
        <f t="shared" si="27"/>
        <v>Mohit Sharma-CSK-23</v>
      </c>
      <c r="L413" t="s">
        <v>304</v>
      </c>
      <c r="M413" t="s">
        <v>296</v>
      </c>
      <c r="N413" t="s">
        <v>44</v>
      </c>
      <c r="O413" t="s">
        <v>24</v>
      </c>
      <c r="P413" t="s">
        <v>44</v>
      </c>
      <c r="Q413" t="s">
        <v>26</v>
      </c>
      <c r="R413" t="s">
        <v>44</v>
      </c>
      <c r="S413" t="s">
        <v>45</v>
      </c>
      <c r="T413">
        <v>6</v>
      </c>
      <c r="U413">
        <v>71</v>
      </c>
      <c r="V413">
        <v>20</v>
      </c>
      <c r="W413" t="s">
        <v>28</v>
      </c>
      <c r="X413" t="s">
        <v>29</v>
      </c>
      <c r="Y413" t="s">
        <v>133</v>
      </c>
      <c r="Z413" t="s">
        <v>264</v>
      </c>
    </row>
    <row r="414" spans="1:26">
      <c r="A414">
        <v>729307</v>
      </c>
      <c r="B414">
        <v>2014</v>
      </c>
      <c r="C414" t="s">
        <v>295</v>
      </c>
      <c r="D414" s="1">
        <v>41755</v>
      </c>
      <c r="E414">
        <f t="shared" si="24"/>
        <v>26</v>
      </c>
      <c r="F414">
        <f t="shared" si="25"/>
        <v>4</v>
      </c>
      <c r="G414" t="s">
        <v>21</v>
      </c>
      <c r="H414" t="s">
        <v>25</v>
      </c>
      <c r="I414" t="s">
        <v>35</v>
      </c>
      <c r="J414" t="str">
        <f t="shared" si="26"/>
        <v>Robin Uthappa-KKR-660</v>
      </c>
      <c r="K414" t="str">
        <f t="shared" si="27"/>
        <v>Mohit Sharma-CSK-23</v>
      </c>
      <c r="L414" t="s">
        <v>305</v>
      </c>
      <c r="M414" t="s">
        <v>296</v>
      </c>
      <c r="N414" t="s">
        <v>25</v>
      </c>
      <c r="O414" t="s">
        <v>35</v>
      </c>
      <c r="P414" t="s">
        <v>25</v>
      </c>
      <c r="Q414" t="s">
        <v>26</v>
      </c>
      <c r="R414" t="s">
        <v>35</v>
      </c>
      <c r="S414" t="s">
        <v>27</v>
      </c>
      <c r="T414">
        <v>23</v>
      </c>
      <c r="U414">
        <v>133</v>
      </c>
      <c r="V414">
        <v>20</v>
      </c>
      <c r="W414" t="s">
        <v>28</v>
      </c>
      <c r="X414" t="s">
        <v>29</v>
      </c>
      <c r="Y414" t="s">
        <v>133</v>
      </c>
      <c r="Z414" t="s">
        <v>297</v>
      </c>
    </row>
    <row r="415" spans="1:26">
      <c r="A415">
        <v>729309</v>
      </c>
      <c r="B415">
        <v>2014</v>
      </c>
      <c r="C415" t="s">
        <v>29</v>
      </c>
      <c r="D415" s="1">
        <v>41756</v>
      </c>
      <c r="E415">
        <f t="shared" si="24"/>
        <v>27</v>
      </c>
      <c r="F415">
        <f t="shared" si="25"/>
        <v>4</v>
      </c>
      <c r="G415" t="s">
        <v>21</v>
      </c>
      <c r="H415" t="s">
        <v>25</v>
      </c>
      <c r="I415" t="s">
        <v>35</v>
      </c>
      <c r="J415" t="str">
        <f t="shared" si="26"/>
        <v>Robin Uthappa-KKR-660</v>
      </c>
      <c r="K415" t="str">
        <f t="shared" si="27"/>
        <v>Mohit Sharma-CSK-23</v>
      </c>
      <c r="L415" t="s">
        <v>188</v>
      </c>
      <c r="M415" t="s">
        <v>299</v>
      </c>
      <c r="N415" t="s">
        <v>43</v>
      </c>
      <c r="O415" t="s">
        <v>51</v>
      </c>
      <c r="P415" t="s">
        <v>51</v>
      </c>
      <c r="Q415" t="s">
        <v>37</v>
      </c>
      <c r="R415" t="s">
        <v>43</v>
      </c>
      <c r="S415" t="s">
        <v>45</v>
      </c>
      <c r="T415">
        <v>6</v>
      </c>
      <c r="U415">
        <v>126</v>
      </c>
      <c r="V415">
        <v>20</v>
      </c>
      <c r="W415" t="s">
        <v>28</v>
      </c>
      <c r="X415" t="s">
        <v>29</v>
      </c>
      <c r="Y415" t="s">
        <v>46</v>
      </c>
      <c r="Z415" t="s">
        <v>249</v>
      </c>
    </row>
    <row r="416" spans="1:26">
      <c r="A416">
        <v>729311</v>
      </c>
      <c r="B416">
        <v>2014</v>
      </c>
      <c r="C416" t="s">
        <v>29</v>
      </c>
      <c r="D416" s="1">
        <v>41756</v>
      </c>
      <c r="E416">
        <f t="shared" si="24"/>
        <v>27</v>
      </c>
      <c r="F416">
        <f t="shared" si="25"/>
        <v>4</v>
      </c>
      <c r="G416" t="s">
        <v>21</v>
      </c>
      <c r="H416" t="s">
        <v>25</v>
      </c>
      <c r="I416" t="s">
        <v>35</v>
      </c>
      <c r="J416" t="str">
        <f t="shared" si="26"/>
        <v>Robin Uthappa-KKR-660</v>
      </c>
      <c r="K416" t="str">
        <f t="shared" si="27"/>
        <v>Mohit Sharma-CSK-23</v>
      </c>
      <c r="L416" t="s">
        <v>158</v>
      </c>
      <c r="M416" t="s">
        <v>299</v>
      </c>
      <c r="N416" t="s">
        <v>271</v>
      </c>
      <c r="O416" t="s">
        <v>36</v>
      </c>
      <c r="P416" t="s">
        <v>271</v>
      </c>
      <c r="Q416" t="s">
        <v>37</v>
      </c>
      <c r="R416" t="s">
        <v>36</v>
      </c>
      <c r="S416" t="s">
        <v>45</v>
      </c>
      <c r="T416">
        <v>5</v>
      </c>
      <c r="U416">
        <v>146</v>
      </c>
      <c r="V416">
        <v>20</v>
      </c>
      <c r="W416" t="s">
        <v>28</v>
      </c>
      <c r="X416" t="s">
        <v>29</v>
      </c>
      <c r="Y416" t="s">
        <v>244</v>
      </c>
      <c r="Z416" t="s">
        <v>249</v>
      </c>
    </row>
    <row r="417" spans="1:26">
      <c r="A417">
        <v>729313</v>
      </c>
      <c r="B417">
        <v>2014</v>
      </c>
      <c r="C417" t="s">
        <v>29</v>
      </c>
      <c r="D417" s="1">
        <v>41757</v>
      </c>
      <c r="E417">
        <f t="shared" si="24"/>
        <v>28</v>
      </c>
      <c r="F417">
        <f t="shared" si="25"/>
        <v>4</v>
      </c>
      <c r="G417" t="s">
        <v>21</v>
      </c>
      <c r="H417" t="s">
        <v>25</v>
      </c>
      <c r="I417" t="s">
        <v>35</v>
      </c>
      <c r="J417" t="str">
        <f t="shared" si="26"/>
        <v>Robin Uthappa-KKR-660</v>
      </c>
      <c r="K417" t="str">
        <f t="shared" si="27"/>
        <v>Mohit Sharma-CSK-23</v>
      </c>
      <c r="L417" t="s">
        <v>305</v>
      </c>
      <c r="M417" t="s">
        <v>301</v>
      </c>
      <c r="N417" t="s">
        <v>35</v>
      </c>
      <c r="O417" t="s">
        <v>24</v>
      </c>
      <c r="P417" t="s">
        <v>35</v>
      </c>
      <c r="Q417" t="s">
        <v>26</v>
      </c>
      <c r="R417" t="s">
        <v>35</v>
      </c>
      <c r="S417" t="s">
        <v>45</v>
      </c>
      <c r="T417">
        <v>5</v>
      </c>
      <c r="U417">
        <v>125</v>
      </c>
      <c r="V417">
        <v>20</v>
      </c>
      <c r="W417" t="s">
        <v>28</v>
      </c>
      <c r="X417" t="s">
        <v>29</v>
      </c>
      <c r="Y417" t="s">
        <v>58</v>
      </c>
      <c r="Z417" t="s">
        <v>146</v>
      </c>
    </row>
    <row r="418" spans="1:26">
      <c r="A418">
        <v>729315</v>
      </c>
      <c r="B418">
        <v>2014</v>
      </c>
      <c r="C418" t="s">
        <v>295</v>
      </c>
      <c r="D418" s="1">
        <v>41758</v>
      </c>
      <c r="E418">
        <f t="shared" si="24"/>
        <v>29</v>
      </c>
      <c r="F418">
        <f t="shared" si="25"/>
        <v>4</v>
      </c>
      <c r="G418" t="s">
        <v>21</v>
      </c>
      <c r="H418" t="s">
        <v>25</v>
      </c>
      <c r="I418" t="s">
        <v>35</v>
      </c>
      <c r="J418" t="str">
        <f t="shared" si="26"/>
        <v>Robin Uthappa-KKR-660</v>
      </c>
      <c r="K418" t="str">
        <f t="shared" si="27"/>
        <v>Mohit Sharma-CSK-23</v>
      </c>
      <c r="L418" t="s">
        <v>277</v>
      </c>
      <c r="M418" t="s">
        <v>296</v>
      </c>
      <c r="N418" t="s">
        <v>25</v>
      </c>
      <c r="O418" t="s">
        <v>44</v>
      </c>
      <c r="P418" t="s">
        <v>44</v>
      </c>
      <c r="Q418" t="s">
        <v>37</v>
      </c>
      <c r="R418" t="s">
        <v>44</v>
      </c>
      <c r="S418" t="s">
        <v>128</v>
      </c>
      <c r="T418">
        <v>0</v>
      </c>
      <c r="U418">
        <v>153</v>
      </c>
      <c r="V418">
        <v>20</v>
      </c>
      <c r="W418" t="s">
        <v>129</v>
      </c>
      <c r="X418" t="s">
        <v>29</v>
      </c>
      <c r="Y418" t="s">
        <v>46</v>
      </c>
      <c r="Z418" t="s">
        <v>244</v>
      </c>
    </row>
    <row r="419" spans="1:26">
      <c r="A419">
        <v>729317</v>
      </c>
      <c r="B419">
        <v>2014</v>
      </c>
      <c r="C419" t="s">
        <v>29</v>
      </c>
      <c r="D419" s="1">
        <v>41759</v>
      </c>
      <c r="E419">
        <f t="shared" si="24"/>
        <v>30</v>
      </c>
      <c r="F419">
        <f t="shared" si="25"/>
        <v>4</v>
      </c>
      <c r="G419" t="s">
        <v>21</v>
      </c>
      <c r="H419" t="s">
        <v>25</v>
      </c>
      <c r="I419" t="s">
        <v>35</v>
      </c>
      <c r="J419" t="str">
        <f t="shared" si="26"/>
        <v>Robin Uthappa-KKR-660</v>
      </c>
      <c r="K419" t="str">
        <f t="shared" si="27"/>
        <v>Mohit Sharma-CSK-23</v>
      </c>
      <c r="L419" t="s">
        <v>306</v>
      </c>
      <c r="M419" t="s">
        <v>301</v>
      </c>
      <c r="N419" t="s">
        <v>51</v>
      </c>
      <c r="O419" t="s">
        <v>271</v>
      </c>
      <c r="P419" t="s">
        <v>51</v>
      </c>
      <c r="Q419" t="s">
        <v>26</v>
      </c>
      <c r="R419" t="s">
        <v>271</v>
      </c>
      <c r="S419" t="s">
        <v>27</v>
      </c>
      <c r="T419">
        <v>15</v>
      </c>
      <c r="U419">
        <v>173</v>
      </c>
      <c r="V419">
        <v>20</v>
      </c>
      <c r="W419" t="s">
        <v>28</v>
      </c>
      <c r="X419" t="s">
        <v>29</v>
      </c>
      <c r="Y419" t="s">
        <v>133</v>
      </c>
      <c r="Z419" t="s">
        <v>126</v>
      </c>
    </row>
    <row r="420" spans="1:26">
      <c r="A420">
        <v>733971</v>
      </c>
      <c r="B420">
        <v>2014</v>
      </c>
      <c r="C420" t="s">
        <v>290</v>
      </c>
      <c r="D420" s="1">
        <v>41761</v>
      </c>
      <c r="E420">
        <f t="shared" si="24"/>
        <v>2</v>
      </c>
      <c r="F420">
        <f t="shared" si="25"/>
        <v>5</v>
      </c>
      <c r="G420" t="s">
        <v>21</v>
      </c>
      <c r="H420" t="s">
        <v>25</v>
      </c>
      <c r="I420" t="s">
        <v>35</v>
      </c>
      <c r="J420" t="str">
        <f t="shared" si="26"/>
        <v>Robin Uthappa-KKR-660</v>
      </c>
      <c r="K420" t="str">
        <f t="shared" si="27"/>
        <v>Mohit Sharma-CSK-23</v>
      </c>
      <c r="L420" t="s">
        <v>247</v>
      </c>
      <c r="M420" t="s">
        <v>291</v>
      </c>
      <c r="N420" t="s">
        <v>36</v>
      </c>
      <c r="O420" t="s">
        <v>25</v>
      </c>
      <c r="P420" t="s">
        <v>36</v>
      </c>
      <c r="Q420" t="s">
        <v>37</v>
      </c>
      <c r="R420" t="s">
        <v>36</v>
      </c>
      <c r="S420" t="s">
        <v>27</v>
      </c>
      <c r="T420">
        <v>34</v>
      </c>
      <c r="U420">
        <v>149</v>
      </c>
      <c r="V420">
        <v>17</v>
      </c>
      <c r="W420" t="s">
        <v>28</v>
      </c>
      <c r="X420" t="s">
        <v>29</v>
      </c>
      <c r="Y420" t="s">
        <v>244</v>
      </c>
      <c r="Z420" t="s">
        <v>287</v>
      </c>
    </row>
    <row r="421" spans="1:26">
      <c r="A421">
        <v>733973</v>
      </c>
      <c r="B421">
        <v>2014</v>
      </c>
      <c r="C421" t="s">
        <v>48</v>
      </c>
      <c r="D421" s="1">
        <v>41762</v>
      </c>
      <c r="E421">
        <f t="shared" si="24"/>
        <v>3</v>
      </c>
      <c r="F421">
        <f t="shared" si="25"/>
        <v>5</v>
      </c>
      <c r="G421" t="s">
        <v>21</v>
      </c>
      <c r="H421" t="s">
        <v>25</v>
      </c>
      <c r="I421" t="s">
        <v>35</v>
      </c>
      <c r="J421" t="str">
        <f t="shared" si="26"/>
        <v>Robin Uthappa-KKR-660</v>
      </c>
      <c r="K421" t="str">
        <f t="shared" si="27"/>
        <v>Mohit Sharma-CSK-23</v>
      </c>
      <c r="L421" t="s">
        <v>307</v>
      </c>
      <c r="M421" t="s">
        <v>50</v>
      </c>
      <c r="N421" t="s">
        <v>51</v>
      </c>
      <c r="O421" t="s">
        <v>35</v>
      </c>
      <c r="P421" t="s">
        <v>35</v>
      </c>
      <c r="Q421" t="s">
        <v>37</v>
      </c>
      <c r="R421" t="s">
        <v>51</v>
      </c>
      <c r="S421" t="s">
        <v>45</v>
      </c>
      <c r="T421">
        <v>5</v>
      </c>
      <c r="U421">
        <v>169</v>
      </c>
      <c r="V421">
        <v>20</v>
      </c>
      <c r="W421" t="s">
        <v>28</v>
      </c>
      <c r="X421" t="s">
        <v>29</v>
      </c>
      <c r="Y421" t="s">
        <v>254</v>
      </c>
      <c r="Z421" t="s">
        <v>264</v>
      </c>
    </row>
    <row r="422" spans="1:26">
      <c r="A422">
        <v>733975</v>
      </c>
      <c r="B422">
        <v>2014</v>
      </c>
      <c r="C422" t="s">
        <v>40</v>
      </c>
      <c r="D422" s="1">
        <v>41762</v>
      </c>
      <c r="E422">
        <f t="shared" si="24"/>
        <v>3</v>
      </c>
      <c r="F422">
        <f t="shared" si="25"/>
        <v>5</v>
      </c>
      <c r="G422" t="s">
        <v>21</v>
      </c>
      <c r="H422" t="s">
        <v>25</v>
      </c>
      <c r="I422" t="s">
        <v>35</v>
      </c>
      <c r="J422" t="str">
        <f t="shared" si="26"/>
        <v>Robin Uthappa-KKR-660</v>
      </c>
      <c r="K422" t="str">
        <f t="shared" si="27"/>
        <v>Mohit Sharma-CSK-23</v>
      </c>
      <c r="L422" t="s">
        <v>308</v>
      </c>
      <c r="M422" t="s">
        <v>42</v>
      </c>
      <c r="N422" t="s">
        <v>43</v>
      </c>
      <c r="O422" t="s">
        <v>44</v>
      </c>
      <c r="P422" t="s">
        <v>44</v>
      </c>
      <c r="Q422" t="s">
        <v>26</v>
      </c>
      <c r="R422" t="s">
        <v>44</v>
      </c>
      <c r="S422" t="s">
        <v>45</v>
      </c>
      <c r="T422">
        <v>7</v>
      </c>
      <c r="U422">
        <v>153</v>
      </c>
      <c r="V422">
        <v>20</v>
      </c>
      <c r="W422" t="s">
        <v>28</v>
      </c>
      <c r="X422" t="s">
        <v>29</v>
      </c>
      <c r="Y422" t="s">
        <v>151</v>
      </c>
      <c r="Z422" t="s">
        <v>146</v>
      </c>
    </row>
    <row r="423" spans="1:26">
      <c r="A423">
        <v>733977</v>
      </c>
      <c r="B423">
        <v>2014</v>
      </c>
      <c r="C423" t="s">
        <v>20</v>
      </c>
      <c r="D423" s="1">
        <v>41763</v>
      </c>
      <c r="E423">
        <f t="shared" si="24"/>
        <v>4</v>
      </c>
      <c r="F423">
        <f t="shared" si="25"/>
        <v>5</v>
      </c>
      <c r="G423" t="s">
        <v>21</v>
      </c>
      <c r="H423" t="s">
        <v>25</v>
      </c>
      <c r="I423" t="s">
        <v>35</v>
      </c>
      <c r="J423" t="str">
        <f t="shared" si="26"/>
        <v>Robin Uthappa-KKR-660</v>
      </c>
      <c r="K423" t="str">
        <f t="shared" si="27"/>
        <v>Mohit Sharma-CSK-23</v>
      </c>
      <c r="L423" t="s">
        <v>127</v>
      </c>
      <c r="M423" t="s">
        <v>23</v>
      </c>
      <c r="N423" t="s">
        <v>24</v>
      </c>
      <c r="O423" t="s">
        <v>271</v>
      </c>
      <c r="P423" t="s">
        <v>24</v>
      </c>
      <c r="Q423" t="s">
        <v>26</v>
      </c>
      <c r="R423" t="s">
        <v>24</v>
      </c>
      <c r="S423" t="s">
        <v>45</v>
      </c>
      <c r="T423">
        <v>4</v>
      </c>
      <c r="U423">
        <v>156</v>
      </c>
      <c r="V423">
        <v>20</v>
      </c>
      <c r="W423" t="s">
        <v>28</v>
      </c>
      <c r="X423" t="s">
        <v>29</v>
      </c>
      <c r="Y423" t="s">
        <v>133</v>
      </c>
      <c r="Z423" t="s">
        <v>249</v>
      </c>
    </row>
    <row r="424" spans="1:26">
      <c r="A424">
        <v>733979</v>
      </c>
      <c r="B424">
        <v>2014</v>
      </c>
      <c r="C424" t="s">
        <v>173</v>
      </c>
      <c r="D424" s="1">
        <v>41764</v>
      </c>
      <c r="E424">
        <f t="shared" si="24"/>
        <v>5</v>
      </c>
      <c r="F424">
        <f t="shared" si="25"/>
        <v>5</v>
      </c>
      <c r="G424" t="s">
        <v>21</v>
      </c>
      <c r="H424" t="s">
        <v>25</v>
      </c>
      <c r="I424" t="s">
        <v>35</v>
      </c>
      <c r="J424" t="str">
        <f t="shared" si="26"/>
        <v>Robin Uthappa-KKR-660</v>
      </c>
      <c r="K424" t="str">
        <f t="shared" si="27"/>
        <v>Mohit Sharma-CSK-23</v>
      </c>
      <c r="L424" t="s">
        <v>304</v>
      </c>
      <c r="M424" t="s">
        <v>174</v>
      </c>
      <c r="N424" t="s">
        <v>44</v>
      </c>
      <c r="O424" t="s">
        <v>25</v>
      </c>
      <c r="P424" t="s">
        <v>25</v>
      </c>
      <c r="Q424" t="s">
        <v>26</v>
      </c>
      <c r="R424" t="s">
        <v>44</v>
      </c>
      <c r="S424" t="s">
        <v>27</v>
      </c>
      <c r="T424">
        <v>10</v>
      </c>
      <c r="U424">
        <v>171</v>
      </c>
      <c r="V424">
        <v>20</v>
      </c>
      <c r="W424" t="s">
        <v>28</v>
      </c>
      <c r="X424" t="s">
        <v>29</v>
      </c>
      <c r="Y424" t="s">
        <v>287</v>
      </c>
      <c r="Z424" t="s">
        <v>279</v>
      </c>
    </row>
    <row r="425" spans="1:26">
      <c r="A425">
        <v>733981</v>
      </c>
      <c r="B425">
        <v>2014</v>
      </c>
      <c r="C425" t="s">
        <v>40</v>
      </c>
      <c r="D425" s="1">
        <v>41764</v>
      </c>
      <c r="E425">
        <f t="shared" si="24"/>
        <v>5</v>
      </c>
      <c r="F425">
        <f t="shared" si="25"/>
        <v>5</v>
      </c>
      <c r="G425" t="s">
        <v>21</v>
      </c>
      <c r="H425" t="s">
        <v>25</v>
      </c>
      <c r="I425" t="s">
        <v>35</v>
      </c>
      <c r="J425" t="str">
        <f t="shared" si="26"/>
        <v>Robin Uthappa-KKR-660</v>
      </c>
      <c r="K425" t="str">
        <f t="shared" si="27"/>
        <v>Mohit Sharma-CSK-23</v>
      </c>
      <c r="L425" t="s">
        <v>158</v>
      </c>
      <c r="M425" t="s">
        <v>42</v>
      </c>
      <c r="N425" t="s">
        <v>43</v>
      </c>
      <c r="O425" t="s">
        <v>36</v>
      </c>
      <c r="P425" t="s">
        <v>36</v>
      </c>
      <c r="Q425" t="s">
        <v>26</v>
      </c>
      <c r="R425" t="s">
        <v>36</v>
      </c>
      <c r="S425" t="s">
        <v>45</v>
      </c>
      <c r="T425">
        <v>8</v>
      </c>
      <c r="U425">
        <v>179</v>
      </c>
      <c r="V425">
        <v>20</v>
      </c>
      <c r="W425" t="s">
        <v>28</v>
      </c>
      <c r="X425" t="s">
        <v>29</v>
      </c>
      <c r="Y425" t="s">
        <v>309</v>
      </c>
      <c r="Z425" t="s">
        <v>254</v>
      </c>
    </row>
    <row r="426" spans="1:26">
      <c r="A426">
        <v>733983</v>
      </c>
      <c r="B426">
        <v>2014</v>
      </c>
      <c r="C426" t="s">
        <v>48</v>
      </c>
      <c r="D426" s="1">
        <v>41765</v>
      </c>
      <c r="E426">
        <f t="shared" si="24"/>
        <v>6</v>
      </c>
      <c r="F426">
        <f t="shared" si="25"/>
        <v>5</v>
      </c>
      <c r="G426" t="s">
        <v>21</v>
      </c>
      <c r="H426" t="s">
        <v>25</v>
      </c>
      <c r="I426" t="s">
        <v>35</v>
      </c>
      <c r="J426" t="str">
        <f t="shared" si="26"/>
        <v>Robin Uthappa-KKR-660</v>
      </c>
      <c r="K426" t="str">
        <f t="shared" si="27"/>
        <v>Mohit Sharma-CSK-23</v>
      </c>
      <c r="L426" t="s">
        <v>153</v>
      </c>
      <c r="M426" t="s">
        <v>50</v>
      </c>
      <c r="N426" t="s">
        <v>51</v>
      </c>
      <c r="O426" t="s">
        <v>24</v>
      </c>
      <c r="P426" t="s">
        <v>24</v>
      </c>
      <c r="Q426" t="s">
        <v>26</v>
      </c>
      <c r="R426" t="s">
        <v>51</v>
      </c>
      <c r="S426" t="s">
        <v>27</v>
      </c>
      <c r="T426">
        <v>19</v>
      </c>
      <c r="U426">
        <v>188</v>
      </c>
      <c r="V426">
        <v>20</v>
      </c>
      <c r="W426" t="s">
        <v>28</v>
      </c>
      <c r="X426" t="s">
        <v>29</v>
      </c>
      <c r="Y426" t="s">
        <v>146</v>
      </c>
      <c r="Z426" t="s">
        <v>275</v>
      </c>
    </row>
    <row r="427" spans="1:26">
      <c r="A427">
        <v>733985</v>
      </c>
      <c r="B427">
        <v>2014</v>
      </c>
      <c r="C427" t="s">
        <v>40</v>
      </c>
      <c r="D427" s="1">
        <v>41766</v>
      </c>
      <c r="E427">
        <f t="shared" si="24"/>
        <v>7</v>
      </c>
      <c r="F427">
        <f t="shared" si="25"/>
        <v>5</v>
      </c>
      <c r="G427" t="s">
        <v>21</v>
      </c>
      <c r="H427" t="s">
        <v>25</v>
      </c>
      <c r="I427" t="s">
        <v>35</v>
      </c>
      <c r="J427" t="str">
        <f t="shared" si="26"/>
        <v>Robin Uthappa-KKR-660</v>
      </c>
      <c r="K427" t="str">
        <f t="shared" si="27"/>
        <v>Mohit Sharma-CSK-23</v>
      </c>
      <c r="L427" t="s">
        <v>152</v>
      </c>
      <c r="M427" t="s">
        <v>42</v>
      </c>
      <c r="N427" t="s">
        <v>43</v>
      </c>
      <c r="O427" t="s">
        <v>25</v>
      </c>
      <c r="P427" t="s">
        <v>43</v>
      </c>
      <c r="Q427" t="s">
        <v>37</v>
      </c>
      <c r="R427" t="s">
        <v>25</v>
      </c>
      <c r="S427" t="s">
        <v>45</v>
      </c>
      <c r="T427">
        <v>8</v>
      </c>
      <c r="U427">
        <v>161</v>
      </c>
      <c r="V427">
        <v>20</v>
      </c>
      <c r="W427" t="s">
        <v>28</v>
      </c>
      <c r="X427" t="s">
        <v>29</v>
      </c>
      <c r="Y427" t="s">
        <v>254</v>
      </c>
      <c r="Z427" t="s">
        <v>264</v>
      </c>
    </row>
    <row r="428" spans="1:26">
      <c r="A428">
        <v>733987</v>
      </c>
      <c r="B428">
        <v>2014</v>
      </c>
      <c r="C428" t="s">
        <v>176</v>
      </c>
      <c r="D428" s="1">
        <v>41766</v>
      </c>
      <c r="E428">
        <f t="shared" si="24"/>
        <v>7</v>
      </c>
      <c r="F428">
        <f t="shared" si="25"/>
        <v>5</v>
      </c>
      <c r="G428" t="s">
        <v>21</v>
      </c>
      <c r="H428" t="s">
        <v>25</v>
      </c>
      <c r="I428" t="s">
        <v>35</v>
      </c>
      <c r="J428" t="str">
        <f t="shared" si="26"/>
        <v>Robin Uthappa-KKR-660</v>
      </c>
      <c r="K428" t="str">
        <f t="shared" si="27"/>
        <v>Mohit Sharma-CSK-23</v>
      </c>
      <c r="L428" t="s">
        <v>300</v>
      </c>
      <c r="M428" t="s">
        <v>178</v>
      </c>
      <c r="N428" t="s">
        <v>35</v>
      </c>
      <c r="O428" t="s">
        <v>36</v>
      </c>
      <c r="P428" t="s">
        <v>36</v>
      </c>
      <c r="Q428" t="s">
        <v>26</v>
      </c>
      <c r="R428" t="s">
        <v>35</v>
      </c>
      <c r="S428" t="s">
        <v>27</v>
      </c>
      <c r="T428">
        <v>44</v>
      </c>
      <c r="U428">
        <v>232</v>
      </c>
      <c r="V428">
        <v>20</v>
      </c>
      <c r="W428" t="s">
        <v>28</v>
      </c>
      <c r="X428" t="s">
        <v>29</v>
      </c>
      <c r="Y428" t="s">
        <v>133</v>
      </c>
      <c r="Z428" t="s">
        <v>310</v>
      </c>
    </row>
    <row r="429" spans="1:26">
      <c r="A429">
        <v>733989</v>
      </c>
      <c r="B429">
        <v>2014</v>
      </c>
      <c r="C429" t="s">
        <v>173</v>
      </c>
      <c r="D429" s="1">
        <v>41767</v>
      </c>
      <c r="E429">
        <f t="shared" si="24"/>
        <v>8</v>
      </c>
      <c r="F429">
        <f t="shared" si="25"/>
        <v>5</v>
      </c>
      <c r="G429" t="s">
        <v>21</v>
      </c>
      <c r="H429" t="s">
        <v>25</v>
      </c>
      <c r="I429" t="s">
        <v>35</v>
      </c>
      <c r="J429" t="str">
        <f t="shared" si="26"/>
        <v>Robin Uthappa-KKR-660</v>
      </c>
      <c r="K429" t="str">
        <f t="shared" si="27"/>
        <v>Mohit Sharma-CSK-23</v>
      </c>
      <c r="L429" t="s">
        <v>306</v>
      </c>
      <c r="M429" t="s">
        <v>174</v>
      </c>
      <c r="N429" t="s">
        <v>44</v>
      </c>
      <c r="O429" t="s">
        <v>271</v>
      </c>
      <c r="P429" t="s">
        <v>44</v>
      </c>
      <c r="Q429" t="s">
        <v>26</v>
      </c>
      <c r="R429" t="s">
        <v>271</v>
      </c>
      <c r="S429" t="s">
        <v>27</v>
      </c>
      <c r="T429">
        <v>32</v>
      </c>
      <c r="U429">
        <v>135</v>
      </c>
      <c r="V429">
        <v>20</v>
      </c>
      <c r="W429" t="s">
        <v>28</v>
      </c>
      <c r="X429" t="s">
        <v>29</v>
      </c>
      <c r="Y429" t="s">
        <v>244</v>
      </c>
      <c r="Z429" t="s">
        <v>287</v>
      </c>
    </row>
    <row r="430" spans="1:26">
      <c r="A430">
        <v>733991</v>
      </c>
      <c r="B430">
        <v>2014</v>
      </c>
      <c r="C430" t="s">
        <v>20</v>
      </c>
      <c r="D430" s="1">
        <v>41768</v>
      </c>
      <c r="E430">
        <f t="shared" si="24"/>
        <v>9</v>
      </c>
      <c r="F430">
        <f t="shared" si="25"/>
        <v>5</v>
      </c>
      <c r="G430" t="s">
        <v>21</v>
      </c>
      <c r="H430" t="s">
        <v>25</v>
      </c>
      <c r="I430" t="s">
        <v>35</v>
      </c>
      <c r="J430" t="str">
        <f t="shared" si="26"/>
        <v>Robin Uthappa-KKR-660</v>
      </c>
      <c r="K430" t="str">
        <f t="shared" si="27"/>
        <v>Mohit Sharma-CSK-23</v>
      </c>
      <c r="L430" t="s">
        <v>305</v>
      </c>
      <c r="M430" t="s">
        <v>23</v>
      </c>
      <c r="N430" t="s">
        <v>24</v>
      </c>
      <c r="O430" t="s">
        <v>35</v>
      </c>
      <c r="P430" t="s">
        <v>24</v>
      </c>
      <c r="Q430" t="s">
        <v>26</v>
      </c>
      <c r="R430" t="s">
        <v>35</v>
      </c>
      <c r="S430" t="s">
        <v>27</v>
      </c>
      <c r="T430">
        <v>32</v>
      </c>
      <c r="U430">
        <v>199</v>
      </c>
      <c r="V430">
        <v>20</v>
      </c>
      <c r="W430" t="s">
        <v>28</v>
      </c>
      <c r="X430" t="s">
        <v>29</v>
      </c>
      <c r="Y430" t="s">
        <v>146</v>
      </c>
      <c r="Z430" t="s">
        <v>275</v>
      </c>
    </row>
    <row r="431" spans="1:26">
      <c r="A431">
        <v>733993</v>
      </c>
      <c r="B431">
        <v>2014</v>
      </c>
      <c r="C431" t="s">
        <v>40</v>
      </c>
      <c r="D431" s="1">
        <v>41769</v>
      </c>
      <c r="E431">
        <f t="shared" si="24"/>
        <v>10</v>
      </c>
      <c r="F431">
        <f t="shared" si="25"/>
        <v>5</v>
      </c>
      <c r="G431" t="s">
        <v>21</v>
      </c>
      <c r="H431" t="s">
        <v>25</v>
      </c>
      <c r="I431" t="s">
        <v>35</v>
      </c>
      <c r="J431" t="str">
        <f t="shared" si="26"/>
        <v>Robin Uthappa-KKR-660</v>
      </c>
      <c r="K431" t="str">
        <f t="shared" si="27"/>
        <v>Mohit Sharma-CSK-23</v>
      </c>
      <c r="L431" t="s">
        <v>219</v>
      </c>
      <c r="M431" t="s">
        <v>42</v>
      </c>
      <c r="N431" t="s">
        <v>43</v>
      </c>
      <c r="O431" t="s">
        <v>271</v>
      </c>
      <c r="P431" t="s">
        <v>271</v>
      </c>
      <c r="Q431" t="s">
        <v>26</v>
      </c>
      <c r="R431" t="s">
        <v>271</v>
      </c>
      <c r="S431" t="s">
        <v>45</v>
      </c>
      <c r="T431">
        <v>8</v>
      </c>
      <c r="U431">
        <v>43</v>
      </c>
      <c r="V431">
        <v>5</v>
      </c>
      <c r="W431" t="s">
        <v>28</v>
      </c>
      <c r="X431" t="s">
        <v>98</v>
      </c>
      <c r="Y431" t="s">
        <v>309</v>
      </c>
      <c r="Z431" t="s">
        <v>254</v>
      </c>
    </row>
    <row r="432" spans="1:26">
      <c r="A432">
        <v>733995</v>
      </c>
      <c r="B432">
        <v>2014</v>
      </c>
      <c r="C432" t="s">
        <v>48</v>
      </c>
      <c r="D432" s="1">
        <v>41769</v>
      </c>
      <c r="E432">
        <f t="shared" si="24"/>
        <v>10</v>
      </c>
      <c r="F432">
        <f t="shared" si="25"/>
        <v>5</v>
      </c>
      <c r="G432" t="s">
        <v>21</v>
      </c>
      <c r="H432" t="s">
        <v>25</v>
      </c>
      <c r="I432" t="s">
        <v>35</v>
      </c>
      <c r="J432" t="str">
        <f t="shared" si="26"/>
        <v>Robin Uthappa-KKR-660</v>
      </c>
      <c r="K432" t="str">
        <f t="shared" si="27"/>
        <v>Mohit Sharma-CSK-23</v>
      </c>
      <c r="L432" t="s">
        <v>158</v>
      </c>
      <c r="M432" t="s">
        <v>50</v>
      </c>
      <c r="N432" t="s">
        <v>51</v>
      </c>
      <c r="O432" t="s">
        <v>36</v>
      </c>
      <c r="P432" t="s">
        <v>36</v>
      </c>
      <c r="Q432" t="s">
        <v>26</v>
      </c>
      <c r="R432" t="s">
        <v>36</v>
      </c>
      <c r="S432" t="s">
        <v>45</v>
      </c>
      <c r="T432">
        <v>4</v>
      </c>
      <c r="U432">
        <v>158</v>
      </c>
      <c r="V432">
        <v>20</v>
      </c>
      <c r="W432" t="s">
        <v>28</v>
      </c>
      <c r="X432" t="s">
        <v>29</v>
      </c>
      <c r="Y432" t="s">
        <v>133</v>
      </c>
      <c r="Z432" t="s">
        <v>249</v>
      </c>
    </row>
    <row r="433" spans="1:26">
      <c r="A433">
        <v>733997</v>
      </c>
      <c r="B433">
        <v>2014</v>
      </c>
      <c r="C433" t="s">
        <v>176</v>
      </c>
      <c r="D433" s="1">
        <v>41770</v>
      </c>
      <c r="E433">
        <f t="shared" si="24"/>
        <v>11</v>
      </c>
      <c r="F433">
        <f t="shared" si="25"/>
        <v>5</v>
      </c>
      <c r="G433" t="s">
        <v>21</v>
      </c>
      <c r="H433" t="s">
        <v>25</v>
      </c>
      <c r="I433" t="s">
        <v>35</v>
      </c>
      <c r="J433" t="str">
        <f t="shared" si="26"/>
        <v>Robin Uthappa-KKR-660</v>
      </c>
      <c r="K433" t="str">
        <f t="shared" si="27"/>
        <v>Mohit Sharma-CSK-23</v>
      </c>
      <c r="L433" t="s">
        <v>152</v>
      </c>
      <c r="M433" t="s">
        <v>178</v>
      </c>
      <c r="N433" t="s">
        <v>35</v>
      </c>
      <c r="O433" t="s">
        <v>25</v>
      </c>
      <c r="P433" t="s">
        <v>25</v>
      </c>
      <c r="Q433" t="s">
        <v>26</v>
      </c>
      <c r="R433" t="s">
        <v>25</v>
      </c>
      <c r="S433" t="s">
        <v>45</v>
      </c>
      <c r="T433">
        <v>9</v>
      </c>
      <c r="U433">
        <v>150</v>
      </c>
      <c r="V433">
        <v>20</v>
      </c>
      <c r="W433" t="s">
        <v>28</v>
      </c>
      <c r="X433" t="s">
        <v>29</v>
      </c>
      <c r="Y433" t="s">
        <v>287</v>
      </c>
      <c r="Z433" t="s">
        <v>279</v>
      </c>
    </row>
    <row r="434" spans="1:26">
      <c r="A434">
        <v>733999</v>
      </c>
      <c r="B434">
        <v>2014</v>
      </c>
      <c r="C434" t="s">
        <v>20</v>
      </c>
      <c r="D434" s="1">
        <v>41770</v>
      </c>
      <c r="E434">
        <f t="shared" si="24"/>
        <v>11</v>
      </c>
      <c r="F434">
        <f t="shared" si="25"/>
        <v>5</v>
      </c>
      <c r="G434" t="s">
        <v>21</v>
      </c>
      <c r="H434" t="s">
        <v>25</v>
      </c>
      <c r="I434" t="s">
        <v>35</v>
      </c>
      <c r="J434" t="str">
        <f t="shared" si="26"/>
        <v>Robin Uthappa-KKR-660</v>
      </c>
      <c r="K434" t="str">
        <f t="shared" si="27"/>
        <v>Mohit Sharma-CSK-23</v>
      </c>
      <c r="L434" t="s">
        <v>277</v>
      </c>
      <c r="M434" t="s">
        <v>23</v>
      </c>
      <c r="N434" t="s">
        <v>24</v>
      </c>
      <c r="O434" t="s">
        <v>44</v>
      </c>
      <c r="P434" t="s">
        <v>24</v>
      </c>
      <c r="Q434" t="s">
        <v>37</v>
      </c>
      <c r="R434" t="s">
        <v>44</v>
      </c>
      <c r="S434" t="s">
        <v>45</v>
      </c>
      <c r="T434">
        <v>5</v>
      </c>
      <c r="U434">
        <v>191</v>
      </c>
      <c r="V434">
        <v>20</v>
      </c>
      <c r="W434" t="s">
        <v>28</v>
      </c>
      <c r="X434" t="s">
        <v>29</v>
      </c>
      <c r="Y434" t="s">
        <v>146</v>
      </c>
      <c r="Z434" t="s">
        <v>221</v>
      </c>
    </row>
    <row r="435" spans="1:26">
      <c r="A435">
        <v>734001</v>
      </c>
      <c r="B435">
        <v>2014</v>
      </c>
      <c r="C435" t="s">
        <v>64</v>
      </c>
      <c r="D435" s="1">
        <v>41771</v>
      </c>
      <c r="E435">
        <f t="shared" si="24"/>
        <v>12</v>
      </c>
      <c r="F435">
        <f t="shared" si="25"/>
        <v>5</v>
      </c>
      <c r="G435" t="s">
        <v>21</v>
      </c>
      <c r="H435" t="s">
        <v>25</v>
      </c>
      <c r="I435" t="s">
        <v>35</v>
      </c>
      <c r="J435" t="str">
        <f t="shared" si="26"/>
        <v>Robin Uthappa-KKR-660</v>
      </c>
      <c r="K435" t="str">
        <f t="shared" si="27"/>
        <v>Mohit Sharma-CSK-23</v>
      </c>
      <c r="L435" t="s">
        <v>190</v>
      </c>
      <c r="M435" t="s">
        <v>66</v>
      </c>
      <c r="N435" t="s">
        <v>271</v>
      </c>
      <c r="O435" t="s">
        <v>51</v>
      </c>
      <c r="P435" t="s">
        <v>271</v>
      </c>
      <c r="Q435" t="s">
        <v>37</v>
      </c>
      <c r="R435" t="s">
        <v>51</v>
      </c>
      <c r="S435" t="s">
        <v>45</v>
      </c>
      <c r="T435">
        <v>7</v>
      </c>
      <c r="U435">
        <v>158</v>
      </c>
      <c r="V435">
        <v>20</v>
      </c>
      <c r="W435" t="s">
        <v>28</v>
      </c>
      <c r="X435" t="s">
        <v>29</v>
      </c>
      <c r="Y435" t="s">
        <v>133</v>
      </c>
      <c r="Z435" t="s">
        <v>249</v>
      </c>
    </row>
    <row r="436" spans="1:26">
      <c r="A436">
        <v>734003</v>
      </c>
      <c r="B436">
        <v>2014</v>
      </c>
      <c r="C436" t="s">
        <v>290</v>
      </c>
      <c r="D436" s="1">
        <v>41772</v>
      </c>
      <c r="E436">
        <f t="shared" si="24"/>
        <v>13</v>
      </c>
      <c r="F436">
        <f t="shared" si="25"/>
        <v>5</v>
      </c>
      <c r="G436" t="s">
        <v>21</v>
      </c>
      <c r="H436" t="s">
        <v>25</v>
      </c>
      <c r="I436" t="s">
        <v>35</v>
      </c>
      <c r="J436" t="str">
        <f t="shared" si="26"/>
        <v>Robin Uthappa-KKR-660</v>
      </c>
      <c r="K436" t="str">
        <f t="shared" si="27"/>
        <v>Mohit Sharma-CSK-23</v>
      </c>
      <c r="L436" t="s">
        <v>247</v>
      </c>
      <c r="M436" t="s">
        <v>291</v>
      </c>
      <c r="N436" t="s">
        <v>36</v>
      </c>
      <c r="O436" t="s">
        <v>44</v>
      </c>
      <c r="P436" t="s">
        <v>44</v>
      </c>
      <c r="Q436" t="s">
        <v>37</v>
      </c>
      <c r="R436" t="s">
        <v>36</v>
      </c>
      <c r="S436" t="s">
        <v>45</v>
      </c>
      <c r="T436">
        <v>5</v>
      </c>
      <c r="U436">
        <v>149</v>
      </c>
      <c r="V436">
        <v>20</v>
      </c>
      <c r="W436" t="s">
        <v>28</v>
      </c>
      <c r="X436" t="s">
        <v>29</v>
      </c>
      <c r="Y436" t="s">
        <v>254</v>
      </c>
      <c r="Z436" t="s">
        <v>264</v>
      </c>
    </row>
    <row r="437" spans="1:26">
      <c r="A437">
        <v>734005</v>
      </c>
      <c r="B437">
        <v>2014</v>
      </c>
      <c r="C437" t="s">
        <v>20</v>
      </c>
      <c r="D437" s="1">
        <v>41772</v>
      </c>
      <c r="E437">
        <f t="shared" si="24"/>
        <v>13</v>
      </c>
      <c r="F437">
        <f t="shared" si="25"/>
        <v>5</v>
      </c>
      <c r="G437" t="s">
        <v>21</v>
      </c>
      <c r="H437" t="s">
        <v>25</v>
      </c>
      <c r="I437" t="s">
        <v>35</v>
      </c>
      <c r="J437" t="str">
        <f t="shared" si="26"/>
        <v>Robin Uthappa-KKR-660</v>
      </c>
      <c r="K437" t="str">
        <f t="shared" si="27"/>
        <v>Mohit Sharma-CSK-23</v>
      </c>
      <c r="L437" t="s">
        <v>145</v>
      </c>
      <c r="M437" t="s">
        <v>23</v>
      </c>
      <c r="N437" t="s">
        <v>24</v>
      </c>
      <c r="O437" t="s">
        <v>43</v>
      </c>
      <c r="P437" t="s">
        <v>43</v>
      </c>
      <c r="Q437" t="s">
        <v>26</v>
      </c>
      <c r="R437" t="s">
        <v>24</v>
      </c>
      <c r="S437" t="s">
        <v>27</v>
      </c>
      <c r="T437">
        <v>16</v>
      </c>
      <c r="U437">
        <v>187</v>
      </c>
      <c r="V437">
        <v>20</v>
      </c>
      <c r="W437" t="s">
        <v>28</v>
      </c>
      <c r="X437" t="s">
        <v>29</v>
      </c>
      <c r="Y437" t="s">
        <v>275</v>
      </c>
      <c r="Z437" t="s">
        <v>221</v>
      </c>
    </row>
    <row r="438" spans="1:26">
      <c r="A438">
        <v>734007</v>
      </c>
      <c r="B438">
        <v>2014</v>
      </c>
      <c r="C438" t="s">
        <v>64</v>
      </c>
      <c r="D438" s="1">
        <v>41773</v>
      </c>
      <c r="E438">
        <f t="shared" si="24"/>
        <v>14</v>
      </c>
      <c r="F438">
        <f t="shared" si="25"/>
        <v>5</v>
      </c>
      <c r="G438" t="s">
        <v>21</v>
      </c>
      <c r="H438" t="s">
        <v>25</v>
      </c>
      <c r="I438" t="s">
        <v>35</v>
      </c>
      <c r="J438" t="str">
        <f t="shared" si="26"/>
        <v>Robin Uthappa-KKR-660</v>
      </c>
      <c r="K438" t="str">
        <f t="shared" si="27"/>
        <v>Mohit Sharma-CSK-23</v>
      </c>
      <c r="L438" t="s">
        <v>234</v>
      </c>
      <c r="M438" t="s">
        <v>66</v>
      </c>
      <c r="N438" t="s">
        <v>271</v>
      </c>
      <c r="O438" t="s">
        <v>35</v>
      </c>
      <c r="P438" t="s">
        <v>35</v>
      </c>
      <c r="Q438" t="s">
        <v>26</v>
      </c>
      <c r="R438" t="s">
        <v>35</v>
      </c>
      <c r="S438" t="s">
        <v>45</v>
      </c>
      <c r="T438">
        <v>6</v>
      </c>
      <c r="U438">
        <v>206</v>
      </c>
      <c r="V438">
        <v>20</v>
      </c>
      <c r="W438" t="s">
        <v>28</v>
      </c>
      <c r="X438" t="s">
        <v>29</v>
      </c>
      <c r="Y438" t="s">
        <v>249</v>
      </c>
      <c r="Z438" t="s">
        <v>310</v>
      </c>
    </row>
    <row r="439" spans="1:26">
      <c r="A439">
        <v>734009</v>
      </c>
      <c r="B439">
        <v>2014</v>
      </c>
      <c r="C439" t="s">
        <v>176</v>
      </c>
      <c r="D439" s="1">
        <v>41773</v>
      </c>
      <c r="E439">
        <f t="shared" si="24"/>
        <v>14</v>
      </c>
      <c r="F439">
        <f t="shared" si="25"/>
        <v>5</v>
      </c>
      <c r="G439" t="s">
        <v>21</v>
      </c>
      <c r="H439" t="s">
        <v>25</v>
      </c>
      <c r="I439" t="s">
        <v>35</v>
      </c>
      <c r="J439" t="str">
        <f t="shared" si="26"/>
        <v>Robin Uthappa-KKR-660</v>
      </c>
      <c r="K439" t="str">
        <f t="shared" si="27"/>
        <v>Mohit Sharma-CSK-23</v>
      </c>
      <c r="L439" t="s">
        <v>181</v>
      </c>
      <c r="M439" t="s">
        <v>178</v>
      </c>
      <c r="N439" t="s">
        <v>25</v>
      </c>
      <c r="O439" t="s">
        <v>51</v>
      </c>
      <c r="P439" t="s">
        <v>25</v>
      </c>
      <c r="Q439" t="s">
        <v>26</v>
      </c>
      <c r="R439" t="s">
        <v>25</v>
      </c>
      <c r="S439" t="s">
        <v>45</v>
      </c>
      <c r="T439">
        <v>6</v>
      </c>
      <c r="U439">
        <v>142</v>
      </c>
      <c r="V439">
        <v>20</v>
      </c>
      <c r="W439" t="s">
        <v>28</v>
      </c>
      <c r="X439" t="s">
        <v>29</v>
      </c>
      <c r="Y439" t="s">
        <v>244</v>
      </c>
      <c r="Z439" t="s">
        <v>287</v>
      </c>
    </row>
    <row r="440" spans="1:26">
      <c r="A440">
        <v>734011</v>
      </c>
      <c r="B440">
        <v>2014</v>
      </c>
      <c r="C440" t="s">
        <v>173</v>
      </c>
      <c r="D440" s="1">
        <v>41774</v>
      </c>
      <c r="E440">
        <f t="shared" si="24"/>
        <v>15</v>
      </c>
      <c r="F440">
        <f t="shared" si="25"/>
        <v>5</v>
      </c>
      <c r="G440" t="s">
        <v>21</v>
      </c>
      <c r="H440" t="s">
        <v>25</v>
      </c>
      <c r="I440" t="s">
        <v>35</v>
      </c>
      <c r="J440" t="str">
        <f t="shared" si="26"/>
        <v>Robin Uthappa-KKR-660</v>
      </c>
      <c r="K440" t="str">
        <f t="shared" si="27"/>
        <v>Mohit Sharma-CSK-23</v>
      </c>
      <c r="L440" t="s">
        <v>245</v>
      </c>
      <c r="M440" t="s">
        <v>174</v>
      </c>
      <c r="N440" t="s">
        <v>44</v>
      </c>
      <c r="O440" t="s">
        <v>43</v>
      </c>
      <c r="P440" t="s">
        <v>43</v>
      </c>
      <c r="Q440" t="s">
        <v>26</v>
      </c>
      <c r="R440" t="s">
        <v>44</v>
      </c>
      <c r="S440" t="s">
        <v>27</v>
      </c>
      <c r="T440">
        <v>62</v>
      </c>
      <c r="U440">
        <v>202</v>
      </c>
      <c r="V440">
        <v>20</v>
      </c>
      <c r="W440" t="s">
        <v>28</v>
      </c>
      <c r="X440" t="s">
        <v>29</v>
      </c>
      <c r="Y440" t="s">
        <v>146</v>
      </c>
      <c r="Z440" t="s">
        <v>221</v>
      </c>
    </row>
    <row r="441" spans="1:26">
      <c r="A441">
        <v>734013</v>
      </c>
      <c r="B441">
        <v>2014</v>
      </c>
      <c r="C441" t="s">
        <v>290</v>
      </c>
      <c r="D441" s="1">
        <v>41777</v>
      </c>
      <c r="E441">
        <f t="shared" si="24"/>
        <v>18</v>
      </c>
      <c r="F441">
        <f t="shared" si="25"/>
        <v>5</v>
      </c>
      <c r="G441" t="s">
        <v>21</v>
      </c>
      <c r="H441" t="s">
        <v>25</v>
      </c>
      <c r="I441" t="s">
        <v>35</v>
      </c>
      <c r="J441" t="str">
        <f t="shared" si="26"/>
        <v>Robin Uthappa-KKR-660</v>
      </c>
      <c r="K441" t="str">
        <f t="shared" si="27"/>
        <v>Mohit Sharma-CSK-23</v>
      </c>
      <c r="L441" t="s">
        <v>127</v>
      </c>
      <c r="M441" t="s">
        <v>291</v>
      </c>
      <c r="N441" t="s">
        <v>36</v>
      </c>
      <c r="O441" t="s">
        <v>24</v>
      </c>
      <c r="P441" t="s">
        <v>36</v>
      </c>
      <c r="Q441" t="s">
        <v>37</v>
      </c>
      <c r="R441" t="s">
        <v>24</v>
      </c>
      <c r="S441" t="s">
        <v>45</v>
      </c>
      <c r="T441">
        <v>5</v>
      </c>
      <c r="U441">
        <v>139</v>
      </c>
      <c r="V441">
        <v>20</v>
      </c>
      <c r="W441" t="s">
        <v>28</v>
      </c>
      <c r="X441" t="s">
        <v>29</v>
      </c>
      <c r="Y441" t="s">
        <v>254</v>
      </c>
      <c r="Z441" t="s">
        <v>264</v>
      </c>
    </row>
    <row r="442" spans="1:26">
      <c r="A442">
        <v>734015</v>
      </c>
      <c r="B442">
        <v>2014</v>
      </c>
      <c r="C442" t="s">
        <v>64</v>
      </c>
      <c r="D442" s="1">
        <v>41777</v>
      </c>
      <c r="E442">
        <f t="shared" si="24"/>
        <v>18</v>
      </c>
      <c r="F442">
        <f t="shared" si="25"/>
        <v>5</v>
      </c>
      <c r="G442" t="s">
        <v>21</v>
      </c>
      <c r="H442" t="s">
        <v>25</v>
      </c>
      <c r="I442" t="s">
        <v>35</v>
      </c>
      <c r="J442" t="str">
        <f t="shared" si="26"/>
        <v>Robin Uthappa-KKR-660</v>
      </c>
      <c r="K442" t="str">
        <f t="shared" si="27"/>
        <v>Mohit Sharma-CSK-23</v>
      </c>
      <c r="L442" t="s">
        <v>269</v>
      </c>
      <c r="M442" t="s">
        <v>66</v>
      </c>
      <c r="N442" t="s">
        <v>271</v>
      </c>
      <c r="O442" t="s">
        <v>25</v>
      </c>
      <c r="P442" t="s">
        <v>271</v>
      </c>
      <c r="Q442" t="s">
        <v>37</v>
      </c>
      <c r="R442" t="s">
        <v>25</v>
      </c>
      <c r="S442" t="s">
        <v>45</v>
      </c>
      <c r="T442">
        <v>7</v>
      </c>
      <c r="U442">
        <v>143</v>
      </c>
      <c r="V442">
        <v>20</v>
      </c>
      <c r="W442" t="s">
        <v>28</v>
      </c>
      <c r="X442" t="s">
        <v>29</v>
      </c>
      <c r="Y442" t="s">
        <v>287</v>
      </c>
      <c r="Z442" t="s">
        <v>279</v>
      </c>
    </row>
    <row r="443" spans="1:26">
      <c r="A443">
        <v>734017</v>
      </c>
      <c r="B443">
        <v>2014</v>
      </c>
      <c r="C443" t="s">
        <v>173</v>
      </c>
      <c r="D443" s="1">
        <v>41778</v>
      </c>
      <c r="E443">
        <f t="shared" si="24"/>
        <v>19</v>
      </c>
      <c r="F443">
        <f t="shared" si="25"/>
        <v>5</v>
      </c>
      <c r="G443" t="s">
        <v>21</v>
      </c>
      <c r="H443" t="s">
        <v>25</v>
      </c>
      <c r="I443" t="s">
        <v>35</v>
      </c>
      <c r="J443" t="str">
        <f t="shared" si="26"/>
        <v>Robin Uthappa-KKR-660</v>
      </c>
      <c r="K443" t="str">
        <f t="shared" si="27"/>
        <v>Mohit Sharma-CSK-23</v>
      </c>
      <c r="L443" t="s">
        <v>33</v>
      </c>
      <c r="M443" t="s">
        <v>174</v>
      </c>
      <c r="N443" t="s">
        <v>44</v>
      </c>
      <c r="O443" t="s">
        <v>51</v>
      </c>
      <c r="P443" t="s">
        <v>51</v>
      </c>
      <c r="Q443" t="s">
        <v>37</v>
      </c>
      <c r="R443" t="s">
        <v>51</v>
      </c>
      <c r="S443" t="s">
        <v>27</v>
      </c>
      <c r="T443">
        <v>25</v>
      </c>
      <c r="U443">
        <v>179</v>
      </c>
      <c r="V443">
        <v>20</v>
      </c>
      <c r="W443" t="s">
        <v>28</v>
      </c>
      <c r="X443" t="s">
        <v>29</v>
      </c>
      <c r="Y443" t="s">
        <v>146</v>
      </c>
      <c r="Z443" t="s">
        <v>221</v>
      </c>
    </row>
    <row r="444" spans="1:26">
      <c r="A444">
        <v>734019</v>
      </c>
      <c r="B444">
        <v>2014</v>
      </c>
      <c r="C444" t="s">
        <v>40</v>
      </c>
      <c r="D444" s="1">
        <v>41778</v>
      </c>
      <c r="E444">
        <f t="shared" si="24"/>
        <v>19</v>
      </c>
      <c r="F444">
        <f t="shared" si="25"/>
        <v>5</v>
      </c>
      <c r="G444" t="s">
        <v>21</v>
      </c>
      <c r="H444" t="s">
        <v>25</v>
      </c>
      <c r="I444" t="s">
        <v>35</v>
      </c>
      <c r="J444" t="str">
        <f t="shared" si="26"/>
        <v>Robin Uthappa-KKR-660</v>
      </c>
      <c r="K444" t="str">
        <f t="shared" si="27"/>
        <v>Mohit Sharma-CSK-23</v>
      </c>
      <c r="L444" t="s">
        <v>311</v>
      </c>
      <c r="M444" t="s">
        <v>42</v>
      </c>
      <c r="N444" t="s">
        <v>43</v>
      </c>
      <c r="O444" t="s">
        <v>35</v>
      </c>
      <c r="P444" t="s">
        <v>35</v>
      </c>
      <c r="Q444" t="s">
        <v>26</v>
      </c>
      <c r="R444" t="s">
        <v>35</v>
      </c>
      <c r="S444" t="s">
        <v>45</v>
      </c>
      <c r="T444">
        <v>4</v>
      </c>
      <c r="U444">
        <v>165</v>
      </c>
      <c r="V444">
        <v>20</v>
      </c>
      <c r="W444" t="s">
        <v>28</v>
      </c>
      <c r="X444" t="s">
        <v>29</v>
      </c>
      <c r="Y444" t="s">
        <v>133</v>
      </c>
      <c r="Z444" t="s">
        <v>310</v>
      </c>
    </row>
    <row r="445" spans="1:26">
      <c r="A445">
        <v>734021</v>
      </c>
      <c r="B445">
        <v>2014</v>
      </c>
      <c r="C445" t="s">
        <v>64</v>
      </c>
      <c r="D445" s="1">
        <v>41779</v>
      </c>
      <c r="E445">
        <f t="shared" si="24"/>
        <v>20</v>
      </c>
      <c r="F445">
        <f t="shared" si="25"/>
        <v>5</v>
      </c>
      <c r="G445" t="s">
        <v>21</v>
      </c>
      <c r="H445" t="s">
        <v>25</v>
      </c>
      <c r="I445" t="s">
        <v>35</v>
      </c>
      <c r="J445" t="str">
        <f t="shared" si="26"/>
        <v>Robin Uthappa-KKR-660</v>
      </c>
      <c r="K445" t="str">
        <f t="shared" si="27"/>
        <v>Mohit Sharma-CSK-23</v>
      </c>
      <c r="L445" t="s">
        <v>186</v>
      </c>
      <c r="M445" t="s">
        <v>66</v>
      </c>
      <c r="N445" t="s">
        <v>271</v>
      </c>
      <c r="O445" t="s">
        <v>24</v>
      </c>
      <c r="P445" t="s">
        <v>24</v>
      </c>
      <c r="Q445" t="s">
        <v>37</v>
      </c>
      <c r="R445" t="s">
        <v>271</v>
      </c>
      <c r="S445" t="s">
        <v>45</v>
      </c>
      <c r="T445">
        <v>7</v>
      </c>
      <c r="U445">
        <v>161</v>
      </c>
      <c r="V445">
        <v>20</v>
      </c>
      <c r="W445" t="s">
        <v>28</v>
      </c>
      <c r="X445" t="s">
        <v>29</v>
      </c>
      <c r="Y445" t="s">
        <v>244</v>
      </c>
      <c r="Z445" t="s">
        <v>287</v>
      </c>
    </row>
    <row r="446" spans="1:26">
      <c r="A446">
        <v>734023</v>
      </c>
      <c r="B446">
        <v>2014</v>
      </c>
      <c r="C446" t="s">
        <v>54</v>
      </c>
      <c r="D446" s="1">
        <v>41779</v>
      </c>
      <c r="E446">
        <f t="shared" si="24"/>
        <v>20</v>
      </c>
      <c r="F446">
        <f t="shared" si="25"/>
        <v>5</v>
      </c>
      <c r="G446" t="s">
        <v>21</v>
      </c>
      <c r="H446" t="s">
        <v>25</v>
      </c>
      <c r="I446" t="s">
        <v>35</v>
      </c>
      <c r="J446" t="str">
        <f t="shared" si="26"/>
        <v>Robin Uthappa-KKR-660</v>
      </c>
      <c r="K446" t="str">
        <f t="shared" si="27"/>
        <v>Mohit Sharma-CSK-23</v>
      </c>
      <c r="L446" t="s">
        <v>181</v>
      </c>
      <c r="M446" t="s">
        <v>56</v>
      </c>
      <c r="N446" t="s">
        <v>25</v>
      </c>
      <c r="O446" t="s">
        <v>36</v>
      </c>
      <c r="P446" t="s">
        <v>25</v>
      </c>
      <c r="Q446" t="s">
        <v>26</v>
      </c>
      <c r="R446" t="s">
        <v>25</v>
      </c>
      <c r="S446" t="s">
        <v>45</v>
      </c>
      <c r="T446">
        <v>8</v>
      </c>
      <c r="U446">
        <v>155</v>
      </c>
      <c r="V446">
        <v>20</v>
      </c>
      <c r="W446" t="s">
        <v>28</v>
      </c>
      <c r="X446" t="s">
        <v>29</v>
      </c>
      <c r="Y446" t="s">
        <v>309</v>
      </c>
      <c r="Z446" t="s">
        <v>264</v>
      </c>
    </row>
    <row r="447" spans="1:26">
      <c r="A447">
        <v>734025</v>
      </c>
      <c r="B447">
        <v>2014</v>
      </c>
      <c r="C447" t="s">
        <v>32</v>
      </c>
      <c r="D447" s="1">
        <v>41780</v>
      </c>
      <c r="E447">
        <f t="shared" si="24"/>
        <v>21</v>
      </c>
      <c r="F447">
        <f t="shared" si="25"/>
        <v>5</v>
      </c>
      <c r="G447" t="s">
        <v>21</v>
      </c>
      <c r="H447" t="s">
        <v>25</v>
      </c>
      <c r="I447" t="s">
        <v>35</v>
      </c>
      <c r="J447" t="str">
        <f t="shared" si="26"/>
        <v>Robin Uthappa-KKR-660</v>
      </c>
      <c r="K447" t="str">
        <f t="shared" si="27"/>
        <v>Mohit Sharma-CSK-23</v>
      </c>
      <c r="L447" t="s">
        <v>312</v>
      </c>
      <c r="M447" t="s">
        <v>34</v>
      </c>
      <c r="N447" t="s">
        <v>35</v>
      </c>
      <c r="O447" t="s">
        <v>51</v>
      </c>
      <c r="P447" t="s">
        <v>51</v>
      </c>
      <c r="Q447" t="s">
        <v>26</v>
      </c>
      <c r="R447" t="s">
        <v>51</v>
      </c>
      <c r="S447" t="s">
        <v>45</v>
      </c>
      <c r="T447">
        <v>7</v>
      </c>
      <c r="U447">
        <v>157</v>
      </c>
      <c r="V447">
        <v>20</v>
      </c>
      <c r="W447" t="s">
        <v>28</v>
      </c>
      <c r="X447" t="s">
        <v>29</v>
      </c>
      <c r="Y447" t="s">
        <v>133</v>
      </c>
      <c r="Z447" t="s">
        <v>249</v>
      </c>
    </row>
    <row r="448" spans="1:26">
      <c r="A448">
        <v>734027</v>
      </c>
      <c r="B448">
        <v>2014</v>
      </c>
      <c r="C448" t="s">
        <v>54</v>
      </c>
      <c r="D448" s="1">
        <v>41781</v>
      </c>
      <c r="E448">
        <f t="shared" si="24"/>
        <v>22</v>
      </c>
      <c r="F448">
        <f t="shared" si="25"/>
        <v>5</v>
      </c>
      <c r="G448" t="s">
        <v>21</v>
      </c>
      <c r="H448" t="s">
        <v>25</v>
      </c>
      <c r="I448" t="s">
        <v>35</v>
      </c>
      <c r="J448" t="str">
        <f t="shared" si="26"/>
        <v>Robin Uthappa-KKR-660</v>
      </c>
      <c r="K448" t="str">
        <f t="shared" si="27"/>
        <v>Mohit Sharma-CSK-23</v>
      </c>
      <c r="L448" t="s">
        <v>181</v>
      </c>
      <c r="M448" t="s">
        <v>56</v>
      </c>
      <c r="N448" t="s">
        <v>25</v>
      </c>
      <c r="O448" t="s">
        <v>24</v>
      </c>
      <c r="P448" t="s">
        <v>24</v>
      </c>
      <c r="Q448" t="s">
        <v>26</v>
      </c>
      <c r="R448" t="s">
        <v>25</v>
      </c>
      <c r="S448" t="s">
        <v>27</v>
      </c>
      <c r="T448">
        <v>30</v>
      </c>
      <c r="U448">
        <v>196</v>
      </c>
      <c r="V448">
        <v>20</v>
      </c>
      <c r="W448" t="s">
        <v>28</v>
      </c>
      <c r="X448" t="s">
        <v>29</v>
      </c>
      <c r="Y448" t="s">
        <v>244</v>
      </c>
      <c r="Z448" t="s">
        <v>279</v>
      </c>
    </row>
    <row r="449" spans="1:26">
      <c r="A449">
        <v>734029</v>
      </c>
      <c r="B449">
        <v>2014</v>
      </c>
      <c r="C449" t="s">
        <v>290</v>
      </c>
      <c r="D449" s="1">
        <v>41781</v>
      </c>
      <c r="E449">
        <f t="shared" si="24"/>
        <v>22</v>
      </c>
      <c r="F449">
        <f t="shared" si="25"/>
        <v>5</v>
      </c>
      <c r="G449" t="s">
        <v>21</v>
      </c>
      <c r="H449" t="s">
        <v>25</v>
      </c>
      <c r="I449" t="s">
        <v>35</v>
      </c>
      <c r="J449" t="str">
        <f t="shared" si="26"/>
        <v>Robin Uthappa-KKR-660</v>
      </c>
      <c r="K449" t="str">
        <f t="shared" si="27"/>
        <v>Mohit Sharma-CSK-23</v>
      </c>
      <c r="L449" t="s">
        <v>186</v>
      </c>
      <c r="M449" t="s">
        <v>291</v>
      </c>
      <c r="N449" t="s">
        <v>36</v>
      </c>
      <c r="O449" t="s">
        <v>271</v>
      </c>
      <c r="P449" t="s">
        <v>271</v>
      </c>
      <c r="Q449" t="s">
        <v>26</v>
      </c>
      <c r="R449" t="s">
        <v>271</v>
      </c>
      <c r="S449" t="s">
        <v>45</v>
      </c>
      <c r="T449">
        <v>6</v>
      </c>
      <c r="U449">
        <v>186</v>
      </c>
      <c r="V449">
        <v>20</v>
      </c>
      <c r="W449" t="s">
        <v>28</v>
      </c>
      <c r="X449" t="s">
        <v>29</v>
      </c>
      <c r="Y449" t="s">
        <v>254</v>
      </c>
      <c r="Z449" t="s">
        <v>264</v>
      </c>
    </row>
    <row r="450" spans="1:26">
      <c r="A450">
        <v>734031</v>
      </c>
      <c r="B450">
        <v>2014</v>
      </c>
      <c r="C450" t="s">
        <v>48</v>
      </c>
      <c r="D450" s="1">
        <v>41782</v>
      </c>
      <c r="E450">
        <f t="shared" ref="E450:E513" si="28">DAY(D450)</f>
        <v>23</v>
      </c>
      <c r="F450">
        <f t="shared" ref="F450:F513" si="29">MONTH(D450)</f>
        <v>5</v>
      </c>
      <c r="G450" t="s">
        <v>21</v>
      </c>
      <c r="H450" t="s">
        <v>25</v>
      </c>
      <c r="I450" t="s">
        <v>35</v>
      </c>
      <c r="J450" t="str">
        <f t="shared" si="26"/>
        <v>Robin Uthappa-KKR-660</v>
      </c>
      <c r="K450" t="str">
        <f t="shared" si="27"/>
        <v>Mohit Sharma-CSK-23</v>
      </c>
      <c r="L450" t="s">
        <v>33</v>
      </c>
      <c r="M450" t="s">
        <v>50</v>
      </c>
      <c r="N450" t="s">
        <v>51</v>
      </c>
      <c r="O450" t="s">
        <v>43</v>
      </c>
      <c r="P450" t="s">
        <v>43</v>
      </c>
      <c r="Q450" t="s">
        <v>26</v>
      </c>
      <c r="R450" t="s">
        <v>51</v>
      </c>
      <c r="S450" t="s">
        <v>27</v>
      </c>
      <c r="T450">
        <v>15</v>
      </c>
      <c r="U450">
        <v>174</v>
      </c>
      <c r="V450">
        <v>20</v>
      </c>
      <c r="W450" t="s">
        <v>28</v>
      </c>
      <c r="X450" t="s">
        <v>29</v>
      </c>
      <c r="Y450" t="s">
        <v>146</v>
      </c>
      <c r="Z450" t="s">
        <v>221</v>
      </c>
    </row>
    <row r="451" spans="1:26">
      <c r="A451">
        <v>734033</v>
      </c>
      <c r="B451">
        <v>2014</v>
      </c>
      <c r="C451" t="s">
        <v>32</v>
      </c>
      <c r="D451" s="1">
        <v>41782</v>
      </c>
      <c r="E451">
        <f t="shared" si="28"/>
        <v>23</v>
      </c>
      <c r="F451">
        <f t="shared" si="29"/>
        <v>5</v>
      </c>
      <c r="G451" t="s">
        <v>21</v>
      </c>
      <c r="H451" t="s">
        <v>25</v>
      </c>
      <c r="I451" t="s">
        <v>35</v>
      </c>
      <c r="J451" t="str">
        <f t="shared" ref="J451:J514" si="30">IF(B451=2008,"shaun marsh-KXIP-616",IF(B451=2009,"Matthew hayden-csk-572",IF(B451=2010,"Sachin Tendulkar-MI-618",IF(B451=2011,"Chris Gayle-RCB-608",IF(B451=2012,"Chris Gayle-RCB-733",IF(B451=2013,"Michael Hussey-CSK-733",IF(B451=2014,"Robin Uthappa-KKR-660",IF(B451=2015,"David Warner-SRH-562",IF(B451=2016,"Virat Kohli-RCB-973",IF(B451=2017,"David Warner-SRH-641",IF(B451=2018,"Kane Williamson-SRH-735",IF(B451=2019,"David Warner-SRH-692",IF(B451=2020,"KL Rahul-KXIP-670",IF(B451=2021,"Ruturaj Gaikwad-CSK-635",IF(B451=2022,"Jos Buttler-RR-863",IF(B451=2023,"Shubman Gill-GT-890",IF(B451=2024,"Virat Kohli-RCB-741")))))))))))))))))</f>
        <v>Robin Uthappa-KKR-660</v>
      </c>
      <c r="K451" t="str">
        <f t="shared" ref="K451:K514" si="31">IF(B451=2008,"Sohail Tanvir-RR-22",IF(B451=2009,"RP Singh-DC-23",IF(B451=2010,"Pragyan Ojha-DC-21",IF(B451=2011,"Lasith Malinga-MI-28",IF(B451=2012,"Morne Morkel-DD-25",IF(B451=2013,"Dwayne Bravo-CSK-32",IF(B451=2014,"Mohit Sharma-CSK-23",IF(B451=2015,"Dwayne Bravo-CSK-26",IF(B451=2016,"Bhuvneshwar Kumar-SRH-23",IF(B451=2017,"Bhuvneshwar Kumar-SRH-26",IF(B451=2018,"Andrew Tye-KXIP-24",IF(B451=2019,"Imran Tahir-CSK-26",IF(B451=2020,"Kagiso Rabada-DC-30",IF(B451=2021,"Harshal Patel-RCB-32",IF(B451=2022,"Yuzendra Chahal-RR-27",IF(B451=2023,"Mohammed Shami-GT-28",IF(B451=2024,"Harshal Patel-KXIP-24")))))))))))))))))</f>
        <v>Mohit Sharma-CSK-23</v>
      </c>
      <c r="L451" t="s">
        <v>84</v>
      </c>
      <c r="M451" t="s">
        <v>34</v>
      </c>
      <c r="N451" t="s">
        <v>35</v>
      </c>
      <c r="O451" t="s">
        <v>44</v>
      </c>
      <c r="P451" t="s">
        <v>44</v>
      </c>
      <c r="Q451" t="s">
        <v>26</v>
      </c>
      <c r="R451" t="s">
        <v>35</v>
      </c>
      <c r="S451" t="s">
        <v>27</v>
      </c>
      <c r="T451">
        <v>16</v>
      </c>
      <c r="U451">
        <v>180</v>
      </c>
      <c r="V451">
        <v>20</v>
      </c>
      <c r="W451" t="s">
        <v>28</v>
      </c>
      <c r="X451" t="s">
        <v>29</v>
      </c>
      <c r="Y451" t="s">
        <v>133</v>
      </c>
      <c r="Z451" t="s">
        <v>310</v>
      </c>
    </row>
    <row r="452" spans="1:26">
      <c r="A452">
        <v>734035</v>
      </c>
      <c r="B452">
        <v>2014</v>
      </c>
      <c r="C452" t="s">
        <v>20</v>
      </c>
      <c r="D452" s="1">
        <v>41783</v>
      </c>
      <c r="E452">
        <f t="shared" si="28"/>
        <v>24</v>
      </c>
      <c r="F452">
        <f t="shared" si="29"/>
        <v>5</v>
      </c>
      <c r="G452" t="s">
        <v>21</v>
      </c>
      <c r="H452" t="s">
        <v>25</v>
      </c>
      <c r="I452" t="s">
        <v>35</v>
      </c>
      <c r="J452" t="str">
        <f t="shared" si="30"/>
        <v>Robin Uthappa-KKR-660</v>
      </c>
      <c r="K452" t="str">
        <f t="shared" si="31"/>
        <v>Mohit Sharma-CSK-23</v>
      </c>
      <c r="L452" t="s">
        <v>80</v>
      </c>
      <c r="M452" t="s">
        <v>23</v>
      </c>
      <c r="N452" t="s">
        <v>24</v>
      </c>
      <c r="O452" t="s">
        <v>36</v>
      </c>
      <c r="P452" t="s">
        <v>36</v>
      </c>
      <c r="Q452" t="s">
        <v>26</v>
      </c>
      <c r="R452" t="s">
        <v>36</v>
      </c>
      <c r="S452" t="s">
        <v>45</v>
      </c>
      <c r="T452">
        <v>8</v>
      </c>
      <c r="U452">
        <v>155</v>
      </c>
      <c r="V452">
        <v>20</v>
      </c>
      <c r="W452" t="s">
        <v>28</v>
      </c>
      <c r="X452" t="s">
        <v>29</v>
      </c>
      <c r="Y452" t="s">
        <v>244</v>
      </c>
      <c r="Z452" t="s">
        <v>287</v>
      </c>
    </row>
    <row r="453" spans="1:26">
      <c r="A453">
        <v>734037</v>
      </c>
      <c r="B453">
        <v>2014</v>
      </c>
      <c r="C453" t="s">
        <v>54</v>
      </c>
      <c r="D453" s="1">
        <v>41783</v>
      </c>
      <c r="E453">
        <f t="shared" si="28"/>
        <v>24</v>
      </c>
      <c r="F453">
        <f t="shared" si="29"/>
        <v>5</v>
      </c>
      <c r="G453" t="s">
        <v>21</v>
      </c>
      <c r="H453" t="s">
        <v>25</v>
      </c>
      <c r="I453" t="s">
        <v>35</v>
      </c>
      <c r="J453" t="str">
        <f t="shared" si="30"/>
        <v>Robin Uthappa-KKR-660</v>
      </c>
      <c r="K453" t="str">
        <f t="shared" si="31"/>
        <v>Mohit Sharma-CSK-23</v>
      </c>
      <c r="L453" t="s">
        <v>72</v>
      </c>
      <c r="M453" t="s">
        <v>56</v>
      </c>
      <c r="N453" t="s">
        <v>25</v>
      </c>
      <c r="O453" t="s">
        <v>271</v>
      </c>
      <c r="P453" t="s">
        <v>25</v>
      </c>
      <c r="Q453" t="s">
        <v>26</v>
      </c>
      <c r="R453" t="s">
        <v>25</v>
      </c>
      <c r="S453" t="s">
        <v>45</v>
      </c>
      <c r="T453">
        <v>4</v>
      </c>
      <c r="U453">
        <v>161</v>
      </c>
      <c r="V453">
        <v>20</v>
      </c>
      <c r="W453" t="s">
        <v>28</v>
      </c>
      <c r="X453" t="s">
        <v>29</v>
      </c>
      <c r="Y453" t="s">
        <v>309</v>
      </c>
      <c r="Z453" t="s">
        <v>254</v>
      </c>
    </row>
    <row r="454" spans="1:26">
      <c r="A454">
        <v>734039</v>
      </c>
      <c r="B454">
        <v>2014</v>
      </c>
      <c r="C454" t="s">
        <v>32</v>
      </c>
      <c r="D454" s="1">
        <v>41784</v>
      </c>
      <c r="E454">
        <f t="shared" si="28"/>
        <v>25</v>
      </c>
      <c r="F454">
        <f t="shared" si="29"/>
        <v>5</v>
      </c>
      <c r="G454" t="s">
        <v>21</v>
      </c>
      <c r="H454" t="s">
        <v>25</v>
      </c>
      <c r="I454" t="s">
        <v>35</v>
      </c>
      <c r="J454" t="str">
        <f t="shared" si="30"/>
        <v>Robin Uthappa-KKR-660</v>
      </c>
      <c r="K454" t="str">
        <f t="shared" si="31"/>
        <v>Mohit Sharma-CSK-23</v>
      </c>
      <c r="L454" t="s">
        <v>272</v>
      </c>
      <c r="M454" t="s">
        <v>34</v>
      </c>
      <c r="N454" t="s">
        <v>35</v>
      </c>
      <c r="O454" t="s">
        <v>43</v>
      </c>
      <c r="P454" t="s">
        <v>35</v>
      </c>
      <c r="Q454" t="s">
        <v>26</v>
      </c>
      <c r="R454" t="s">
        <v>35</v>
      </c>
      <c r="S454" t="s">
        <v>45</v>
      </c>
      <c r="T454">
        <v>7</v>
      </c>
      <c r="U454">
        <v>116</v>
      </c>
      <c r="V454">
        <v>20</v>
      </c>
      <c r="W454" t="s">
        <v>28</v>
      </c>
      <c r="X454" t="s">
        <v>29</v>
      </c>
      <c r="Y454" t="s">
        <v>133</v>
      </c>
      <c r="Z454" t="s">
        <v>249</v>
      </c>
    </row>
    <row r="455" spans="1:26">
      <c r="A455">
        <v>734041</v>
      </c>
      <c r="B455">
        <v>2014</v>
      </c>
      <c r="C455" t="s">
        <v>48</v>
      </c>
      <c r="D455" s="1">
        <v>41784</v>
      </c>
      <c r="E455">
        <f t="shared" si="28"/>
        <v>25</v>
      </c>
      <c r="F455">
        <f t="shared" si="29"/>
        <v>5</v>
      </c>
      <c r="G455" t="s">
        <v>21</v>
      </c>
      <c r="H455" t="s">
        <v>25</v>
      </c>
      <c r="I455" t="s">
        <v>35</v>
      </c>
      <c r="J455" t="str">
        <f t="shared" si="30"/>
        <v>Robin Uthappa-KKR-660</v>
      </c>
      <c r="K455" t="str">
        <f t="shared" si="31"/>
        <v>Mohit Sharma-CSK-23</v>
      </c>
      <c r="L455" t="s">
        <v>307</v>
      </c>
      <c r="M455" t="s">
        <v>50</v>
      </c>
      <c r="N455" t="s">
        <v>51</v>
      </c>
      <c r="O455" t="s">
        <v>44</v>
      </c>
      <c r="P455" t="s">
        <v>51</v>
      </c>
      <c r="Q455" t="s">
        <v>26</v>
      </c>
      <c r="R455" t="s">
        <v>51</v>
      </c>
      <c r="S455" t="s">
        <v>45</v>
      </c>
      <c r="T455">
        <v>5</v>
      </c>
      <c r="U455">
        <v>190</v>
      </c>
      <c r="V455">
        <v>20</v>
      </c>
      <c r="W455" t="s">
        <v>28</v>
      </c>
      <c r="X455" t="s">
        <v>29</v>
      </c>
      <c r="Y455" t="s">
        <v>275</v>
      </c>
      <c r="Z455" t="s">
        <v>221</v>
      </c>
    </row>
    <row r="456" spans="1:26">
      <c r="A456">
        <v>734043</v>
      </c>
      <c r="B456">
        <v>2014</v>
      </c>
      <c r="C456" t="s">
        <v>54</v>
      </c>
      <c r="D456" s="1">
        <v>41786</v>
      </c>
      <c r="E456">
        <f t="shared" si="28"/>
        <v>27</v>
      </c>
      <c r="F456">
        <f t="shared" si="29"/>
        <v>5</v>
      </c>
      <c r="G456" t="s">
        <v>238</v>
      </c>
      <c r="H456" t="s">
        <v>25</v>
      </c>
      <c r="I456" t="s">
        <v>35</v>
      </c>
      <c r="J456" t="str">
        <f t="shared" si="30"/>
        <v>Robin Uthappa-KKR-660</v>
      </c>
      <c r="K456" t="str">
        <f t="shared" si="31"/>
        <v>Mohit Sharma-CSK-23</v>
      </c>
      <c r="L456" t="s">
        <v>269</v>
      </c>
      <c r="M456" t="s">
        <v>56</v>
      </c>
      <c r="N456" t="s">
        <v>35</v>
      </c>
      <c r="O456" t="s">
        <v>25</v>
      </c>
      <c r="P456" t="s">
        <v>35</v>
      </c>
      <c r="Q456" t="s">
        <v>26</v>
      </c>
      <c r="R456" t="s">
        <v>25</v>
      </c>
      <c r="S456" t="s">
        <v>27</v>
      </c>
      <c r="T456">
        <v>28</v>
      </c>
      <c r="U456">
        <v>164</v>
      </c>
      <c r="V456">
        <v>20</v>
      </c>
      <c r="W456" t="s">
        <v>28</v>
      </c>
      <c r="X456" t="s">
        <v>29</v>
      </c>
      <c r="Y456" t="s">
        <v>287</v>
      </c>
      <c r="Z456" t="s">
        <v>146</v>
      </c>
    </row>
    <row r="457" spans="1:26">
      <c r="A457">
        <v>734045</v>
      </c>
      <c r="B457">
        <v>2014</v>
      </c>
      <c r="C457" t="s">
        <v>48</v>
      </c>
      <c r="D457" s="1">
        <v>41787</v>
      </c>
      <c r="E457">
        <f t="shared" si="28"/>
        <v>28</v>
      </c>
      <c r="F457">
        <f t="shared" si="29"/>
        <v>5</v>
      </c>
      <c r="G457" t="s">
        <v>294</v>
      </c>
      <c r="H457" t="s">
        <v>25</v>
      </c>
      <c r="I457" t="s">
        <v>35</v>
      </c>
      <c r="J457" t="str">
        <f t="shared" si="30"/>
        <v>Robin Uthappa-KKR-660</v>
      </c>
      <c r="K457" t="str">
        <f t="shared" si="31"/>
        <v>Mohit Sharma-CSK-23</v>
      </c>
      <c r="L457" t="s">
        <v>108</v>
      </c>
      <c r="M457" t="s">
        <v>170</v>
      </c>
      <c r="N457" t="s">
        <v>36</v>
      </c>
      <c r="O457" t="s">
        <v>51</v>
      </c>
      <c r="P457" t="s">
        <v>36</v>
      </c>
      <c r="Q457" t="s">
        <v>26</v>
      </c>
      <c r="R457" t="s">
        <v>36</v>
      </c>
      <c r="S457" t="s">
        <v>45</v>
      </c>
      <c r="T457">
        <v>7</v>
      </c>
      <c r="U457">
        <v>174</v>
      </c>
      <c r="V457">
        <v>20</v>
      </c>
      <c r="W457" t="s">
        <v>28</v>
      </c>
      <c r="X457" t="s">
        <v>29</v>
      </c>
      <c r="Y457" t="s">
        <v>249</v>
      </c>
      <c r="Z457" t="s">
        <v>254</v>
      </c>
    </row>
    <row r="458" spans="1:26">
      <c r="A458">
        <v>734047</v>
      </c>
      <c r="B458">
        <v>2014</v>
      </c>
      <c r="C458" t="s">
        <v>48</v>
      </c>
      <c r="D458" s="1">
        <v>41789</v>
      </c>
      <c r="E458">
        <f t="shared" si="28"/>
        <v>30</v>
      </c>
      <c r="F458">
        <f t="shared" si="29"/>
        <v>5</v>
      </c>
      <c r="G458" t="s">
        <v>240</v>
      </c>
      <c r="H458" t="s">
        <v>25</v>
      </c>
      <c r="I458" t="s">
        <v>35</v>
      </c>
      <c r="J458" t="str">
        <f t="shared" si="30"/>
        <v>Robin Uthappa-KKR-660</v>
      </c>
      <c r="K458" t="str">
        <f t="shared" si="31"/>
        <v>Mohit Sharma-CSK-23</v>
      </c>
      <c r="L458" t="s">
        <v>65</v>
      </c>
      <c r="M458" t="s">
        <v>50</v>
      </c>
      <c r="N458" t="s">
        <v>36</v>
      </c>
      <c r="O458" t="s">
        <v>35</v>
      </c>
      <c r="P458" t="s">
        <v>36</v>
      </c>
      <c r="Q458" t="s">
        <v>26</v>
      </c>
      <c r="R458" t="s">
        <v>35</v>
      </c>
      <c r="S458" t="s">
        <v>27</v>
      </c>
      <c r="T458">
        <v>24</v>
      </c>
      <c r="U458">
        <v>227</v>
      </c>
      <c r="V458">
        <v>20</v>
      </c>
      <c r="W458" t="s">
        <v>28</v>
      </c>
      <c r="X458" t="s">
        <v>29</v>
      </c>
      <c r="Y458" t="s">
        <v>133</v>
      </c>
      <c r="Z458" t="s">
        <v>221</v>
      </c>
    </row>
    <row r="459" spans="1:26">
      <c r="A459">
        <v>734049</v>
      </c>
      <c r="B459">
        <v>2014</v>
      </c>
      <c r="C459" t="s">
        <v>20</v>
      </c>
      <c r="D459" s="1">
        <v>41791</v>
      </c>
      <c r="E459">
        <f t="shared" si="28"/>
        <v>1</v>
      </c>
      <c r="F459">
        <f t="shared" si="29"/>
        <v>6</v>
      </c>
      <c r="G459" t="s">
        <v>111</v>
      </c>
      <c r="H459" t="s">
        <v>25</v>
      </c>
      <c r="I459" t="s">
        <v>35</v>
      </c>
      <c r="J459" t="str">
        <f t="shared" si="30"/>
        <v>Robin Uthappa-KKR-660</v>
      </c>
      <c r="K459" t="str">
        <f t="shared" si="31"/>
        <v>Mohit Sharma-CSK-23</v>
      </c>
      <c r="L459" t="s">
        <v>168</v>
      </c>
      <c r="M459" t="s">
        <v>23</v>
      </c>
      <c r="N459" t="s">
        <v>25</v>
      </c>
      <c r="O459" t="s">
        <v>35</v>
      </c>
      <c r="P459" t="s">
        <v>25</v>
      </c>
      <c r="Q459" t="s">
        <v>26</v>
      </c>
      <c r="R459" t="s">
        <v>25</v>
      </c>
      <c r="S459" t="s">
        <v>45</v>
      </c>
      <c r="T459">
        <v>3</v>
      </c>
      <c r="U459">
        <v>200</v>
      </c>
      <c r="V459">
        <v>20</v>
      </c>
      <c r="W459" t="s">
        <v>28</v>
      </c>
      <c r="X459" t="s">
        <v>29</v>
      </c>
      <c r="Y459" t="s">
        <v>133</v>
      </c>
      <c r="Z459" t="s">
        <v>254</v>
      </c>
    </row>
    <row r="460" spans="1:26">
      <c r="A460">
        <v>829705</v>
      </c>
      <c r="B460">
        <v>2015</v>
      </c>
      <c r="C460" t="s">
        <v>54</v>
      </c>
      <c r="D460" s="1">
        <v>42102</v>
      </c>
      <c r="E460">
        <f t="shared" si="28"/>
        <v>8</v>
      </c>
      <c r="F460">
        <f t="shared" si="29"/>
        <v>4</v>
      </c>
      <c r="G460" t="s">
        <v>21</v>
      </c>
      <c r="H460" t="s">
        <v>51</v>
      </c>
      <c r="I460" t="s">
        <v>36</v>
      </c>
      <c r="J460" t="str">
        <f t="shared" si="30"/>
        <v>David Warner-SRH-562</v>
      </c>
      <c r="K460" t="str">
        <f t="shared" si="31"/>
        <v>Dwayne Bravo-CSK-26</v>
      </c>
      <c r="L460" t="s">
        <v>253</v>
      </c>
      <c r="M460" t="s">
        <v>56</v>
      </c>
      <c r="N460" t="s">
        <v>25</v>
      </c>
      <c r="O460" t="s">
        <v>51</v>
      </c>
      <c r="P460" t="s">
        <v>25</v>
      </c>
      <c r="Q460" t="s">
        <v>26</v>
      </c>
      <c r="R460" t="s">
        <v>25</v>
      </c>
      <c r="S460" t="s">
        <v>45</v>
      </c>
      <c r="T460">
        <v>7</v>
      </c>
      <c r="U460">
        <v>169</v>
      </c>
      <c r="V460">
        <v>20</v>
      </c>
      <c r="W460" t="s">
        <v>28</v>
      </c>
      <c r="X460" t="s">
        <v>29</v>
      </c>
      <c r="Y460" t="s">
        <v>146</v>
      </c>
      <c r="Z460" t="s">
        <v>264</v>
      </c>
    </row>
    <row r="461" spans="1:26">
      <c r="A461">
        <v>829707</v>
      </c>
      <c r="B461">
        <v>2015</v>
      </c>
      <c r="C461" t="s">
        <v>69</v>
      </c>
      <c r="D461" s="1">
        <v>42103</v>
      </c>
      <c r="E461">
        <f t="shared" si="28"/>
        <v>9</v>
      </c>
      <c r="F461">
        <f t="shared" si="29"/>
        <v>4</v>
      </c>
      <c r="G461" t="s">
        <v>21</v>
      </c>
      <c r="H461" t="s">
        <v>51</v>
      </c>
      <c r="I461" t="s">
        <v>36</v>
      </c>
      <c r="J461" t="str">
        <f t="shared" si="30"/>
        <v>David Warner-SRH-562</v>
      </c>
      <c r="K461" t="str">
        <f t="shared" si="31"/>
        <v>Dwayne Bravo-CSK-26</v>
      </c>
      <c r="L461" t="s">
        <v>91</v>
      </c>
      <c r="M461" t="s">
        <v>71</v>
      </c>
      <c r="N461" t="s">
        <v>36</v>
      </c>
      <c r="O461" t="s">
        <v>43</v>
      </c>
      <c r="P461" t="s">
        <v>43</v>
      </c>
      <c r="Q461" t="s">
        <v>26</v>
      </c>
      <c r="R461" t="s">
        <v>36</v>
      </c>
      <c r="S461" t="s">
        <v>27</v>
      </c>
      <c r="T461">
        <v>1</v>
      </c>
      <c r="U461">
        <v>151</v>
      </c>
      <c r="V461">
        <v>20</v>
      </c>
      <c r="W461" t="s">
        <v>28</v>
      </c>
      <c r="X461" t="s">
        <v>29</v>
      </c>
      <c r="Y461" t="s">
        <v>297</v>
      </c>
      <c r="Z461" t="s">
        <v>249</v>
      </c>
    </row>
    <row r="462" spans="1:26">
      <c r="A462">
        <v>829709</v>
      </c>
      <c r="B462">
        <v>2015</v>
      </c>
      <c r="C462" t="s">
        <v>250</v>
      </c>
      <c r="D462" s="1">
        <v>42104</v>
      </c>
      <c r="E462">
        <f t="shared" si="28"/>
        <v>10</v>
      </c>
      <c r="F462">
        <f t="shared" si="29"/>
        <v>4</v>
      </c>
      <c r="G462" t="s">
        <v>21</v>
      </c>
      <c r="H462" t="s">
        <v>51</v>
      </c>
      <c r="I462" t="s">
        <v>36</v>
      </c>
      <c r="J462" t="str">
        <f t="shared" si="30"/>
        <v>David Warner-SRH-562</v>
      </c>
      <c r="K462" t="str">
        <f t="shared" si="31"/>
        <v>Dwayne Bravo-CSK-26</v>
      </c>
      <c r="L462" t="s">
        <v>277</v>
      </c>
      <c r="M462" t="s">
        <v>280</v>
      </c>
      <c r="N462" t="s">
        <v>35</v>
      </c>
      <c r="O462" t="s">
        <v>44</v>
      </c>
      <c r="P462" t="s">
        <v>35</v>
      </c>
      <c r="Q462" t="s">
        <v>26</v>
      </c>
      <c r="R462" t="s">
        <v>44</v>
      </c>
      <c r="S462" t="s">
        <v>27</v>
      </c>
      <c r="T462">
        <v>26</v>
      </c>
      <c r="U462">
        <v>163</v>
      </c>
      <c r="V462">
        <v>20</v>
      </c>
      <c r="W462" t="s">
        <v>28</v>
      </c>
      <c r="X462" t="s">
        <v>29</v>
      </c>
      <c r="Y462" t="s">
        <v>313</v>
      </c>
      <c r="Z462" t="s">
        <v>314</v>
      </c>
    </row>
    <row r="463" spans="1:26">
      <c r="A463">
        <v>829711</v>
      </c>
      <c r="B463">
        <v>2015</v>
      </c>
      <c r="C463" t="s">
        <v>69</v>
      </c>
      <c r="D463" s="1">
        <v>42105</v>
      </c>
      <c r="E463">
        <f t="shared" si="28"/>
        <v>11</v>
      </c>
      <c r="F463">
        <f t="shared" si="29"/>
        <v>4</v>
      </c>
      <c r="G463" t="s">
        <v>21</v>
      </c>
      <c r="H463" t="s">
        <v>51</v>
      </c>
      <c r="I463" t="s">
        <v>36</v>
      </c>
      <c r="J463" t="str">
        <f t="shared" si="30"/>
        <v>David Warner-SRH-562</v>
      </c>
      <c r="K463" t="str">
        <f t="shared" si="31"/>
        <v>Dwayne Bravo-CSK-26</v>
      </c>
      <c r="L463" t="s">
        <v>22</v>
      </c>
      <c r="M463" t="s">
        <v>71</v>
      </c>
      <c r="N463" t="s">
        <v>36</v>
      </c>
      <c r="O463" t="s">
        <v>271</v>
      </c>
      <c r="P463" t="s">
        <v>36</v>
      </c>
      <c r="Q463" t="s">
        <v>37</v>
      </c>
      <c r="R463" t="s">
        <v>36</v>
      </c>
      <c r="S463" t="s">
        <v>27</v>
      </c>
      <c r="T463">
        <v>45</v>
      </c>
      <c r="U463">
        <v>210</v>
      </c>
      <c r="V463">
        <v>20</v>
      </c>
      <c r="W463" t="s">
        <v>28</v>
      </c>
      <c r="X463" t="s">
        <v>29</v>
      </c>
      <c r="Y463" t="s">
        <v>297</v>
      </c>
      <c r="Z463" t="s">
        <v>249</v>
      </c>
    </row>
    <row r="464" spans="1:26">
      <c r="A464">
        <v>829713</v>
      </c>
      <c r="B464">
        <v>2015</v>
      </c>
      <c r="C464" t="s">
        <v>54</v>
      </c>
      <c r="D464" s="1">
        <v>42105</v>
      </c>
      <c r="E464">
        <f t="shared" si="28"/>
        <v>11</v>
      </c>
      <c r="F464">
        <f t="shared" si="29"/>
        <v>4</v>
      </c>
      <c r="G464" t="s">
        <v>21</v>
      </c>
      <c r="H464" t="s">
        <v>51</v>
      </c>
      <c r="I464" t="s">
        <v>36</v>
      </c>
      <c r="J464" t="str">
        <f t="shared" si="30"/>
        <v>David Warner-SRH-562</v>
      </c>
      <c r="K464" t="str">
        <f t="shared" si="31"/>
        <v>Dwayne Bravo-CSK-26</v>
      </c>
      <c r="L464" t="s">
        <v>124</v>
      </c>
      <c r="M464" t="s">
        <v>56</v>
      </c>
      <c r="N464" t="s">
        <v>25</v>
      </c>
      <c r="O464" t="s">
        <v>24</v>
      </c>
      <c r="P464" t="s">
        <v>24</v>
      </c>
      <c r="Q464" t="s">
        <v>26</v>
      </c>
      <c r="R464" t="s">
        <v>24</v>
      </c>
      <c r="S464" t="s">
        <v>45</v>
      </c>
      <c r="T464">
        <v>3</v>
      </c>
      <c r="U464">
        <v>178</v>
      </c>
      <c r="V464">
        <v>20</v>
      </c>
      <c r="W464" t="s">
        <v>28</v>
      </c>
      <c r="X464" t="s">
        <v>29</v>
      </c>
      <c r="Y464" t="s">
        <v>146</v>
      </c>
      <c r="Z464" t="s">
        <v>264</v>
      </c>
    </row>
    <row r="465" spans="1:26">
      <c r="A465">
        <v>829715</v>
      </c>
      <c r="B465">
        <v>2015</v>
      </c>
      <c r="C465" t="s">
        <v>40</v>
      </c>
      <c r="D465" s="1">
        <v>42106</v>
      </c>
      <c r="E465">
        <f t="shared" si="28"/>
        <v>12</v>
      </c>
      <c r="F465">
        <f t="shared" si="29"/>
        <v>4</v>
      </c>
      <c r="G465" t="s">
        <v>21</v>
      </c>
      <c r="H465" t="s">
        <v>51</v>
      </c>
      <c r="I465" t="s">
        <v>36</v>
      </c>
      <c r="J465" t="str">
        <f t="shared" si="30"/>
        <v>David Warner-SRH-562</v>
      </c>
      <c r="K465" t="str">
        <f t="shared" si="31"/>
        <v>Dwayne Bravo-CSK-26</v>
      </c>
      <c r="L465" t="s">
        <v>315</v>
      </c>
      <c r="M465" t="s">
        <v>42</v>
      </c>
      <c r="N465" t="s">
        <v>43</v>
      </c>
      <c r="O465" t="s">
        <v>44</v>
      </c>
      <c r="P465" t="s">
        <v>44</v>
      </c>
      <c r="Q465" t="s">
        <v>26</v>
      </c>
      <c r="R465" t="s">
        <v>44</v>
      </c>
      <c r="S465" t="s">
        <v>45</v>
      </c>
      <c r="T465">
        <v>3</v>
      </c>
      <c r="U465">
        <v>185</v>
      </c>
      <c r="V465">
        <v>20</v>
      </c>
      <c r="W465" t="s">
        <v>28</v>
      </c>
      <c r="X465" t="s">
        <v>29</v>
      </c>
      <c r="Y465" t="s">
        <v>313</v>
      </c>
      <c r="Z465" t="s">
        <v>314</v>
      </c>
    </row>
    <row r="466" spans="1:26">
      <c r="A466">
        <v>829717</v>
      </c>
      <c r="B466">
        <v>2015</v>
      </c>
      <c r="C466" t="s">
        <v>48</v>
      </c>
      <c r="D466" s="1">
        <v>42106</v>
      </c>
      <c r="E466">
        <f t="shared" si="28"/>
        <v>12</v>
      </c>
      <c r="F466">
        <f t="shared" si="29"/>
        <v>4</v>
      </c>
      <c r="G466" t="s">
        <v>21</v>
      </c>
      <c r="H466" t="s">
        <v>51</v>
      </c>
      <c r="I466" t="s">
        <v>36</v>
      </c>
      <c r="J466" t="str">
        <f t="shared" si="30"/>
        <v>David Warner-SRH-562</v>
      </c>
      <c r="K466" t="str">
        <f t="shared" si="31"/>
        <v>Dwayne Bravo-CSK-26</v>
      </c>
      <c r="L466" t="s">
        <v>316</v>
      </c>
      <c r="M466" t="s">
        <v>50</v>
      </c>
      <c r="N466" t="s">
        <v>51</v>
      </c>
      <c r="O466" t="s">
        <v>35</v>
      </c>
      <c r="P466" t="s">
        <v>51</v>
      </c>
      <c r="Q466" t="s">
        <v>26</v>
      </c>
      <c r="R466" t="s">
        <v>35</v>
      </c>
      <c r="S466" t="s">
        <v>27</v>
      </c>
      <c r="T466">
        <v>18</v>
      </c>
      <c r="U466">
        <v>178</v>
      </c>
      <c r="V466">
        <v>20</v>
      </c>
      <c r="W466" t="s">
        <v>28</v>
      </c>
      <c r="X466" t="s">
        <v>29</v>
      </c>
      <c r="Y466" t="s">
        <v>244</v>
      </c>
      <c r="Z466" t="s">
        <v>317</v>
      </c>
    </row>
    <row r="467" spans="1:26">
      <c r="A467">
        <v>829719</v>
      </c>
      <c r="B467">
        <v>2015</v>
      </c>
      <c r="C467" t="s">
        <v>20</v>
      </c>
      <c r="D467" s="1">
        <v>42107</v>
      </c>
      <c r="E467">
        <f t="shared" si="28"/>
        <v>13</v>
      </c>
      <c r="F467">
        <f t="shared" si="29"/>
        <v>4</v>
      </c>
      <c r="G467" t="s">
        <v>21</v>
      </c>
      <c r="H467" t="s">
        <v>51</v>
      </c>
      <c r="I467" t="s">
        <v>36</v>
      </c>
      <c r="J467" t="str">
        <f t="shared" si="30"/>
        <v>David Warner-SRH-562</v>
      </c>
      <c r="K467" t="str">
        <f t="shared" si="31"/>
        <v>Dwayne Bravo-CSK-26</v>
      </c>
      <c r="L467" t="s">
        <v>186</v>
      </c>
      <c r="M467" t="s">
        <v>23</v>
      </c>
      <c r="N467" t="s">
        <v>24</v>
      </c>
      <c r="O467" t="s">
        <v>271</v>
      </c>
      <c r="P467" t="s">
        <v>271</v>
      </c>
      <c r="Q467" t="s">
        <v>26</v>
      </c>
      <c r="R467" t="s">
        <v>271</v>
      </c>
      <c r="S467" t="s">
        <v>45</v>
      </c>
      <c r="T467">
        <v>8</v>
      </c>
      <c r="U467">
        <v>167</v>
      </c>
      <c r="V467">
        <v>20</v>
      </c>
      <c r="W467" t="s">
        <v>28</v>
      </c>
      <c r="X467" t="s">
        <v>29</v>
      </c>
      <c r="Y467" t="s">
        <v>309</v>
      </c>
      <c r="Z467" t="s">
        <v>297</v>
      </c>
    </row>
    <row r="468" spans="1:26">
      <c r="A468">
        <v>829721</v>
      </c>
      <c r="B468">
        <v>2015</v>
      </c>
      <c r="C468" t="s">
        <v>173</v>
      </c>
      <c r="D468" s="1">
        <v>42108</v>
      </c>
      <c r="E468">
        <f t="shared" si="28"/>
        <v>14</v>
      </c>
      <c r="F468">
        <f t="shared" si="29"/>
        <v>4</v>
      </c>
      <c r="G468" t="s">
        <v>21</v>
      </c>
      <c r="H468" t="s">
        <v>51</v>
      </c>
      <c r="I468" t="s">
        <v>36</v>
      </c>
      <c r="J468" t="str">
        <f t="shared" si="30"/>
        <v>David Warner-SRH-562</v>
      </c>
      <c r="K468" t="str">
        <f t="shared" si="31"/>
        <v>Dwayne Bravo-CSK-26</v>
      </c>
      <c r="L468" t="s">
        <v>243</v>
      </c>
      <c r="M468" t="s">
        <v>174</v>
      </c>
      <c r="N468" t="s">
        <v>44</v>
      </c>
      <c r="O468" t="s">
        <v>51</v>
      </c>
      <c r="P468" t="s">
        <v>51</v>
      </c>
      <c r="Q468" t="s">
        <v>37</v>
      </c>
      <c r="R468" t="s">
        <v>44</v>
      </c>
      <c r="S468" t="s">
        <v>45</v>
      </c>
      <c r="T468">
        <v>7</v>
      </c>
      <c r="U468">
        <v>165</v>
      </c>
      <c r="V468">
        <v>20</v>
      </c>
      <c r="W468" t="s">
        <v>28</v>
      </c>
      <c r="X468" t="s">
        <v>29</v>
      </c>
      <c r="Y468" t="s">
        <v>244</v>
      </c>
      <c r="Z468" t="s">
        <v>313</v>
      </c>
    </row>
    <row r="469" spans="1:26">
      <c r="A469">
        <v>829725</v>
      </c>
      <c r="B469">
        <v>2015</v>
      </c>
      <c r="C469" t="s">
        <v>250</v>
      </c>
      <c r="D469" s="1">
        <v>42109</v>
      </c>
      <c r="E469">
        <f t="shared" si="28"/>
        <v>15</v>
      </c>
      <c r="F469">
        <f t="shared" si="29"/>
        <v>4</v>
      </c>
      <c r="G469" t="s">
        <v>21</v>
      </c>
      <c r="H469" t="s">
        <v>51</v>
      </c>
      <c r="I469" t="s">
        <v>36</v>
      </c>
      <c r="J469" t="str">
        <f t="shared" si="30"/>
        <v>David Warner-SRH-562</v>
      </c>
      <c r="K469" t="str">
        <f t="shared" si="31"/>
        <v>Dwayne Bravo-CSK-26</v>
      </c>
      <c r="L469" t="s">
        <v>318</v>
      </c>
      <c r="M469" t="s">
        <v>280</v>
      </c>
      <c r="N469" t="s">
        <v>35</v>
      </c>
      <c r="O469" t="s">
        <v>43</v>
      </c>
      <c r="P469" t="s">
        <v>35</v>
      </c>
      <c r="Q469" t="s">
        <v>37</v>
      </c>
      <c r="R469" t="s">
        <v>43</v>
      </c>
      <c r="S469" t="s">
        <v>45</v>
      </c>
      <c r="T469">
        <v>5</v>
      </c>
      <c r="U469">
        <v>166</v>
      </c>
      <c r="V469">
        <v>20</v>
      </c>
      <c r="W469" t="s">
        <v>28</v>
      </c>
      <c r="X469" t="s">
        <v>29</v>
      </c>
      <c r="Y469" t="s">
        <v>314</v>
      </c>
      <c r="Z469" t="s">
        <v>275</v>
      </c>
    </row>
    <row r="470" spans="1:26">
      <c r="A470">
        <v>829727</v>
      </c>
      <c r="B470">
        <v>2015</v>
      </c>
      <c r="C470" t="s">
        <v>246</v>
      </c>
      <c r="D470" s="1">
        <v>42110</v>
      </c>
      <c r="E470">
        <f t="shared" si="28"/>
        <v>16</v>
      </c>
      <c r="F470">
        <f t="shared" si="29"/>
        <v>4</v>
      </c>
      <c r="G470" t="s">
        <v>21</v>
      </c>
      <c r="H470" t="s">
        <v>51</v>
      </c>
      <c r="I470" t="s">
        <v>36</v>
      </c>
      <c r="J470" t="str">
        <f t="shared" si="30"/>
        <v>David Warner-SRH-562</v>
      </c>
      <c r="K470" t="str">
        <f t="shared" si="31"/>
        <v>Dwayne Bravo-CSK-26</v>
      </c>
      <c r="L470" t="s">
        <v>245</v>
      </c>
      <c r="M470" t="s">
        <v>248</v>
      </c>
      <c r="N470" t="s">
        <v>271</v>
      </c>
      <c r="O470" t="s">
        <v>44</v>
      </c>
      <c r="P470" t="s">
        <v>44</v>
      </c>
      <c r="Q470" t="s">
        <v>26</v>
      </c>
      <c r="R470" t="s">
        <v>44</v>
      </c>
      <c r="S470" t="s">
        <v>45</v>
      </c>
      <c r="T470">
        <v>6</v>
      </c>
      <c r="U470">
        <v>128</v>
      </c>
      <c r="V470">
        <v>20</v>
      </c>
      <c r="W470" t="s">
        <v>28</v>
      </c>
      <c r="X470" t="s">
        <v>29</v>
      </c>
      <c r="Y470" t="s">
        <v>310</v>
      </c>
      <c r="Z470" t="s">
        <v>146</v>
      </c>
    </row>
    <row r="471" spans="1:26">
      <c r="A471">
        <v>829729</v>
      </c>
      <c r="B471">
        <v>2015</v>
      </c>
      <c r="C471" t="s">
        <v>48</v>
      </c>
      <c r="D471" s="1">
        <v>42111</v>
      </c>
      <c r="E471">
        <f t="shared" si="28"/>
        <v>17</v>
      </c>
      <c r="F471">
        <f t="shared" si="29"/>
        <v>4</v>
      </c>
      <c r="G471" t="s">
        <v>21</v>
      </c>
      <c r="H471" t="s">
        <v>51</v>
      </c>
      <c r="I471" t="s">
        <v>36</v>
      </c>
      <c r="J471" t="str">
        <f t="shared" si="30"/>
        <v>David Warner-SRH-562</v>
      </c>
      <c r="K471" t="str">
        <f t="shared" si="31"/>
        <v>Dwayne Bravo-CSK-26</v>
      </c>
      <c r="L471" t="s">
        <v>91</v>
      </c>
      <c r="M471" t="s">
        <v>50</v>
      </c>
      <c r="N471" t="s">
        <v>51</v>
      </c>
      <c r="O471" t="s">
        <v>36</v>
      </c>
      <c r="P471" t="s">
        <v>51</v>
      </c>
      <c r="Q471" t="s">
        <v>37</v>
      </c>
      <c r="R471" t="s">
        <v>36</v>
      </c>
      <c r="S471" t="s">
        <v>45</v>
      </c>
      <c r="T471">
        <v>6</v>
      </c>
      <c r="U471">
        <v>184</v>
      </c>
      <c r="V471">
        <v>20</v>
      </c>
      <c r="W471" t="s">
        <v>28</v>
      </c>
      <c r="X471" t="s">
        <v>29</v>
      </c>
      <c r="Y471" t="s">
        <v>244</v>
      </c>
      <c r="Z471" t="s">
        <v>126</v>
      </c>
    </row>
    <row r="472" spans="1:26">
      <c r="A472">
        <v>829731</v>
      </c>
      <c r="B472">
        <v>2015</v>
      </c>
      <c r="C472" t="s">
        <v>246</v>
      </c>
      <c r="D472" s="1">
        <v>42112</v>
      </c>
      <c r="E472">
        <f t="shared" si="28"/>
        <v>18</v>
      </c>
      <c r="F472">
        <f t="shared" si="29"/>
        <v>4</v>
      </c>
      <c r="G472" t="s">
        <v>21</v>
      </c>
      <c r="H472" t="s">
        <v>51</v>
      </c>
      <c r="I472" t="s">
        <v>36</v>
      </c>
      <c r="J472" t="str">
        <f t="shared" si="30"/>
        <v>David Warner-SRH-562</v>
      </c>
      <c r="K472" t="str">
        <f t="shared" si="31"/>
        <v>Dwayne Bravo-CSK-26</v>
      </c>
      <c r="L472" t="s">
        <v>142</v>
      </c>
      <c r="M472" t="s">
        <v>248</v>
      </c>
      <c r="N472" t="s">
        <v>271</v>
      </c>
      <c r="O472" t="s">
        <v>43</v>
      </c>
      <c r="P472" t="s">
        <v>43</v>
      </c>
      <c r="Q472" t="s">
        <v>37</v>
      </c>
      <c r="R472" t="s">
        <v>43</v>
      </c>
      <c r="S472" t="s">
        <v>27</v>
      </c>
      <c r="T472">
        <v>4</v>
      </c>
      <c r="U472">
        <v>168</v>
      </c>
      <c r="V472">
        <v>20</v>
      </c>
      <c r="W472" t="s">
        <v>28</v>
      </c>
      <c r="X472" t="s">
        <v>29</v>
      </c>
      <c r="Y472" t="s">
        <v>310</v>
      </c>
      <c r="Z472" t="s">
        <v>146</v>
      </c>
    </row>
    <row r="473" spans="1:26">
      <c r="A473">
        <v>829733</v>
      </c>
      <c r="B473">
        <v>2015</v>
      </c>
      <c r="C473" t="s">
        <v>250</v>
      </c>
      <c r="D473" s="1">
        <v>42112</v>
      </c>
      <c r="E473">
        <f t="shared" si="28"/>
        <v>18</v>
      </c>
      <c r="F473">
        <f t="shared" si="29"/>
        <v>4</v>
      </c>
      <c r="G473" t="s">
        <v>21</v>
      </c>
      <c r="H473" t="s">
        <v>51</v>
      </c>
      <c r="I473" t="s">
        <v>36</v>
      </c>
      <c r="J473" t="str">
        <f t="shared" si="30"/>
        <v>David Warner-SRH-562</v>
      </c>
      <c r="K473" t="str">
        <f t="shared" si="31"/>
        <v>Dwayne Bravo-CSK-26</v>
      </c>
      <c r="L473" t="s">
        <v>319</v>
      </c>
      <c r="M473" t="s">
        <v>280</v>
      </c>
      <c r="N473" t="s">
        <v>35</v>
      </c>
      <c r="O473" t="s">
        <v>25</v>
      </c>
      <c r="P473" t="s">
        <v>25</v>
      </c>
      <c r="Q473" t="s">
        <v>26</v>
      </c>
      <c r="R473" t="s">
        <v>25</v>
      </c>
      <c r="S473" t="s">
        <v>45</v>
      </c>
      <c r="T473">
        <v>4</v>
      </c>
      <c r="U473">
        <v>156</v>
      </c>
      <c r="V473">
        <v>20</v>
      </c>
      <c r="W473" t="s">
        <v>28</v>
      </c>
      <c r="X473" t="s">
        <v>29</v>
      </c>
      <c r="Y473" t="s">
        <v>313</v>
      </c>
      <c r="Z473" t="s">
        <v>279</v>
      </c>
    </row>
    <row r="474" spans="1:26">
      <c r="A474">
        <v>829735</v>
      </c>
      <c r="B474">
        <v>2015</v>
      </c>
      <c r="C474" t="s">
        <v>173</v>
      </c>
      <c r="D474" s="1">
        <v>42113</v>
      </c>
      <c r="E474">
        <f t="shared" si="28"/>
        <v>19</v>
      </c>
      <c r="F474">
        <f t="shared" si="29"/>
        <v>4</v>
      </c>
      <c r="G474" t="s">
        <v>21</v>
      </c>
      <c r="H474" t="s">
        <v>51</v>
      </c>
      <c r="I474" t="s">
        <v>36</v>
      </c>
      <c r="J474" t="str">
        <f t="shared" si="30"/>
        <v>David Warner-SRH-562</v>
      </c>
      <c r="K474" t="str">
        <f t="shared" si="31"/>
        <v>Dwayne Bravo-CSK-26</v>
      </c>
      <c r="L474" t="s">
        <v>245</v>
      </c>
      <c r="M474" t="s">
        <v>174</v>
      </c>
      <c r="N474" t="s">
        <v>44</v>
      </c>
      <c r="O474" t="s">
        <v>36</v>
      </c>
      <c r="P474" t="s">
        <v>36</v>
      </c>
      <c r="Q474" t="s">
        <v>37</v>
      </c>
      <c r="R474" t="s">
        <v>44</v>
      </c>
      <c r="S474" t="s">
        <v>45</v>
      </c>
      <c r="T474">
        <v>8</v>
      </c>
      <c r="U474">
        <v>157</v>
      </c>
      <c r="V474">
        <v>20</v>
      </c>
      <c r="W474" t="s">
        <v>28</v>
      </c>
      <c r="X474" t="s">
        <v>29</v>
      </c>
      <c r="Y474" t="s">
        <v>244</v>
      </c>
      <c r="Z474" t="s">
        <v>126</v>
      </c>
    </row>
    <row r="475" spans="1:26">
      <c r="A475">
        <v>829737</v>
      </c>
      <c r="B475">
        <v>2015</v>
      </c>
      <c r="C475" t="s">
        <v>20</v>
      </c>
      <c r="D475" s="1">
        <v>42113</v>
      </c>
      <c r="E475">
        <f t="shared" si="28"/>
        <v>19</v>
      </c>
      <c r="F475">
        <f t="shared" si="29"/>
        <v>4</v>
      </c>
      <c r="G475" t="s">
        <v>21</v>
      </c>
      <c r="H475" t="s">
        <v>51</v>
      </c>
      <c r="I475" t="s">
        <v>36</v>
      </c>
      <c r="J475" t="str">
        <f t="shared" si="30"/>
        <v>David Warner-SRH-562</v>
      </c>
      <c r="K475" t="str">
        <f t="shared" si="31"/>
        <v>Dwayne Bravo-CSK-26</v>
      </c>
      <c r="L475" t="s">
        <v>160</v>
      </c>
      <c r="M475" t="s">
        <v>23</v>
      </c>
      <c r="N475" t="s">
        <v>24</v>
      </c>
      <c r="O475" t="s">
        <v>51</v>
      </c>
      <c r="P475" t="s">
        <v>24</v>
      </c>
      <c r="Q475" t="s">
        <v>26</v>
      </c>
      <c r="R475" t="s">
        <v>51</v>
      </c>
      <c r="S475" t="s">
        <v>27</v>
      </c>
      <c r="T475">
        <v>18</v>
      </c>
      <c r="U475">
        <v>210</v>
      </c>
      <c r="V475">
        <v>20</v>
      </c>
      <c r="W475" t="s">
        <v>28</v>
      </c>
      <c r="X475" t="s">
        <v>29</v>
      </c>
      <c r="Y475" t="s">
        <v>297</v>
      </c>
      <c r="Z475" t="s">
        <v>249</v>
      </c>
    </row>
    <row r="476" spans="1:26">
      <c r="A476">
        <v>829739</v>
      </c>
      <c r="B476">
        <v>2015</v>
      </c>
      <c r="C476" t="s">
        <v>40</v>
      </c>
      <c r="D476" s="1">
        <v>42114</v>
      </c>
      <c r="E476">
        <f t="shared" si="28"/>
        <v>20</v>
      </c>
      <c r="F476">
        <f t="shared" si="29"/>
        <v>4</v>
      </c>
      <c r="G476" t="s">
        <v>21</v>
      </c>
      <c r="H476" t="s">
        <v>51</v>
      </c>
      <c r="I476" t="s">
        <v>36</v>
      </c>
      <c r="J476" t="str">
        <f t="shared" si="30"/>
        <v>David Warner-SRH-562</v>
      </c>
      <c r="K476" t="str">
        <f t="shared" si="31"/>
        <v>Dwayne Bravo-CSK-26</v>
      </c>
      <c r="L476" t="s">
        <v>269</v>
      </c>
      <c r="M476" t="s">
        <v>42</v>
      </c>
      <c r="N476" t="s">
        <v>43</v>
      </c>
      <c r="O476" t="s">
        <v>25</v>
      </c>
      <c r="P476" t="s">
        <v>25</v>
      </c>
      <c r="Q476" t="s">
        <v>26</v>
      </c>
      <c r="R476" t="s">
        <v>25</v>
      </c>
      <c r="S476" t="s">
        <v>45</v>
      </c>
      <c r="T476">
        <v>6</v>
      </c>
      <c r="U476">
        <v>147</v>
      </c>
      <c r="V476">
        <v>20</v>
      </c>
      <c r="W476" t="s">
        <v>28</v>
      </c>
      <c r="X476" t="s">
        <v>29</v>
      </c>
      <c r="Y476" t="s">
        <v>313</v>
      </c>
      <c r="Z476" t="s">
        <v>314</v>
      </c>
    </row>
    <row r="477" spans="1:26">
      <c r="A477">
        <v>829741</v>
      </c>
      <c r="B477">
        <v>2015</v>
      </c>
      <c r="C477" t="s">
        <v>173</v>
      </c>
      <c r="D477" s="1">
        <v>42115</v>
      </c>
      <c r="E477">
        <f t="shared" si="28"/>
        <v>21</v>
      </c>
      <c r="F477">
        <f t="shared" si="29"/>
        <v>4</v>
      </c>
      <c r="G477" t="s">
        <v>21</v>
      </c>
      <c r="H477" t="s">
        <v>51</v>
      </c>
      <c r="I477" t="s">
        <v>36</v>
      </c>
      <c r="J477" t="str">
        <f t="shared" si="30"/>
        <v>David Warner-SRH-562</v>
      </c>
      <c r="K477" t="str">
        <f t="shared" si="31"/>
        <v>Dwayne Bravo-CSK-26</v>
      </c>
      <c r="L477" t="s">
        <v>84</v>
      </c>
      <c r="M477" t="s">
        <v>174</v>
      </c>
      <c r="N477" t="s">
        <v>44</v>
      </c>
      <c r="O477" t="s">
        <v>35</v>
      </c>
      <c r="P477" t="s">
        <v>35</v>
      </c>
      <c r="Q477" t="s">
        <v>26</v>
      </c>
      <c r="R477" t="s">
        <v>35</v>
      </c>
      <c r="S477" t="s">
        <v>128</v>
      </c>
      <c r="T477">
        <v>0</v>
      </c>
      <c r="U477">
        <v>192</v>
      </c>
      <c r="V477">
        <v>20</v>
      </c>
      <c r="W477" t="s">
        <v>129</v>
      </c>
      <c r="X477" t="s">
        <v>29</v>
      </c>
      <c r="Y477" t="s">
        <v>126</v>
      </c>
      <c r="Z477" t="s">
        <v>146</v>
      </c>
    </row>
    <row r="478" spans="1:26">
      <c r="A478">
        <v>829743</v>
      </c>
      <c r="B478">
        <v>2015</v>
      </c>
      <c r="C478" t="s">
        <v>246</v>
      </c>
      <c r="D478" s="1">
        <v>42116</v>
      </c>
      <c r="E478">
        <f t="shared" si="28"/>
        <v>22</v>
      </c>
      <c r="F478">
        <f t="shared" si="29"/>
        <v>4</v>
      </c>
      <c r="G478" t="s">
        <v>21</v>
      </c>
      <c r="H478" t="s">
        <v>51</v>
      </c>
      <c r="I478" t="s">
        <v>36</v>
      </c>
      <c r="J478" t="str">
        <f t="shared" si="30"/>
        <v>David Warner-SRH-562</v>
      </c>
      <c r="K478" t="str">
        <f t="shared" si="31"/>
        <v>Dwayne Bravo-CSK-26</v>
      </c>
      <c r="L478" t="s">
        <v>186</v>
      </c>
      <c r="M478" t="s">
        <v>248</v>
      </c>
      <c r="N478" t="s">
        <v>271</v>
      </c>
      <c r="O478" t="s">
        <v>25</v>
      </c>
      <c r="P478" t="s">
        <v>25</v>
      </c>
      <c r="Q478" t="s">
        <v>26</v>
      </c>
      <c r="R478" t="s">
        <v>271</v>
      </c>
      <c r="S478" t="s">
        <v>27</v>
      </c>
      <c r="T478">
        <v>16</v>
      </c>
      <c r="U478">
        <v>118</v>
      </c>
      <c r="V478">
        <v>12</v>
      </c>
      <c r="W478" t="s">
        <v>28</v>
      </c>
      <c r="X478" t="s">
        <v>98</v>
      </c>
      <c r="Y478" t="s">
        <v>297</v>
      </c>
      <c r="Z478" t="s">
        <v>249</v>
      </c>
    </row>
    <row r="479" spans="1:26">
      <c r="A479">
        <v>829745</v>
      </c>
      <c r="B479">
        <v>2015</v>
      </c>
      <c r="C479" t="s">
        <v>20</v>
      </c>
      <c r="D479" s="1">
        <v>42116</v>
      </c>
      <c r="E479">
        <f t="shared" si="28"/>
        <v>22</v>
      </c>
      <c r="F479">
        <f t="shared" si="29"/>
        <v>4</v>
      </c>
      <c r="G479" t="s">
        <v>21</v>
      </c>
      <c r="H479" t="s">
        <v>51</v>
      </c>
      <c r="I479" t="s">
        <v>36</v>
      </c>
      <c r="J479" t="str">
        <f t="shared" si="30"/>
        <v>David Warner-SRH-562</v>
      </c>
      <c r="K479" t="str">
        <f t="shared" si="31"/>
        <v>Dwayne Bravo-CSK-26</v>
      </c>
      <c r="L479" t="s">
        <v>108</v>
      </c>
      <c r="M479" t="s">
        <v>23</v>
      </c>
      <c r="N479" t="s">
        <v>24</v>
      </c>
      <c r="O479" t="s">
        <v>36</v>
      </c>
      <c r="P479" t="s">
        <v>24</v>
      </c>
      <c r="Q479" t="s">
        <v>26</v>
      </c>
      <c r="R479" t="s">
        <v>36</v>
      </c>
      <c r="S479" t="s">
        <v>27</v>
      </c>
      <c r="T479">
        <v>27</v>
      </c>
      <c r="U479">
        <v>182</v>
      </c>
      <c r="V479">
        <v>20</v>
      </c>
      <c r="W479" t="s">
        <v>28</v>
      </c>
      <c r="X479" t="s">
        <v>29</v>
      </c>
      <c r="Y479" t="s">
        <v>242</v>
      </c>
      <c r="Z479" t="s">
        <v>264</v>
      </c>
    </row>
    <row r="480" spans="1:26">
      <c r="A480">
        <v>829747</v>
      </c>
      <c r="B480">
        <v>2015</v>
      </c>
      <c r="C480" t="s">
        <v>40</v>
      </c>
      <c r="D480" s="1">
        <v>42117</v>
      </c>
      <c r="E480">
        <f t="shared" si="28"/>
        <v>23</v>
      </c>
      <c r="F480">
        <f t="shared" si="29"/>
        <v>4</v>
      </c>
      <c r="G480" t="s">
        <v>21</v>
      </c>
      <c r="H480" t="s">
        <v>51</v>
      </c>
      <c r="I480" t="s">
        <v>36</v>
      </c>
      <c r="J480" t="str">
        <f t="shared" si="30"/>
        <v>David Warner-SRH-562</v>
      </c>
      <c r="K480" t="str">
        <f t="shared" si="31"/>
        <v>Dwayne Bravo-CSK-26</v>
      </c>
      <c r="L480" t="s">
        <v>320</v>
      </c>
      <c r="M480" t="s">
        <v>42</v>
      </c>
      <c r="N480" t="s">
        <v>43</v>
      </c>
      <c r="O480" t="s">
        <v>51</v>
      </c>
      <c r="P480" t="s">
        <v>51</v>
      </c>
      <c r="Q480" t="s">
        <v>26</v>
      </c>
      <c r="R480" t="s">
        <v>43</v>
      </c>
      <c r="S480" t="s">
        <v>27</v>
      </c>
      <c r="T480">
        <v>37</v>
      </c>
      <c r="U480">
        <v>191</v>
      </c>
      <c r="V480">
        <v>20</v>
      </c>
      <c r="W480" t="s">
        <v>28</v>
      </c>
      <c r="X480" t="s">
        <v>29</v>
      </c>
      <c r="Y480" t="s">
        <v>313</v>
      </c>
      <c r="Z480" t="s">
        <v>279</v>
      </c>
    </row>
    <row r="481" spans="1:26">
      <c r="A481">
        <v>829749</v>
      </c>
      <c r="B481">
        <v>2015</v>
      </c>
      <c r="C481" t="s">
        <v>173</v>
      </c>
      <c r="D481" s="1">
        <v>42118</v>
      </c>
      <c r="E481">
        <f t="shared" si="28"/>
        <v>24</v>
      </c>
      <c r="F481">
        <f t="shared" si="29"/>
        <v>4</v>
      </c>
      <c r="G481" t="s">
        <v>21</v>
      </c>
      <c r="H481" t="s">
        <v>51</v>
      </c>
      <c r="I481" t="s">
        <v>36</v>
      </c>
      <c r="J481" t="str">
        <f t="shared" si="30"/>
        <v>David Warner-SRH-562</v>
      </c>
      <c r="K481" t="str">
        <f t="shared" si="31"/>
        <v>Dwayne Bravo-CSK-26</v>
      </c>
      <c r="L481" t="s">
        <v>321</v>
      </c>
      <c r="M481" t="s">
        <v>174</v>
      </c>
      <c r="N481" t="s">
        <v>44</v>
      </c>
      <c r="O481" t="s">
        <v>24</v>
      </c>
      <c r="P481" t="s">
        <v>24</v>
      </c>
      <c r="Q481" t="s">
        <v>26</v>
      </c>
      <c r="R481" t="s">
        <v>24</v>
      </c>
      <c r="S481" t="s">
        <v>45</v>
      </c>
      <c r="T481">
        <v>9</v>
      </c>
      <c r="U481">
        <v>131</v>
      </c>
      <c r="V481">
        <v>20</v>
      </c>
      <c r="W481" t="s">
        <v>28</v>
      </c>
      <c r="X481" t="s">
        <v>29</v>
      </c>
      <c r="Y481" t="s">
        <v>126</v>
      </c>
      <c r="Z481" t="s">
        <v>146</v>
      </c>
    </row>
    <row r="482" spans="1:26">
      <c r="A482">
        <v>829751</v>
      </c>
      <c r="B482">
        <v>2015</v>
      </c>
      <c r="C482" t="s">
        <v>48</v>
      </c>
      <c r="D482" s="1">
        <v>42119</v>
      </c>
      <c r="E482">
        <f t="shared" si="28"/>
        <v>25</v>
      </c>
      <c r="F482">
        <f t="shared" si="29"/>
        <v>4</v>
      </c>
      <c r="G482" t="s">
        <v>21</v>
      </c>
      <c r="H482" t="s">
        <v>51</v>
      </c>
      <c r="I482" t="s">
        <v>36</v>
      </c>
      <c r="J482" t="str">
        <f t="shared" si="30"/>
        <v>David Warner-SRH-562</v>
      </c>
      <c r="K482" t="str">
        <f t="shared" si="31"/>
        <v>Dwayne Bravo-CSK-26</v>
      </c>
      <c r="L482" t="s">
        <v>187</v>
      </c>
      <c r="M482" t="s">
        <v>50</v>
      </c>
      <c r="N482" t="s">
        <v>51</v>
      </c>
      <c r="O482" t="s">
        <v>271</v>
      </c>
      <c r="P482" t="s">
        <v>51</v>
      </c>
      <c r="Q482" t="s">
        <v>37</v>
      </c>
      <c r="R482" t="s">
        <v>51</v>
      </c>
      <c r="S482" t="s">
        <v>27</v>
      </c>
      <c r="T482">
        <v>20</v>
      </c>
      <c r="U482">
        <v>158</v>
      </c>
      <c r="V482">
        <v>20</v>
      </c>
      <c r="W482" t="s">
        <v>28</v>
      </c>
      <c r="X482" t="s">
        <v>29</v>
      </c>
      <c r="Y482" t="s">
        <v>133</v>
      </c>
      <c r="Z482" t="s">
        <v>314</v>
      </c>
    </row>
    <row r="483" spans="1:26">
      <c r="A483">
        <v>829753</v>
      </c>
      <c r="B483">
        <v>2015</v>
      </c>
      <c r="C483" t="s">
        <v>69</v>
      </c>
      <c r="D483" s="1">
        <v>42119</v>
      </c>
      <c r="E483">
        <f t="shared" si="28"/>
        <v>25</v>
      </c>
      <c r="F483">
        <f t="shared" si="29"/>
        <v>4</v>
      </c>
      <c r="G483" t="s">
        <v>21</v>
      </c>
      <c r="H483" t="s">
        <v>51</v>
      </c>
      <c r="I483" t="s">
        <v>36</v>
      </c>
      <c r="J483" t="str">
        <f t="shared" si="30"/>
        <v>David Warner-SRH-562</v>
      </c>
      <c r="K483" t="str">
        <f t="shared" si="31"/>
        <v>Dwayne Bravo-CSK-26</v>
      </c>
      <c r="L483" t="s">
        <v>22</v>
      </c>
      <c r="M483" t="s">
        <v>71</v>
      </c>
      <c r="N483" t="s">
        <v>36</v>
      </c>
      <c r="O483" t="s">
        <v>35</v>
      </c>
      <c r="P483" t="s">
        <v>36</v>
      </c>
      <c r="Q483" t="s">
        <v>37</v>
      </c>
      <c r="R483" t="s">
        <v>36</v>
      </c>
      <c r="S483" t="s">
        <v>27</v>
      </c>
      <c r="T483">
        <v>97</v>
      </c>
      <c r="U483">
        <v>193</v>
      </c>
      <c r="V483">
        <v>20</v>
      </c>
      <c r="W483" t="s">
        <v>28</v>
      </c>
      <c r="X483" t="s">
        <v>29</v>
      </c>
      <c r="Y483" t="s">
        <v>242</v>
      </c>
      <c r="Z483" t="s">
        <v>264</v>
      </c>
    </row>
    <row r="484" spans="1:26">
      <c r="A484">
        <v>829757</v>
      </c>
      <c r="B484">
        <v>2015</v>
      </c>
      <c r="C484" t="s">
        <v>40</v>
      </c>
      <c r="D484" s="1">
        <v>42120</v>
      </c>
      <c r="E484">
        <f t="shared" si="28"/>
        <v>26</v>
      </c>
      <c r="F484">
        <f t="shared" si="29"/>
        <v>4</v>
      </c>
      <c r="G484" t="s">
        <v>21</v>
      </c>
      <c r="H484" t="s">
        <v>51</v>
      </c>
      <c r="I484" t="s">
        <v>36</v>
      </c>
      <c r="J484" t="str">
        <f t="shared" si="30"/>
        <v>David Warner-SRH-562</v>
      </c>
      <c r="K484" t="str">
        <f t="shared" si="31"/>
        <v>Dwayne Bravo-CSK-26</v>
      </c>
      <c r="L484" t="s">
        <v>322</v>
      </c>
      <c r="M484" t="s">
        <v>42</v>
      </c>
      <c r="N484" t="s">
        <v>43</v>
      </c>
      <c r="O484" t="s">
        <v>24</v>
      </c>
      <c r="P484" t="s">
        <v>24</v>
      </c>
      <c r="Q484" t="s">
        <v>26</v>
      </c>
      <c r="R484" t="s">
        <v>24</v>
      </c>
      <c r="S484" t="s">
        <v>45</v>
      </c>
      <c r="T484">
        <v>10</v>
      </c>
      <c r="U484">
        <v>96</v>
      </c>
      <c r="V484">
        <v>20</v>
      </c>
      <c r="W484" t="s">
        <v>28</v>
      </c>
      <c r="X484" t="s">
        <v>29</v>
      </c>
      <c r="Y484" t="s">
        <v>126</v>
      </c>
      <c r="Z484" t="s">
        <v>146</v>
      </c>
    </row>
    <row r="485" spans="1:26">
      <c r="A485">
        <v>829759</v>
      </c>
      <c r="B485">
        <v>2015</v>
      </c>
      <c r="C485" t="s">
        <v>32</v>
      </c>
      <c r="D485" s="1">
        <v>42121</v>
      </c>
      <c r="E485">
        <f t="shared" si="28"/>
        <v>27</v>
      </c>
      <c r="F485">
        <f t="shared" si="29"/>
        <v>4</v>
      </c>
      <c r="G485" t="s">
        <v>21</v>
      </c>
      <c r="H485" t="s">
        <v>51</v>
      </c>
      <c r="I485" t="s">
        <v>36</v>
      </c>
      <c r="J485" t="str">
        <f t="shared" si="30"/>
        <v>David Warner-SRH-562</v>
      </c>
      <c r="K485" t="str">
        <f t="shared" si="31"/>
        <v>Dwayne Bravo-CSK-26</v>
      </c>
      <c r="L485" t="s">
        <v>323</v>
      </c>
      <c r="M485" t="s">
        <v>34</v>
      </c>
      <c r="N485" t="s">
        <v>35</v>
      </c>
      <c r="O485" t="s">
        <v>271</v>
      </c>
      <c r="P485" t="s">
        <v>35</v>
      </c>
      <c r="Q485" t="s">
        <v>26</v>
      </c>
      <c r="R485" t="s">
        <v>271</v>
      </c>
      <c r="S485" t="s">
        <v>27</v>
      </c>
      <c r="T485">
        <v>20</v>
      </c>
      <c r="U485">
        <v>151</v>
      </c>
      <c r="V485">
        <v>20</v>
      </c>
      <c r="W485" t="s">
        <v>28</v>
      </c>
      <c r="X485" t="s">
        <v>29</v>
      </c>
      <c r="Y485" t="s">
        <v>133</v>
      </c>
      <c r="Z485" t="s">
        <v>314</v>
      </c>
    </row>
    <row r="486" spans="1:26">
      <c r="A486">
        <v>829765</v>
      </c>
      <c r="B486">
        <v>2015</v>
      </c>
      <c r="C486" t="s">
        <v>69</v>
      </c>
      <c r="D486" s="1">
        <v>42122</v>
      </c>
      <c r="E486">
        <f t="shared" si="28"/>
        <v>28</v>
      </c>
      <c r="F486">
        <f t="shared" si="29"/>
        <v>4</v>
      </c>
      <c r="G486" t="s">
        <v>21</v>
      </c>
      <c r="H486" t="s">
        <v>51</v>
      </c>
      <c r="I486" t="s">
        <v>36</v>
      </c>
      <c r="J486" t="str">
        <f t="shared" si="30"/>
        <v>David Warner-SRH-562</v>
      </c>
      <c r="K486" t="str">
        <f t="shared" si="31"/>
        <v>Dwayne Bravo-CSK-26</v>
      </c>
      <c r="L486" t="s">
        <v>100</v>
      </c>
      <c r="M486" t="s">
        <v>71</v>
      </c>
      <c r="N486" t="s">
        <v>36</v>
      </c>
      <c r="O486" t="s">
        <v>25</v>
      </c>
      <c r="P486" t="s">
        <v>25</v>
      </c>
      <c r="Q486" t="s">
        <v>26</v>
      </c>
      <c r="R486" t="s">
        <v>36</v>
      </c>
      <c r="S486" t="s">
        <v>27</v>
      </c>
      <c r="T486">
        <v>2</v>
      </c>
      <c r="U486">
        <v>135</v>
      </c>
      <c r="V486">
        <v>20</v>
      </c>
      <c r="W486" t="s">
        <v>28</v>
      </c>
      <c r="X486" t="s">
        <v>29</v>
      </c>
      <c r="Y486" t="s">
        <v>309</v>
      </c>
      <c r="Z486" t="s">
        <v>249</v>
      </c>
    </row>
    <row r="487" spans="1:26">
      <c r="A487">
        <v>829763</v>
      </c>
      <c r="B487">
        <v>2015</v>
      </c>
      <c r="C487" t="s">
        <v>20</v>
      </c>
      <c r="D487" s="1">
        <v>42123</v>
      </c>
      <c r="E487">
        <f t="shared" si="28"/>
        <v>29</v>
      </c>
      <c r="F487">
        <f t="shared" si="29"/>
        <v>4</v>
      </c>
      <c r="G487" t="s">
        <v>21</v>
      </c>
      <c r="H487" t="s">
        <v>51</v>
      </c>
      <c r="I487" t="s">
        <v>36</v>
      </c>
      <c r="J487" t="str">
        <f t="shared" si="30"/>
        <v>David Warner-SRH-562</v>
      </c>
      <c r="K487" t="str">
        <f t="shared" si="31"/>
        <v>Dwayne Bravo-CSK-26</v>
      </c>
      <c r="L487" t="s">
        <v>29</v>
      </c>
      <c r="M487" t="s">
        <v>23</v>
      </c>
      <c r="N487" t="s">
        <v>24</v>
      </c>
      <c r="O487" t="s">
        <v>44</v>
      </c>
      <c r="P487" t="s">
        <v>44</v>
      </c>
      <c r="Q487" t="s">
        <v>26</v>
      </c>
      <c r="R487" t="s">
        <v>236</v>
      </c>
      <c r="S487" t="s">
        <v>236</v>
      </c>
      <c r="T487">
        <v>0</v>
      </c>
      <c r="U487">
        <v>0</v>
      </c>
      <c r="V487">
        <v>0</v>
      </c>
      <c r="W487" t="s">
        <v>28</v>
      </c>
      <c r="X487" t="s">
        <v>29</v>
      </c>
      <c r="Y487" t="s">
        <v>242</v>
      </c>
      <c r="Z487" t="s">
        <v>310</v>
      </c>
    </row>
    <row r="488" spans="1:26">
      <c r="A488">
        <v>829723</v>
      </c>
      <c r="B488">
        <v>2015</v>
      </c>
      <c r="C488" t="s">
        <v>54</v>
      </c>
      <c r="D488" s="1">
        <v>42124</v>
      </c>
      <c r="E488">
        <f t="shared" si="28"/>
        <v>30</v>
      </c>
      <c r="F488">
        <f t="shared" si="29"/>
        <v>4</v>
      </c>
      <c r="G488" t="s">
        <v>21</v>
      </c>
      <c r="H488" t="s">
        <v>51</v>
      </c>
      <c r="I488" t="s">
        <v>36</v>
      </c>
      <c r="J488" t="str">
        <f t="shared" si="30"/>
        <v>David Warner-SRH-562</v>
      </c>
      <c r="K488" t="str">
        <f t="shared" si="31"/>
        <v>Dwayne Bravo-CSK-26</v>
      </c>
      <c r="L488" t="s">
        <v>319</v>
      </c>
      <c r="M488" t="s">
        <v>56</v>
      </c>
      <c r="N488" t="s">
        <v>25</v>
      </c>
      <c r="O488" t="s">
        <v>36</v>
      </c>
      <c r="P488" t="s">
        <v>25</v>
      </c>
      <c r="Q488" t="s">
        <v>26</v>
      </c>
      <c r="R488" t="s">
        <v>25</v>
      </c>
      <c r="S488" t="s">
        <v>45</v>
      </c>
      <c r="T488">
        <v>7</v>
      </c>
      <c r="U488">
        <v>166</v>
      </c>
      <c r="V488">
        <v>20</v>
      </c>
      <c r="W488" t="s">
        <v>28</v>
      </c>
      <c r="X488" t="s">
        <v>29</v>
      </c>
      <c r="Y488" t="s">
        <v>244</v>
      </c>
      <c r="Z488" t="s">
        <v>126</v>
      </c>
    </row>
    <row r="489" spans="1:26">
      <c r="A489">
        <v>829767</v>
      </c>
      <c r="B489">
        <v>2015</v>
      </c>
      <c r="C489" t="s">
        <v>40</v>
      </c>
      <c r="D489" s="1">
        <v>42125</v>
      </c>
      <c r="E489">
        <f t="shared" si="28"/>
        <v>1</v>
      </c>
      <c r="F489">
        <f t="shared" si="29"/>
        <v>5</v>
      </c>
      <c r="G489" t="s">
        <v>21</v>
      </c>
      <c r="H489" t="s">
        <v>51</v>
      </c>
      <c r="I489" t="s">
        <v>36</v>
      </c>
      <c r="J489" t="str">
        <f t="shared" si="30"/>
        <v>David Warner-SRH-562</v>
      </c>
      <c r="K489" t="str">
        <f t="shared" si="31"/>
        <v>Dwayne Bravo-CSK-26</v>
      </c>
      <c r="L489" t="s">
        <v>324</v>
      </c>
      <c r="M489" t="s">
        <v>42</v>
      </c>
      <c r="N489" t="s">
        <v>43</v>
      </c>
      <c r="O489" t="s">
        <v>35</v>
      </c>
      <c r="P489" t="s">
        <v>43</v>
      </c>
      <c r="Q489" t="s">
        <v>26</v>
      </c>
      <c r="R489" t="s">
        <v>43</v>
      </c>
      <c r="S489" t="s">
        <v>45</v>
      </c>
      <c r="T489">
        <v>9</v>
      </c>
      <c r="U489">
        <v>119</v>
      </c>
      <c r="V489">
        <v>20</v>
      </c>
      <c r="W489" t="s">
        <v>28</v>
      </c>
      <c r="X489" t="s">
        <v>29</v>
      </c>
      <c r="Y489" t="s">
        <v>297</v>
      </c>
      <c r="Z489" t="s">
        <v>146</v>
      </c>
    </row>
    <row r="490" spans="1:26">
      <c r="A490">
        <v>829769</v>
      </c>
      <c r="B490">
        <v>2015</v>
      </c>
      <c r="C490" t="s">
        <v>48</v>
      </c>
      <c r="D490" s="1">
        <v>42125</v>
      </c>
      <c r="E490">
        <f t="shared" si="28"/>
        <v>1</v>
      </c>
      <c r="F490">
        <f t="shared" si="29"/>
        <v>5</v>
      </c>
      <c r="G490" t="s">
        <v>21</v>
      </c>
      <c r="H490" t="s">
        <v>51</v>
      </c>
      <c r="I490" t="s">
        <v>36</v>
      </c>
      <c r="J490" t="str">
        <f t="shared" si="30"/>
        <v>David Warner-SRH-562</v>
      </c>
      <c r="K490" t="str">
        <f t="shared" si="31"/>
        <v>Dwayne Bravo-CSK-26</v>
      </c>
      <c r="L490" t="s">
        <v>190</v>
      </c>
      <c r="M490" t="s">
        <v>50</v>
      </c>
      <c r="N490" t="s">
        <v>51</v>
      </c>
      <c r="O490" t="s">
        <v>44</v>
      </c>
      <c r="P490" t="s">
        <v>44</v>
      </c>
      <c r="Q490" t="s">
        <v>26</v>
      </c>
      <c r="R490" t="s">
        <v>51</v>
      </c>
      <c r="S490" t="s">
        <v>27</v>
      </c>
      <c r="T490">
        <v>8</v>
      </c>
      <c r="U490">
        <v>188</v>
      </c>
      <c r="V490">
        <v>20</v>
      </c>
      <c r="W490" t="s">
        <v>28</v>
      </c>
      <c r="X490" t="s">
        <v>29</v>
      </c>
      <c r="Y490" t="s">
        <v>133</v>
      </c>
      <c r="Z490" t="s">
        <v>279</v>
      </c>
    </row>
    <row r="491" spans="1:26">
      <c r="A491">
        <v>829771</v>
      </c>
      <c r="B491">
        <v>2015</v>
      </c>
      <c r="C491" t="s">
        <v>20</v>
      </c>
      <c r="D491" s="1">
        <v>42126</v>
      </c>
      <c r="E491">
        <f t="shared" si="28"/>
        <v>2</v>
      </c>
      <c r="F491">
        <f t="shared" si="29"/>
        <v>5</v>
      </c>
      <c r="G491" t="s">
        <v>21</v>
      </c>
      <c r="H491" t="s">
        <v>51</v>
      </c>
      <c r="I491" t="s">
        <v>36</v>
      </c>
      <c r="J491" t="str">
        <f t="shared" si="30"/>
        <v>David Warner-SRH-562</v>
      </c>
      <c r="K491" t="str">
        <f t="shared" si="31"/>
        <v>Dwayne Bravo-CSK-26</v>
      </c>
      <c r="L491" t="s">
        <v>263</v>
      </c>
      <c r="M491" t="s">
        <v>23</v>
      </c>
      <c r="N491" t="s">
        <v>24</v>
      </c>
      <c r="O491" t="s">
        <v>25</v>
      </c>
      <c r="P491" t="s">
        <v>24</v>
      </c>
      <c r="Q491" t="s">
        <v>26</v>
      </c>
      <c r="R491" t="s">
        <v>24</v>
      </c>
      <c r="S491" t="s">
        <v>45</v>
      </c>
      <c r="T491">
        <v>7</v>
      </c>
      <c r="U491">
        <v>112</v>
      </c>
      <c r="V491">
        <v>10</v>
      </c>
      <c r="W491" t="s">
        <v>28</v>
      </c>
      <c r="X491" t="s">
        <v>29</v>
      </c>
      <c r="Y491" t="s">
        <v>242</v>
      </c>
      <c r="Z491" t="s">
        <v>310</v>
      </c>
    </row>
    <row r="492" spans="1:26">
      <c r="A492">
        <v>829773</v>
      </c>
      <c r="B492">
        <v>2015</v>
      </c>
      <c r="C492" t="s">
        <v>64</v>
      </c>
      <c r="D492" s="1">
        <v>42126</v>
      </c>
      <c r="E492">
        <f t="shared" si="28"/>
        <v>2</v>
      </c>
      <c r="F492">
        <f t="shared" si="29"/>
        <v>5</v>
      </c>
      <c r="G492" t="s">
        <v>21</v>
      </c>
      <c r="H492" t="s">
        <v>51</v>
      </c>
      <c r="I492" t="s">
        <v>36</v>
      </c>
      <c r="J492" t="str">
        <f t="shared" si="30"/>
        <v>David Warner-SRH-562</v>
      </c>
      <c r="K492" t="str">
        <f t="shared" si="31"/>
        <v>Dwayne Bravo-CSK-26</v>
      </c>
      <c r="L492" t="s">
        <v>186</v>
      </c>
      <c r="M492" t="s">
        <v>66</v>
      </c>
      <c r="N492" t="s">
        <v>271</v>
      </c>
      <c r="O492" t="s">
        <v>36</v>
      </c>
      <c r="P492" t="s">
        <v>36</v>
      </c>
      <c r="Q492" t="s">
        <v>26</v>
      </c>
      <c r="R492" t="s">
        <v>271</v>
      </c>
      <c r="S492" t="s">
        <v>27</v>
      </c>
      <c r="T492">
        <v>22</v>
      </c>
      <c r="U492">
        <v>193</v>
      </c>
      <c r="V492">
        <v>20</v>
      </c>
      <c r="W492" t="s">
        <v>28</v>
      </c>
      <c r="X492" t="s">
        <v>29</v>
      </c>
      <c r="Y492" t="s">
        <v>244</v>
      </c>
      <c r="Z492" t="s">
        <v>317</v>
      </c>
    </row>
    <row r="493" spans="1:26">
      <c r="A493">
        <v>829775</v>
      </c>
      <c r="B493">
        <v>2015</v>
      </c>
      <c r="C493" t="s">
        <v>32</v>
      </c>
      <c r="D493" s="1">
        <v>42127</v>
      </c>
      <c r="E493">
        <f t="shared" si="28"/>
        <v>3</v>
      </c>
      <c r="F493">
        <f t="shared" si="29"/>
        <v>5</v>
      </c>
      <c r="G493" t="s">
        <v>21</v>
      </c>
      <c r="H493" t="s">
        <v>51</v>
      </c>
      <c r="I493" t="s">
        <v>36</v>
      </c>
      <c r="J493" t="str">
        <f t="shared" si="30"/>
        <v>David Warner-SRH-562</v>
      </c>
      <c r="K493" t="str">
        <f t="shared" si="31"/>
        <v>Dwayne Bravo-CSK-26</v>
      </c>
      <c r="L493" t="s">
        <v>312</v>
      </c>
      <c r="M493" t="s">
        <v>34</v>
      </c>
      <c r="N493" t="s">
        <v>35</v>
      </c>
      <c r="O493" t="s">
        <v>51</v>
      </c>
      <c r="P493" t="s">
        <v>51</v>
      </c>
      <c r="Q493" t="s">
        <v>37</v>
      </c>
      <c r="R493" t="s">
        <v>51</v>
      </c>
      <c r="S493" t="s">
        <v>27</v>
      </c>
      <c r="T493">
        <v>23</v>
      </c>
      <c r="U493">
        <v>173</v>
      </c>
      <c r="V493">
        <v>20</v>
      </c>
      <c r="W493" t="s">
        <v>28</v>
      </c>
      <c r="X493" t="s">
        <v>29</v>
      </c>
      <c r="Y493" t="s">
        <v>297</v>
      </c>
      <c r="Z493" t="s">
        <v>249</v>
      </c>
    </row>
    <row r="494" spans="1:26">
      <c r="A494">
        <v>829777</v>
      </c>
      <c r="B494">
        <v>2015</v>
      </c>
      <c r="C494" t="s">
        <v>48</v>
      </c>
      <c r="D494" s="1">
        <v>42127</v>
      </c>
      <c r="E494">
        <f t="shared" si="28"/>
        <v>3</v>
      </c>
      <c r="F494">
        <f t="shared" si="29"/>
        <v>5</v>
      </c>
      <c r="G494" t="s">
        <v>21</v>
      </c>
      <c r="H494" t="s">
        <v>51</v>
      </c>
      <c r="I494" t="s">
        <v>36</v>
      </c>
      <c r="J494" t="str">
        <f t="shared" si="30"/>
        <v>David Warner-SRH-562</v>
      </c>
      <c r="K494" t="str">
        <f t="shared" si="31"/>
        <v>Dwayne Bravo-CSK-26</v>
      </c>
      <c r="L494" t="s">
        <v>245</v>
      </c>
      <c r="M494" t="s">
        <v>170</v>
      </c>
      <c r="N494" t="s">
        <v>44</v>
      </c>
      <c r="O494" t="s">
        <v>43</v>
      </c>
      <c r="P494" t="s">
        <v>43</v>
      </c>
      <c r="Q494" t="s">
        <v>26</v>
      </c>
      <c r="R494" t="s">
        <v>44</v>
      </c>
      <c r="S494" t="s">
        <v>27</v>
      </c>
      <c r="T494">
        <v>14</v>
      </c>
      <c r="U494">
        <v>190</v>
      </c>
      <c r="V494">
        <v>20</v>
      </c>
      <c r="W494" t="s">
        <v>28</v>
      </c>
      <c r="X494" t="s">
        <v>29</v>
      </c>
      <c r="Y494" t="s">
        <v>133</v>
      </c>
      <c r="Z494" t="s">
        <v>314</v>
      </c>
    </row>
    <row r="495" spans="1:26">
      <c r="A495">
        <v>829779</v>
      </c>
      <c r="B495">
        <v>2015</v>
      </c>
      <c r="C495" t="s">
        <v>69</v>
      </c>
      <c r="D495" s="1">
        <v>42128</v>
      </c>
      <c r="E495">
        <f t="shared" si="28"/>
        <v>4</v>
      </c>
      <c r="F495">
        <f t="shared" si="29"/>
        <v>5</v>
      </c>
      <c r="G495" t="s">
        <v>21</v>
      </c>
      <c r="H495" t="s">
        <v>51</v>
      </c>
      <c r="I495" t="s">
        <v>36</v>
      </c>
      <c r="J495" t="str">
        <f t="shared" si="30"/>
        <v>David Warner-SRH-562</v>
      </c>
      <c r="K495" t="str">
        <f t="shared" si="31"/>
        <v>Dwayne Bravo-CSK-26</v>
      </c>
      <c r="L495" t="s">
        <v>108</v>
      </c>
      <c r="M495" t="s">
        <v>71</v>
      </c>
      <c r="N495" t="s">
        <v>36</v>
      </c>
      <c r="O495" t="s">
        <v>24</v>
      </c>
      <c r="P495" t="s">
        <v>36</v>
      </c>
      <c r="Q495" t="s">
        <v>37</v>
      </c>
      <c r="R495" t="s">
        <v>36</v>
      </c>
      <c r="S495" t="s">
        <v>27</v>
      </c>
      <c r="T495">
        <v>24</v>
      </c>
      <c r="U495">
        <v>149</v>
      </c>
      <c r="V495">
        <v>20</v>
      </c>
      <c r="W495" t="s">
        <v>28</v>
      </c>
      <c r="X495" t="s">
        <v>29</v>
      </c>
      <c r="Y495" t="s">
        <v>264</v>
      </c>
      <c r="Z495" t="s">
        <v>275</v>
      </c>
    </row>
    <row r="496" spans="1:26">
      <c r="A496">
        <v>829781</v>
      </c>
      <c r="B496">
        <v>2015</v>
      </c>
      <c r="C496" t="s">
        <v>54</v>
      </c>
      <c r="D496" s="1">
        <v>42128</v>
      </c>
      <c r="E496">
        <f t="shared" si="28"/>
        <v>4</v>
      </c>
      <c r="F496">
        <f t="shared" si="29"/>
        <v>5</v>
      </c>
      <c r="G496" t="s">
        <v>21</v>
      </c>
      <c r="H496" t="s">
        <v>51</v>
      </c>
      <c r="I496" t="s">
        <v>36</v>
      </c>
      <c r="J496" t="str">
        <f t="shared" si="30"/>
        <v>David Warner-SRH-562</v>
      </c>
      <c r="K496" t="str">
        <f t="shared" si="31"/>
        <v>Dwayne Bravo-CSK-26</v>
      </c>
      <c r="L496" t="s">
        <v>269</v>
      </c>
      <c r="M496" t="s">
        <v>56</v>
      </c>
      <c r="N496" t="s">
        <v>25</v>
      </c>
      <c r="O496" t="s">
        <v>271</v>
      </c>
      <c r="P496" t="s">
        <v>271</v>
      </c>
      <c r="Q496" t="s">
        <v>26</v>
      </c>
      <c r="R496" t="s">
        <v>25</v>
      </c>
      <c r="S496" t="s">
        <v>27</v>
      </c>
      <c r="T496">
        <v>35</v>
      </c>
      <c r="U496">
        <v>168</v>
      </c>
      <c r="V496">
        <v>20</v>
      </c>
      <c r="W496" t="s">
        <v>28</v>
      </c>
      <c r="X496" t="s">
        <v>29</v>
      </c>
      <c r="Y496" t="s">
        <v>244</v>
      </c>
      <c r="Z496" t="s">
        <v>126</v>
      </c>
    </row>
    <row r="497" spans="1:26">
      <c r="A497">
        <v>829783</v>
      </c>
      <c r="B497">
        <v>2015</v>
      </c>
      <c r="C497" t="s">
        <v>48</v>
      </c>
      <c r="D497" s="1">
        <v>42129</v>
      </c>
      <c r="E497">
        <f t="shared" si="28"/>
        <v>5</v>
      </c>
      <c r="F497">
        <f t="shared" si="29"/>
        <v>5</v>
      </c>
      <c r="G497" t="s">
        <v>21</v>
      </c>
      <c r="H497" t="s">
        <v>51</v>
      </c>
      <c r="I497" t="s">
        <v>36</v>
      </c>
      <c r="J497" t="str">
        <f t="shared" si="30"/>
        <v>David Warner-SRH-562</v>
      </c>
      <c r="K497" t="str">
        <f t="shared" si="31"/>
        <v>Dwayne Bravo-CSK-26</v>
      </c>
      <c r="L497" t="s">
        <v>160</v>
      </c>
      <c r="M497" t="s">
        <v>50</v>
      </c>
      <c r="N497" t="s">
        <v>51</v>
      </c>
      <c r="O497" t="s">
        <v>43</v>
      </c>
      <c r="P497" t="s">
        <v>43</v>
      </c>
      <c r="Q497" t="s">
        <v>37</v>
      </c>
      <c r="R497" t="s">
        <v>51</v>
      </c>
      <c r="S497" t="s">
        <v>45</v>
      </c>
      <c r="T497">
        <v>5</v>
      </c>
      <c r="U497">
        <v>153</v>
      </c>
      <c r="V497">
        <v>20</v>
      </c>
      <c r="W497" t="s">
        <v>28</v>
      </c>
      <c r="X497" t="s">
        <v>29</v>
      </c>
      <c r="Y497" t="s">
        <v>133</v>
      </c>
      <c r="Z497" t="s">
        <v>314</v>
      </c>
    </row>
    <row r="498" spans="1:26">
      <c r="A498">
        <v>829785</v>
      </c>
      <c r="B498">
        <v>2015</v>
      </c>
      <c r="C498" t="s">
        <v>20</v>
      </c>
      <c r="D498" s="1">
        <v>42130</v>
      </c>
      <c r="E498">
        <f t="shared" si="28"/>
        <v>6</v>
      </c>
      <c r="F498">
        <f t="shared" si="29"/>
        <v>5</v>
      </c>
      <c r="G498" t="s">
        <v>21</v>
      </c>
      <c r="H498" t="s">
        <v>51</v>
      </c>
      <c r="I498" t="s">
        <v>36</v>
      </c>
      <c r="J498" t="str">
        <f t="shared" si="30"/>
        <v>David Warner-SRH-562</v>
      </c>
      <c r="K498" t="str">
        <f t="shared" si="31"/>
        <v>Dwayne Bravo-CSK-26</v>
      </c>
      <c r="L498" t="s">
        <v>124</v>
      </c>
      <c r="M498" t="s">
        <v>23</v>
      </c>
      <c r="N498" t="s">
        <v>24</v>
      </c>
      <c r="O498" t="s">
        <v>35</v>
      </c>
      <c r="P498" t="s">
        <v>35</v>
      </c>
      <c r="Q498" t="s">
        <v>26</v>
      </c>
      <c r="R498" t="s">
        <v>24</v>
      </c>
      <c r="S498" t="s">
        <v>27</v>
      </c>
      <c r="T498">
        <v>138</v>
      </c>
      <c r="U498">
        <v>227</v>
      </c>
      <c r="V498">
        <v>20</v>
      </c>
      <c r="W498" t="s">
        <v>28</v>
      </c>
      <c r="X498" t="s">
        <v>29</v>
      </c>
      <c r="Y498" t="s">
        <v>297</v>
      </c>
      <c r="Z498" t="s">
        <v>249</v>
      </c>
    </row>
    <row r="499" spans="1:26">
      <c r="A499">
        <v>829761</v>
      </c>
      <c r="B499">
        <v>2015</v>
      </c>
      <c r="C499" t="s">
        <v>54</v>
      </c>
      <c r="D499" s="1">
        <v>42131</v>
      </c>
      <c r="E499">
        <f t="shared" si="28"/>
        <v>7</v>
      </c>
      <c r="F499">
        <f t="shared" si="29"/>
        <v>5</v>
      </c>
      <c r="G499" t="s">
        <v>21</v>
      </c>
      <c r="H499" t="s">
        <v>51</v>
      </c>
      <c r="I499" t="s">
        <v>36</v>
      </c>
      <c r="J499" t="str">
        <f t="shared" si="30"/>
        <v>David Warner-SRH-562</v>
      </c>
      <c r="K499" t="str">
        <f t="shared" si="31"/>
        <v>Dwayne Bravo-CSK-26</v>
      </c>
      <c r="L499" t="s">
        <v>197</v>
      </c>
      <c r="M499" t="s">
        <v>56</v>
      </c>
      <c r="N499" t="s">
        <v>25</v>
      </c>
      <c r="O499" t="s">
        <v>43</v>
      </c>
      <c r="P499" t="s">
        <v>25</v>
      </c>
      <c r="Q499" t="s">
        <v>37</v>
      </c>
      <c r="R499" t="s">
        <v>25</v>
      </c>
      <c r="S499" t="s">
        <v>27</v>
      </c>
      <c r="T499">
        <v>13</v>
      </c>
      <c r="U499">
        <v>172</v>
      </c>
      <c r="V499">
        <v>20</v>
      </c>
      <c r="W499" t="s">
        <v>28</v>
      </c>
      <c r="X499" t="s">
        <v>29</v>
      </c>
      <c r="Y499" t="s">
        <v>244</v>
      </c>
      <c r="Z499" t="s">
        <v>126</v>
      </c>
    </row>
    <row r="500" spans="1:26">
      <c r="A500">
        <v>829787</v>
      </c>
      <c r="B500">
        <v>2015</v>
      </c>
      <c r="C500" t="s">
        <v>48</v>
      </c>
      <c r="D500" s="1">
        <v>42131</v>
      </c>
      <c r="E500">
        <f t="shared" si="28"/>
        <v>7</v>
      </c>
      <c r="F500">
        <f t="shared" si="29"/>
        <v>5</v>
      </c>
      <c r="G500" t="s">
        <v>21</v>
      </c>
      <c r="H500" t="s">
        <v>51</v>
      </c>
      <c r="I500" t="s">
        <v>36</v>
      </c>
      <c r="J500" t="str">
        <f t="shared" si="30"/>
        <v>David Warner-SRH-562</v>
      </c>
      <c r="K500" t="str">
        <f t="shared" si="31"/>
        <v>Dwayne Bravo-CSK-26</v>
      </c>
      <c r="L500" t="s">
        <v>325</v>
      </c>
      <c r="M500" t="s">
        <v>170</v>
      </c>
      <c r="N500" t="s">
        <v>44</v>
      </c>
      <c r="O500" t="s">
        <v>271</v>
      </c>
      <c r="P500" t="s">
        <v>44</v>
      </c>
      <c r="Q500" t="s">
        <v>26</v>
      </c>
      <c r="R500" t="s">
        <v>271</v>
      </c>
      <c r="S500" t="s">
        <v>27</v>
      </c>
      <c r="T500">
        <v>7</v>
      </c>
      <c r="U500">
        <v>202</v>
      </c>
      <c r="V500">
        <v>20</v>
      </c>
      <c r="W500" t="s">
        <v>28</v>
      </c>
      <c r="X500" t="s">
        <v>29</v>
      </c>
      <c r="Y500" t="s">
        <v>242</v>
      </c>
      <c r="Z500" t="s">
        <v>264</v>
      </c>
    </row>
    <row r="501" spans="1:26">
      <c r="A501">
        <v>829789</v>
      </c>
      <c r="B501">
        <v>2015</v>
      </c>
      <c r="C501" t="s">
        <v>69</v>
      </c>
      <c r="D501" s="1">
        <v>42132</v>
      </c>
      <c r="E501">
        <f t="shared" si="28"/>
        <v>8</v>
      </c>
      <c r="F501">
        <f t="shared" si="29"/>
        <v>5</v>
      </c>
      <c r="G501" t="s">
        <v>21</v>
      </c>
      <c r="H501" t="s">
        <v>51</v>
      </c>
      <c r="I501" t="s">
        <v>36</v>
      </c>
      <c r="J501" t="str">
        <f t="shared" si="30"/>
        <v>David Warner-SRH-562</v>
      </c>
      <c r="K501" t="str">
        <f t="shared" si="31"/>
        <v>Dwayne Bravo-CSK-26</v>
      </c>
      <c r="L501" t="s">
        <v>326</v>
      </c>
      <c r="M501" t="s">
        <v>71</v>
      </c>
      <c r="N501" t="s">
        <v>36</v>
      </c>
      <c r="O501" t="s">
        <v>51</v>
      </c>
      <c r="P501" t="s">
        <v>36</v>
      </c>
      <c r="Q501" t="s">
        <v>37</v>
      </c>
      <c r="R501" t="s">
        <v>51</v>
      </c>
      <c r="S501" t="s">
        <v>45</v>
      </c>
      <c r="T501">
        <v>6</v>
      </c>
      <c r="U501">
        <v>159</v>
      </c>
      <c r="V501">
        <v>20</v>
      </c>
      <c r="W501" t="s">
        <v>28</v>
      </c>
      <c r="X501" t="s">
        <v>29</v>
      </c>
      <c r="Y501" t="s">
        <v>314</v>
      </c>
      <c r="Z501" t="s">
        <v>279</v>
      </c>
    </row>
    <row r="502" spans="1:26">
      <c r="A502">
        <v>829791</v>
      </c>
      <c r="B502">
        <v>2015</v>
      </c>
      <c r="C502" t="s">
        <v>54</v>
      </c>
      <c r="D502" s="1">
        <v>42133</v>
      </c>
      <c r="E502">
        <f t="shared" si="28"/>
        <v>9</v>
      </c>
      <c r="F502">
        <f t="shared" si="29"/>
        <v>5</v>
      </c>
      <c r="G502" t="s">
        <v>21</v>
      </c>
      <c r="H502" t="s">
        <v>51</v>
      </c>
      <c r="I502" t="s">
        <v>36</v>
      </c>
      <c r="J502" t="str">
        <f t="shared" si="30"/>
        <v>David Warner-SRH-562</v>
      </c>
      <c r="K502" t="str">
        <f t="shared" si="31"/>
        <v>Dwayne Bravo-CSK-26</v>
      </c>
      <c r="L502" t="s">
        <v>319</v>
      </c>
      <c r="M502" t="s">
        <v>56</v>
      </c>
      <c r="N502" t="s">
        <v>25</v>
      </c>
      <c r="O502" t="s">
        <v>35</v>
      </c>
      <c r="P502" t="s">
        <v>35</v>
      </c>
      <c r="Q502" t="s">
        <v>37</v>
      </c>
      <c r="R502" t="s">
        <v>25</v>
      </c>
      <c r="S502" t="s">
        <v>45</v>
      </c>
      <c r="T502">
        <v>1</v>
      </c>
      <c r="U502">
        <v>184</v>
      </c>
      <c r="V502">
        <v>20</v>
      </c>
      <c r="W502" t="s">
        <v>28</v>
      </c>
      <c r="X502" t="s">
        <v>29</v>
      </c>
      <c r="Y502" t="s">
        <v>244</v>
      </c>
      <c r="Z502" t="s">
        <v>133</v>
      </c>
    </row>
    <row r="503" spans="1:26">
      <c r="A503">
        <v>829793</v>
      </c>
      <c r="B503">
        <v>2015</v>
      </c>
      <c r="C503" t="s">
        <v>282</v>
      </c>
      <c r="D503" s="1">
        <v>42133</v>
      </c>
      <c r="E503">
        <f t="shared" si="28"/>
        <v>9</v>
      </c>
      <c r="F503">
        <f t="shared" si="29"/>
        <v>5</v>
      </c>
      <c r="G503" t="s">
        <v>21</v>
      </c>
      <c r="H503" t="s">
        <v>51</v>
      </c>
      <c r="I503" t="s">
        <v>36</v>
      </c>
      <c r="J503" t="str">
        <f t="shared" si="30"/>
        <v>David Warner-SRH-562</v>
      </c>
      <c r="K503" t="str">
        <f t="shared" si="31"/>
        <v>Dwayne Bravo-CSK-26</v>
      </c>
      <c r="L503" t="s">
        <v>327</v>
      </c>
      <c r="M503" t="s">
        <v>283</v>
      </c>
      <c r="N503" t="s">
        <v>43</v>
      </c>
      <c r="O503" t="s">
        <v>271</v>
      </c>
      <c r="P503" t="s">
        <v>271</v>
      </c>
      <c r="Q503" t="s">
        <v>37</v>
      </c>
      <c r="R503" t="s">
        <v>271</v>
      </c>
      <c r="S503" t="s">
        <v>27</v>
      </c>
      <c r="T503">
        <v>6</v>
      </c>
      <c r="U503">
        <v>164</v>
      </c>
      <c r="V503">
        <v>20</v>
      </c>
      <c r="W503" t="s">
        <v>28</v>
      </c>
      <c r="X503" t="s">
        <v>29</v>
      </c>
      <c r="Y503" t="s">
        <v>249</v>
      </c>
      <c r="Z503" t="s">
        <v>146</v>
      </c>
    </row>
    <row r="504" spans="1:26">
      <c r="A504">
        <v>829795</v>
      </c>
      <c r="B504">
        <v>2015</v>
      </c>
      <c r="C504" t="s">
        <v>48</v>
      </c>
      <c r="D504" s="1">
        <v>42134</v>
      </c>
      <c r="E504">
        <f t="shared" si="28"/>
        <v>10</v>
      </c>
      <c r="F504">
        <f t="shared" si="29"/>
        <v>5</v>
      </c>
      <c r="G504" t="s">
        <v>21</v>
      </c>
      <c r="H504" t="s">
        <v>51</v>
      </c>
      <c r="I504" t="s">
        <v>36</v>
      </c>
      <c r="J504" t="str">
        <f t="shared" si="30"/>
        <v>David Warner-SRH-562</v>
      </c>
      <c r="K504" t="str">
        <f t="shared" si="31"/>
        <v>Dwayne Bravo-CSK-26</v>
      </c>
      <c r="L504" t="s">
        <v>127</v>
      </c>
      <c r="M504" t="s">
        <v>50</v>
      </c>
      <c r="N504" t="s">
        <v>51</v>
      </c>
      <c r="O504" t="s">
        <v>24</v>
      </c>
      <c r="P504" t="s">
        <v>24</v>
      </c>
      <c r="Q504" t="s">
        <v>37</v>
      </c>
      <c r="R504" t="s">
        <v>24</v>
      </c>
      <c r="S504" t="s">
        <v>27</v>
      </c>
      <c r="T504">
        <v>39</v>
      </c>
      <c r="U504">
        <v>236</v>
      </c>
      <c r="V504">
        <v>20</v>
      </c>
      <c r="W504" t="s">
        <v>28</v>
      </c>
      <c r="X504" t="s">
        <v>29</v>
      </c>
      <c r="Y504" t="s">
        <v>242</v>
      </c>
      <c r="Z504" t="s">
        <v>264</v>
      </c>
    </row>
    <row r="505" spans="1:26">
      <c r="A505">
        <v>829797</v>
      </c>
      <c r="B505">
        <v>2015</v>
      </c>
      <c r="C505" t="s">
        <v>69</v>
      </c>
      <c r="D505" s="1">
        <v>42134</v>
      </c>
      <c r="E505">
        <f t="shared" si="28"/>
        <v>10</v>
      </c>
      <c r="F505">
        <f t="shared" si="29"/>
        <v>5</v>
      </c>
      <c r="G505" t="s">
        <v>21</v>
      </c>
      <c r="H505" t="s">
        <v>51</v>
      </c>
      <c r="I505" t="s">
        <v>36</v>
      </c>
      <c r="J505" t="str">
        <f t="shared" si="30"/>
        <v>David Warner-SRH-562</v>
      </c>
      <c r="K505" t="str">
        <f t="shared" si="31"/>
        <v>Dwayne Bravo-CSK-26</v>
      </c>
      <c r="L505" t="s">
        <v>247</v>
      </c>
      <c r="M505" t="s">
        <v>71</v>
      </c>
      <c r="N505" t="s">
        <v>36</v>
      </c>
      <c r="O505" t="s">
        <v>44</v>
      </c>
      <c r="P505" t="s">
        <v>36</v>
      </c>
      <c r="Q505" t="s">
        <v>37</v>
      </c>
      <c r="R505" t="s">
        <v>36</v>
      </c>
      <c r="S505" t="s">
        <v>27</v>
      </c>
      <c r="T505">
        <v>12</v>
      </c>
      <c r="U505">
        <v>158</v>
      </c>
      <c r="V505">
        <v>20</v>
      </c>
      <c r="W505" t="s">
        <v>28</v>
      </c>
      <c r="X505" t="s">
        <v>29</v>
      </c>
      <c r="Y505" t="s">
        <v>126</v>
      </c>
      <c r="Z505" t="s">
        <v>279</v>
      </c>
    </row>
    <row r="506" spans="1:26">
      <c r="A506">
        <v>829799</v>
      </c>
      <c r="B506">
        <v>2015</v>
      </c>
      <c r="C506" t="s">
        <v>64</v>
      </c>
      <c r="D506" s="1">
        <v>42135</v>
      </c>
      <c r="E506">
        <f t="shared" si="28"/>
        <v>11</v>
      </c>
      <c r="F506">
        <f t="shared" si="29"/>
        <v>5</v>
      </c>
      <c r="G506" t="s">
        <v>21</v>
      </c>
      <c r="H506" t="s">
        <v>51</v>
      </c>
      <c r="I506" t="s">
        <v>36</v>
      </c>
      <c r="J506" t="str">
        <f t="shared" si="30"/>
        <v>David Warner-SRH-562</v>
      </c>
      <c r="K506" t="str">
        <f t="shared" si="31"/>
        <v>Dwayne Bravo-CSK-26</v>
      </c>
      <c r="L506" t="s">
        <v>186</v>
      </c>
      <c r="M506" t="s">
        <v>66</v>
      </c>
      <c r="N506" t="s">
        <v>271</v>
      </c>
      <c r="O506" t="s">
        <v>35</v>
      </c>
      <c r="P506" t="s">
        <v>271</v>
      </c>
      <c r="Q506" t="s">
        <v>37</v>
      </c>
      <c r="R506" t="s">
        <v>271</v>
      </c>
      <c r="S506" t="s">
        <v>27</v>
      </c>
      <c r="T506">
        <v>5</v>
      </c>
      <c r="U506">
        <v>186</v>
      </c>
      <c r="V506">
        <v>20</v>
      </c>
      <c r="W506" t="s">
        <v>28</v>
      </c>
      <c r="X506" t="s">
        <v>29</v>
      </c>
      <c r="Y506" t="s">
        <v>244</v>
      </c>
      <c r="Z506" t="s">
        <v>133</v>
      </c>
    </row>
    <row r="507" spans="1:26">
      <c r="A507">
        <v>829801</v>
      </c>
      <c r="B507">
        <v>2015</v>
      </c>
      <c r="C507" t="s">
        <v>282</v>
      </c>
      <c r="D507" s="1">
        <v>42136</v>
      </c>
      <c r="E507">
        <f t="shared" si="28"/>
        <v>12</v>
      </c>
      <c r="F507">
        <f t="shared" si="29"/>
        <v>5</v>
      </c>
      <c r="G507" t="s">
        <v>21</v>
      </c>
      <c r="H507" t="s">
        <v>51</v>
      </c>
      <c r="I507" t="s">
        <v>36</v>
      </c>
      <c r="J507" t="str">
        <f t="shared" si="30"/>
        <v>David Warner-SRH-562</v>
      </c>
      <c r="K507" t="str">
        <f t="shared" si="31"/>
        <v>Dwayne Bravo-CSK-26</v>
      </c>
      <c r="L507" t="s">
        <v>328</v>
      </c>
      <c r="M507" t="s">
        <v>283</v>
      </c>
      <c r="N507" t="s">
        <v>43</v>
      </c>
      <c r="O507" t="s">
        <v>36</v>
      </c>
      <c r="P507" t="s">
        <v>36</v>
      </c>
      <c r="Q507" t="s">
        <v>37</v>
      </c>
      <c r="R507" t="s">
        <v>43</v>
      </c>
      <c r="S507" t="s">
        <v>45</v>
      </c>
      <c r="T507">
        <v>6</v>
      </c>
      <c r="U507">
        <v>120</v>
      </c>
      <c r="V507">
        <v>20</v>
      </c>
      <c r="W507" t="s">
        <v>28</v>
      </c>
      <c r="X507" t="s">
        <v>29</v>
      </c>
      <c r="Y507" t="s">
        <v>297</v>
      </c>
      <c r="Z507" t="s">
        <v>249</v>
      </c>
    </row>
    <row r="508" spans="1:26">
      <c r="A508">
        <v>829803</v>
      </c>
      <c r="B508">
        <v>2015</v>
      </c>
      <c r="C508" t="s">
        <v>32</v>
      </c>
      <c r="D508" s="1">
        <v>42137</v>
      </c>
      <c r="E508">
        <f t="shared" si="28"/>
        <v>13</v>
      </c>
      <c r="F508">
        <f t="shared" si="29"/>
        <v>5</v>
      </c>
      <c r="G508" t="s">
        <v>21</v>
      </c>
      <c r="H508" t="s">
        <v>51</v>
      </c>
      <c r="I508" t="s">
        <v>36</v>
      </c>
      <c r="J508" t="str">
        <f t="shared" si="30"/>
        <v>David Warner-SRH-562</v>
      </c>
      <c r="K508" t="str">
        <f t="shared" si="31"/>
        <v>Dwayne Bravo-CSK-26</v>
      </c>
      <c r="L508" t="s">
        <v>311</v>
      </c>
      <c r="M508" t="s">
        <v>34</v>
      </c>
      <c r="N508" t="s">
        <v>35</v>
      </c>
      <c r="O508" t="s">
        <v>24</v>
      </c>
      <c r="P508" t="s">
        <v>24</v>
      </c>
      <c r="Q508" t="s">
        <v>26</v>
      </c>
      <c r="R508" t="s">
        <v>35</v>
      </c>
      <c r="S508" t="s">
        <v>27</v>
      </c>
      <c r="T508">
        <v>22</v>
      </c>
      <c r="U508">
        <v>107</v>
      </c>
      <c r="V508">
        <v>10</v>
      </c>
      <c r="W508" t="s">
        <v>28</v>
      </c>
      <c r="X508" t="s">
        <v>29</v>
      </c>
      <c r="Y508" t="s">
        <v>242</v>
      </c>
      <c r="Z508" t="s">
        <v>264</v>
      </c>
    </row>
    <row r="509" spans="1:26">
      <c r="A509">
        <v>829805</v>
      </c>
      <c r="B509">
        <v>2015</v>
      </c>
      <c r="C509" t="s">
        <v>48</v>
      </c>
      <c r="D509" s="1">
        <v>42138</v>
      </c>
      <c r="E509">
        <f t="shared" si="28"/>
        <v>14</v>
      </c>
      <c r="F509">
        <f t="shared" si="29"/>
        <v>5</v>
      </c>
      <c r="G509" t="s">
        <v>21</v>
      </c>
      <c r="H509" t="s">
        <v>51</v>
      </c>
      <c r="I509" t="s">
        <v>36</v>
      </c>
      <c r="J509" t="str">
        <f t="shared" si="30"/>
        <v>David Warner-SRH-562</v>
      </c>
      <c r="K509" t="str">
        <f t="shared" si="31"/>
        <v>Dwayne Bravo-CSK-26</v>
      </c>
      <c r="L509" t="s">
        <v>326</v>
      </c>
      <c r="M509" t="s">
        <v>50</v>
      </c>
      <c r="N509" t="s">
        <v>51</v>
      </c>
      <c r="O509" t="s">
        <v>25</v>
      </c>
      <c r="P509" t="s">
        <v>25</v>
      </c>
      <c r="Q509" t="s">
        <v>26</v>
      </c>
      <c r="R509" t="s">
        <v>51</v>
      </c>
      <c r="S509" t="s">
        <v>27</v>
      </c>
      <c r="T509">
        <v>5</v>
      </c>
      <c r="U509">
        <v>172</v>
      </c>
      <c r="V509">
        <v>20</v>
      </c>
      <c r="W509" t="s">
        <v>28</v>
      </c>
      <c r="X509" t="s">
        <v>29</v>
      </c>
      <c r="Y509" t="s">
        <v>297</v>
      </c>
      <c r="Z509" t="s">
        <v>249</v>
      </c>
    </row>
    <row r="510" spans="1:26">
      <c r="A510">
        <v>829807</v>
      </c>
      <c r="B510">
        <v>2015</v>
      </c>
      <c r="C510" t="s">
        <v>64</v>
      </c>
      <c r="D510" s="1">
        <v>42139</v>
      </c>
      <c r="E510">
        <f t="shared" si="28"/>
        <v>15</v>
      </c>
      <c r="F510">
        <f t="shared" si="29"/>
        <v>5</v>
      </c>
      <c r="G510" t="s">
        <v>21</v>
      </c>
      <c r="H510" t="s">
        <v>51</v>
      </c>
      <c r="I510" t="s">
        <v>36</v>
      </c>
      <c r="J510" t="str">
        <f t="shared" si="30"/>
        <v>David Warner-SRH-562</v>
      </c>
      <c r="K510" t="str">
        <f t="shared" si="31"/>
        <v>Dwayne Bravo-CSK-26</v>
      </c>
      <c r="L510" t="s">
        <v>223</v>
      </c>
      <c r="M510" t="s">
        <v>66</v>
      </c>
      <c r="N510" t="s">
        <v>271</v>
      </c>
      <c r="O510" t="s">
        <v>24</v>
      </c>
      <c r="P510" t="s">
        <v>271</v>
      </c>
      <c r="Q510" t="s">
        <v>37</v>
      </c>
      <c r="R510" t="s">
        <v>24</v>
      </c>
      <c r="S510" t="s">
        <v>45</v>
      </c>
      <c r="T510">
        <v>6</v>
      </c>
      <c r="U510">
        <v>81</v>
      </c>
      <c r="V510">
        <v>6</v>
      </c>
      <c r="W510" t="s">
        <v>28</v>
      </c>
      <c r="X510" t="s">
        <v>98</v>
      </c>
      <c r="Y510" t="s">
        <v>244</v>
      </c>
      <c r="Z510" t="s">
        <v>133</v>
      </c>
    </row>
    <row r="511" spans="1:26">
      <c r="A511">
        <v>829809</v>
      </c>
      <c r="B511">
        <v>2015</v>
      </c>
      <c r="C511" t="s">
        <v>32</v>
      </c>
      <c r="D511" s="1">
        <v>42140</v>
      </c>
      <c r="E511">
        <f t="shared" si="28"/>
        <v>16</v>
      </c>
      <c r="F511">
        <f t="shared" si="29"/>
        <v>5</v>
      </c>
      <c r="G511" t="s">
        <v>21</v>
      </c>
      <c r="H511" t="s">
        <v>51</v>
      </c>
      <c r="I511" t="s">
        <v>36</v>
      </c>
      <c r="J511" t="str">
        <f t="shared" si="30"/>
        <v>David Warner-SRH-562</v>
      </c>
      <c r="K511" t="str">
        <f t="shared" si="31"/>
        <v>Dwayne Bravo-CSK-26</v>
      </c>
      <c r="L511" t="s">
        <v>265</v>
      </c>
      <c r="M511" t="s">
        <v>34</v>
      </c>
      <c r="N511" t="s">
        <v>35</v>
      </c>
      <c r="O511" t="s">
        <v>36</v>
      </c>
      <c r="P511" t="s">
        <v>35</v>
      </c>
      <c r="Q511" t="s">
        <v>37</v>
      </c>
      <c r="R511" t="s">
        <v>36</v>
      </c>
      <c r="S511" t="s">
        <v>45</v>
      </c>
      <c r="T511">
        <v>7</v>
      </c>
      <c r="U511">
        <v>131</v>
      </c>
      <c r="V511">
        <v>20</v>
      </c>
      <c r="W511" t="s">
        <v>28</v>
      </c>
      <c r="X511" t="s">
        <v>29</v>
      </c>
      <c r="Y511" t="s">
        <v>279</v>
      </c>
      <c r="Z511" t="s">
        <v>264</v>
      </c>
    </row>
    <row r="512" spans="1:26">
      <c r="A512">
        <v>829811</v>
      </c>
      <c r="B512">
        <v>2015</v>
      </c>
      <c r="C512" t="s">
        <v>48</v>
      </c>
      <c r="D512" s="1">
        <v>42140</v>
      </c>
      <c r="E512">
        <f t="shared" si="28"/>
        <v>16</v>
      </c>
      <c r="F512">
        <f t="shared" si="29"/>
        <v>5</v>
      </c>
      <c r="G512" t="s">
        <v>21</v>
      </c>
      <c r="H512" t="s">
        <v>51</v>
      </c>
      <c r="I512" t="s">
        <v>36</v>
      </c>
      <c r="J512" t="str">
        <f t="shared" si="30"/>
        <v>David Warner-SRH-562</v>
      </c>
      <c r="K512" t="str">
        <f t="shared" si="31"/>
        <v>Dwayne Bravo-CSK-26</v>
      </c>
      <c r="L512" t="s">
        <v>61</v>
      </c>
      <c r="M512" t="s">
        <v>170</v>
      </c>
      <c r="N512" t="s">
        <v>44</v>
      </c>
      <c r="O512" t="s">
        <v>25</v>
      </c>
      <c r="P512" t="s">
        <v>44</v>
      </c>
      <c r="Q512" t="s">
        <v>37</v>
      </c>
      <c r="R512" t="s">
        <v>44</v>
      </c>
      <c r="S512" t="s">
        <v>27</v>
      </c>
      <c r="T512">
        <v>9</v>
      </c>
      <c r="U512">
        <v>200</v>
      </c>
      <c r="V512">
        <v>20</v>
      </c>
      <c r="W512" t="s">
        <v>28</v>
      </c>
      <c r="X512" t="s">
        <v>29</v>
      </c>
      <c r="Y512" t="s">
        <v>309</v>
      </c>
      <c r="Z512" t="s">
        <v>297</v>
      </c>
    </row>
    <row r="513" spans="1:26">
      <c r="A513">
        <v>829813</v>
      </c>
      <c r="B513">
        <v>2015</v>
      </c>
      <c r="C513" t="s">
        <v>20</v>
      </c>
      <c r="D513" s="1">
        <v>42141</v>
      </c>
      <c r="E513">
        <f t="shared" si="28"/>
        <v>17</v>
      </c>
      <c r="F513">
        <f t="shared" si="29"/>
        <v>5</v>
      </c>
      <c r="G513" t="s">
        <v>21</v>
      </c>
      <c r="H513" t="s">
        <v>51</v>
      </c>
      <c r="I513" t="s">
        <v>36</v>
      </c>
      <c r="J513" t="str">
        <f t="shared" si="30"/>
        <v>David Warner-SRH-562</v>
      </c>
      <c r="K513" t="str">
        <f t="shared" si="31"/>
        <v>Dwayne Bravo-CSK-26</v>
      </c>
      <c r="L513" t="s">
        <v>29</v>
      </c>
      <c r="M513" t="s">
        <v>23</v>
      </c>
      <c r="N513" t="s">
        <v>24</v>
      </c>
      <c r="O513" t="s">
        <v>43</v>
      </c>
      <c r="P513" t="s">
        <v>24</v>
      </c>
      <c r="Q513" t="s">
        <v>26</v>
      </c>
      <c r="R513" t="s">
        <v>236</v>
      </c>
      <c r="S513" t="s">
        <v>236</v>
      </c>
      <c r="T513">
        <v>0</v>
      </c>
      <c r="U513">
        <v>188</v>
      </c>
      <c r="V513">
        <v>20</v>
      </c>
      <c r="W513" t="s">
        <v>28</v>
      </c>
      <c r="X513" t="s">
        <v>29</v>
      </c>
      <c r="Y513" t="s">
        <v>133</v>
      </c>
      <c r="Z513" t="s">
        <v>317</v>
      </c>
    </row>
    <row r="514" spans="1:26">
      <c r="A514">
        <v>829815</v>
      </c>
      <c r="B514">
        <v>2015</v>
      </c>
      <c r="C514" t="s">
        <v>64</v>
      </c>
      <c r="D514" s="1">
        <v>42141</v>
      </c>
      <c r="E514">
        <f t="shared" ref="E514:E577" si="32">DAY(D514)</f>
        <v>17</v>
      </c>
      <c r="F514">
        <f t="shared" ref="F514:F577" si="33">MONTH(D514)</f>
        <v>5</v>
      </c>
      <c r="G514" t="s">
        <v>21</v>
      </c>
      <c r="H514" t="s">
        <v>51</v>
      </c>
      <c r="I514" t="s">
        <v>36</v>
      </c>
      <c r="J514" t="str">
        <f t="shared" si="30"/>
        <v>David Warner-SRH-562</v>
      </c>
      <c r="K514" t="str">
        <f t="shared" si="31"/>
        <v>Dwayne Bravo-CSK-26</v>
      </c>
      <c r="L514" t="s">
        <v>329</v>
      </c>
      <c r="M514" t="s">
        <v>66</v>
      </c>
      <c r="N514" t="s">
        <v>271</v>
      </c>
      <c r="O514" t="s">
        <v>51</v>
      </c>
      <c r="P514" t="s">
        <v>271</v>
      </c>
      <c r="Q514" t="s">
        <v>37</v>
      </c>
      <c r="R514" t="s">
        <v>51</v>
      </c>
      <c r="S514" t="s">
        <v>45</v>
      </c>
      <c r="T514">
        <v>9</v>
      </c>
      <c r="U514">
        <v>114</v>
      </c>
      <c r="V514">
        <v>20</v>
      </c>
      <c r="W514" t="s">
        <v>28</v>
      </c>
      <c r="X514" t="s">
        <v>29</v>
      </c>
      <c r="Y514" t="s">
        <v>314</v>
      </c>
      <c r="Z514" t="s">
        <v>275</v>
      </c>
    </row>
    <row r="515" spans="1:26">
      <c r="A515">
        <v>829817</v>
      </c>
      <c r="B515">
        <v>2015</v>
      </c>
      <c r="C515" t="s">
        <v>48</v>
      </c>
      <c r="D515" s="1">
        <v>42143</v>
      </c>
      <c r="E515">
        <f t="shared" si="32"/>
        <v>19</v>
      </c>
      <c r="F515">
        <f t="shared" si="33"/>
        <v>5</v>
      </c>
      <c r="G515" t="s">
        <v>238</v>
      </c>
      <c r="H515" t="s">
        <v>51</v>
      </c>
      <c r="I515" t="s">
        <v>36</v>
      </c>
      <c r="J515" t="str">
        <f t="shared" ref="J515:J578" si="34">IF(B515=2008,"shaun marsh-KXIP-616",IF(B515=2009,"Matthew hayden-csk-572",IF(B515=2010,"Sachin Tendulkar-MI-618",IF(B515=2011,"Chris Gayle-RCB-608",IF(B515=2012,"Chris Gayle-RCB-733",IF(B515=2013,"Michael Hussey-CSK-733",IF(B515=2014,"Robin Uthappa-KKR-660",IF(B515=2015,"David Warner-SRH-562",IF(B515=2016,"Virat Kohli-RCB-973",IF(B515=2017,"David Warner-SRH-641",IF(B515=2018,"Kane Williamson-SRH-735",IF(B515=2019,"David Warner-SRH-692",IF(B515=2020,"KL Rahul-KXIP-670",IF(B515=2021,"Ruturaj Gaikwad-CSK-635",IF(B515=2022,"Jos Buttler-RR-863",IF(B515=2023,"Shubman Gill-GT-890",IF(B515=2024,"Virat Kohli-RCB-741")))))))))))))))))</f>
        <v>David Warner-SRH-562</v>
      </c>
      <c r="K515" t="str">
        <f t="shared" ref="K515:K578" si="35">IF(B515=2008,"Sohail Tanvir-RR-22",IF(B515=2009,"RP Singh-DC-23",IF(B515=2010,"Pragyan Ojha-DC-21",IF(B515=2011,"Lasith Malinga-MI-28",IF(B515=2012,"Morne Morkel-DD-25",IF(B515=2013,"Dwayne Bravo-CSK-32",IF(B515=2014,"Mohit Sharma-CSK-23",IF(B515=2015,"Dwayne Bravo-CSK-26",IF(B515=2016,"Bhuvneshwar Kumar-SRH-23",IF(B515=2017,"Bhuvneshwar Kumar-SRH-26",IF(B515=2018,"Andrew Tye-KXIP-24",IF(B515=2019,"Imran Tahir-CSK-26",IF(B515=2020,"Kagiso Rabada-DC-30",IF(B515=2021,"Harshal Patel-RCB-32",IF(B515=2022,"Yuzendra Chahal-RR-27",IF(B515=2023,"Mohammed Shami-GT-28",IF(B515=2024,"Harshal Patel-KXIP-24")))))))))))))))))</f>
        <v>Dwayne Bravo-CSK-26</v>
      </c>
      <c r="L515" t="s">
        <v>199</v>
      </c>
      <c r="M515" t="s">
        <v>50</v>
      </c>
      <c r="N515" t="s">
        <v>36</v>
      </c>
      <c r="O515" t="s">
        <v>51</v>
      </c>
      <c r="P515" t="s">
        <v>51</v>
      </c>
      <c r="Q515" t="s">
        <v>37</v>
      </c>
      <c r="R515" t="s">
        <v>51</v>
      </c>
      <c r="S515" t="s">
        <v>27</v>
      </c>
      <c r="T515">
        <v>25</v>
      </c>
      <c r="U515">
        <v>188</v>
      </c>
      <c r="V515">
        <v>20</v>
      </c>
      <c r="W515" t="s">
        <v>28</v>
      </c>
      <c r="X515" t="s">
        <v>29</v>
      </c>
      <c r="Y515" t="s">
        <v>133</v>
      </c>
      <c r="Z515" t="s">
        <v>297</v>
      </c>
    </row>
    <row r="516" spans="1:26">
      <c r="A516">
        <v>829819</v>
      </c>
      <c r="B516">
        <v>2015</v>
      </c>
      <c r="C516" t="s">
        <v>250</v>
      </c>
      <c r="D516" s="1">
        <v>42144</v>
      </c>
      <c r="E516">
        <f t="shared" si="32"/>
        <v>20</v>
      </c>
      <c r="F516">
        <f t="shared" si="33"/>
        <v>5</v>
      </c>
      <c r="G516" t="s">
        <v>294</v>
      </c>
      <c r="H516" t="s">
        <v>51</v>
      </c>
      <c r="I516" t="s">
        <v>36</v>
      </c>
      <c r="J516" t="str">
        <f t="shared" si="34"/>
        <v>David Warner-SRH-562</v>
      </c>
      <c r="K516" t="str">
        <f t="shared" si="35"/>
        <v>Dwayne Bravo-CSK-26</v>
      </c>
      <c r="L516" t="s">
        <v>127</v>
      </c>
      <c r="M516" t="s">
        <v>280</v>
      </c>
      <c r="N516" t="s">
        <v>24</v>
      </c>
      <c r="O516" t="s">
        <v>44</v>
      </c>
      <c r="P516" t="s">
        <v>24</v>
      </c>
      <c r="Q516" t="s">
        <v>37</v>
      </c>
      <c r="R516" t="s">
        <v>24</v>
      </c>
      <c r="S516" t="s">
        <v>27</v>
      </c>
      <c r="T516">
        <v>71</v>
      </c>
      <c r="U516">
        <v>181</v>
      </c>
      <c r="V516">
        <v>20</v>
      </c>
      <c r="W516" t="s">
        <v>28</v>
      </c>
      <c r="X516" t="s">
        <v>29</v>
      </c>
      <c r="Y516" t="s">
        <v>244</v>
      </c>
      <c r="Z516" t="s">
        <v>264</v>
      </c>
    </row>
    <row r="517" spans="1:26">
      <c r="A517">
        <v>829821</v>
      </c>
      <c r="B517">
        <v>2015</v>
      </c>
      <c r="C517" t="s">
        <v>290</v>
      </c>
      <c r="D517" s="1">
        <v>42146</v>
      </c>
      <c r="E517">
        <f t="shared" si="32"/>
        <v>22</v>
      </c>
      <c r="F517">
        <f t="shared" si="33"/>
        <v>5</v>
      </c>
      <c r="G517" t="s">
        <v>240</v>
      </c>
      <c r="H517" t="s">
        <v>51</v>
      </c>
      <c r="I517" t="s">
        <v>36</v>
      </c>
      <c r="J517" t="str">
        <f t="shared" si="34"/>
        <v>David Warner-SRH-562</v>
      </c>
      <c r="K517" t="str">
        <f t="shared" si="35"/>
        <v>Dwayne Bravo-CSK-26</v>
      </c>
      <c r="L517" t="s">
        <v>91</v>
      </c>
      <c r="M517" t="s">
        <v>291</v>
      </c>
      <c r="N517" t="s">
        <v>36</v>
      </c>
      <c r="O517" t="s">
        <v>24</v>
      </c>
      <c r="P517" t="s">
        <v>36</v>
      </c>
      <c r="Q517" t="s">
        <v>26</v>
      </c>
      <c r="R517" t="s">
        <v>36</v>
      </c>
      <c r="S517" t="s">
        <v>45</v>
      </c>
      <c r="T517">
        <v>3</v>
      </c>
      <c r="U517">
        <v>140</v>
      </c>
      <c r="V517">
        <v>20</v>
      </c>
      <c r="W517" t="s">
        <v>28</v>
      </c>
      <c r="X517" t="s">
        <v>29</v>
      </c>
      <c r="Y517" t="s">
        <v>244</v>
      </c>
      <c r="Z517" t="s">
        <v>314</v>
      </c>
    </row>
    <row r="518" spans="1:26">
      <c r="A518">
        <v>829823</v>
      </c>
      <c r="B518">
        <v>2015</v>
      </c>
      <c r="C518" t="s">
        <v>54</v>
      </c>
      <c r="D518" s="1">
        <v>42148</v>
      </c>
      <c r="E518">
        <f t="shared" si="32"/>
        <v>24</v>
      </c>
      <c r="F518">
        <f t="shared" si="33"/>
        <v>5</v>
      </c>
      <c r="G518" t="s">
        <v>111</v>
      </c>
      <c r="H518" t="s">
        <v>51</v>
      </c>
      <c r="I518" t="s">
        <v>36</v>
      </c>
      <c r="J518" t="str">
        <f t="shared" si="34"/>
        <v>David Warner-SRH-562</v>
      </c>
      <c r="K518" t="str">
        <f t="shared" si="35"/>
        <v>Dwayne Bravo-CSK-26</v>
      </c>
      <c r="L518" t="s">
        <v>153</v>
      </c>
      <c r="M518" t="s">
        <v>56</v>
      </c>
      <c r="N518" t="s">
        <v>51</v>
      </c>
      <c r="O518" t="s">
        <v>36</v>
      </c>
      <c r="P518" t="s">
        <v>36</v>
      </c>
      <c r="Q518" t="s">
        <v>26</v>
      </c>
      <c r="R518" t="s">
        <v>51</v>
      </c>
      <c r="S518" t="s">
        <v>27</v>
      </c>
      <c r="T518">
        <v>41</v>
      </c>
      <c r="U518">
        <v>203</v>
      </c>
      <c r="V518">
        <v>20</v>
      </c>
      <c r="W518" t="s">
        <v>28</v>
      </c>
      <c r="X518" t="s">
        <v>29</v>
      </c>
      <c r="Y518" t="s">
        <v>133</v>
      </c>
      <c r="Z518" t="s">
        <v>297</v>
      </c>
    </row>
    <row r="519" spans="1:26">
      <c r="A519">
        <v>980901</v>
      </c>
      <c r="B519">
        <v>2016</v>
      </c>
      <c r="C519" t="s">
        <v>48</v>
      </c>
      <c r="D519" s="1">
        <v>42469</v>
      </c>
      <c r="E519">
        <f t="shared" si="32"/>
        <v>9</v>
      </c>
      <c r="F519">
        <f t="shared" si="33"/>
        <v>4</v>
      </c>
      <c r="G519" t="s">
        <v>21</v>
      </c>
      <c r="H519" t="s">
        <v>271</v>
      </c>
      <c r="I519" t="s">
        <v>24</v>
      </c>
      <c r="J519" t="str">
        <f t="shared" si="34"/>
        <v>Virat Kohli-RCB-973</v>
      </c>
      <c r="K519" t="str">
        <f t="shared" si="35"/>
        <v>Bhuvneshwar Kumar-SRH-23</v>
      </c>
      <c r="L519" t="s">
        <v>245</v>
      </c>
      <c r="M519" t="s">
        <v>50</v>
      </c>
      <c r="N519" t="s">
        <v>51</v>
      </c>
      <c r="O519" t="s">
        <v>354</v>
      </c>
      <c r="P519" t="s">
        <v>51</v>
      </c>
      <c r="Q519" t="s">
        <v>37</v>
      </c>
      <c r="R519" t="s">
        <v>354</v>
      </c>
      <c r="S519" t="s">
        <v>45</v>
      </c>
      <c r="T519">
        <v>9</v>
      </c>
      <c r="U519">
        <v>122</v>
      </c>
      <c r="V519">
        <v>20</v>
      </c>
      <c r="W519" t="s">
        <v>28</v>
      </c>
      <c r="X519" t="s">
        <v>29</v>
      </c>
      <c r="Y519" t="s">
        <v>133</v>
      </c>
      <c r="Z519" t="s">
        <v>279</v>
      </c>
    </row>
    <row r="520" spans="1:26">
      <c r="A520">
        <v>980903</v>
      </c>
      <c r="B520">
        <v>2016</v>
      </c>
      <c r="C520" t="s">
        <v>54</v>
      </c>
      <c r="D520" s="1">
        <v>42470</v>
      </c>
      <c r="E520">
        <f t="shared" si="32"/>
        <v>10</v>
      </c>
      <c r="F520">
        <f t="shared" si="33"/>
        <v>4</v>
      </c>
      <c r="G520" t="s">
        <v>21</v>
      </c>
      <c r="H520" t="s">
        <v>271</v>
      </c>
      <c r="I520" t="s">
        <v>24</v>
      </c>
      <c r="J520" t="str">
        <f t="shared" si="34"/>
        <v>Virat Kohli-RCB-973</v>
      </c>
      <c r="K520" t="str">
        <f t="shared" si="35"/>
        <v>Bhuvneshwar Kumar-SRH-23</v>
      </c>
      <c r="L520" t="s">
        <v>319</v>
      </c>
      <c r="M520" t="s">
        <v>56</v>
      </c>
      <c r="N520" t="s">
        <v>25</v>
      </c>
      <c r="O520" t="s">
        <v>43</v>
      </c>
      <c r="P520" t="s">
        <v>25</v>
      </c>
      <c r="Q520" t="s">
        <v>26</v>
      </c>
      <c r="R520" t="s">
        <v>25</v>
      </c>
      <c r="S520" t="s">
        <v>45</v>
      </c>
      <c r="T520">
        <v>9</v>
      </c>
      <c r="U520">
        <v>99</v>
      </c>
      <c r="V520">
        <v>20</v>
      </c>
      <c r="W520" t="s">
        <v>28</v>
      </c>
      <c r="X520" t="s">
        <v>29</v>
      </c>
      <c r="Y520" t="s">
        <v>146</v>
      </c>
      <c r="Z520" t="s">
        <v>264</v>
      </c>
    </row>
    <row r="521" spans="1:26">
      <c r="A521">
        <v>980905</v>
      </c>
      <c r="B521">
        <v>2016</v>
      </c>
      <c r="C521" t="s">
        <v>32</v>
      </c>
      <c r="D521" s="1">
        <v>42471</v>
      </c>
      <c r="E521">
        <f t="shared" si="32"/>
        <v>11</v>
      </c>
      <c r="F521">
        <f t="shared" si="33"/>
        <v>4</v>
      </c>
      <c r="G521" t="s">
        <v>21</v>
      </c>
      <c r="H521" t="s">
        <v>271</v>
      </c>
      <c r="I521" t="s">
        <v>24</v>
      </c>
      <c r="J521" t="str">
        <f t="shared" si="34"/>
        <v>Virat Kohli-RCB-973</v>
      </c>
      <c r="K521" t="str">
        <f t="shared" si="35"/>
        <v>Bhuvneshwar Kumar-SRH-23</v>
      </c>
      <c r="L521" t="s">
        <v>274</v>
      </c>
      <c r="M521" t="s">
        <v>330</v>
      </c>
      <c r="N521" t="s">
        <v>35</v>
      </c>
      <c r="O521" t="s">
        <v>331</v>
      </c>
      <c r="P521" t="s">
        <v>331</v>
      </c>
      <c r="Q521" t="s">
        <v>26</v>
      </c>
      <c r="R521" t="s">
        <v>331</v>
      </c>
      <c r="S521" t="s">
        <v>45</v>
      </c>
      <c r="T521">
        <v>5</v>
      </c>
      <c r="U521">
        <v>162</v>
      </c>
      <c r="V521">
        <v>20</v>
      </c>
      <c r="W521" t="s">
        <v>28</v>
      </c>
      <c r="X521" t="s">
        <v>29</v>
      </c>
      <c r="Y521" t="s">
        <v>244</v>
      </c>
      <c r="Z521" t="s">
        <v>249</v>
      </c>
    </row>
    <row r="522" spans="1:26">
      <c r="A522">
        <v>980907</v>
      </c>
      <c r="B522">
        <v>2016</v>
      </c>
      <c r="C522" t="s">
        <v>20</v>
      </c>
      <c r="D522" s="1">
        <v>42472</v>
      </c>
      <c r="E522">
        <f t="shared" si="32"/>
        <v>12</v>
      </c>
      <c r="F522">
        <f t="shared" si="33"/>
        <v>4</v>
      </c>
      <c r="G522" t="s">
        <v>21</v>
      </c>
      <c r="H522" t="s">
        <v>271</v>
      </c>
      <c r="I522" t="s">
        <v>24</v>
      </c>
      <c r="J522" t="str">
        <f t="shared" si="34"/>
        <v>Virat Kohli-RCB-973</v>
      </c>
      <c r="K522" t="str">
        <f t="shared" si="35"/>
        <v>Bhuvneshwar Kumar-SRH-23</v>
      </c>
      <c r="L522" t="s">
        <v>127</v>
      </c>
      <c r="M522" t="s">
        <v>23</v>
      </c>
      <c r="N522" t="s">
        <v>24</v>
      </c>
      <c r="O522" t="s">
        <v>271</v>
      </c>
      <c r="P522" t="s">
        <v>271</v>
      </c>
      <c r="Q522" t="s">
        <v>26</v>
      </c>
      <c r="R522" t="s">
        <v>24</v>
      </c>
      <c r="S522" t="s">
        <v>27</v>
      </c>
      <c r="T522">
        <v>45</v>
      </c>
      <c r="U522">
        <v>228</v>
      </c>
      <c r="V522">
        <v>20</v>
      </c>
      <c r="W522" t="s">
        <v>28</v>
      </c>
      <c r="X522" t="s">
        <v>29</v>
      </c>
      <c r="Y522" t="s">
        <v>133</v>
      </c>
      <c r="Z522" t="s">
        <v>332</v>
      </c>
    </row>
    <row r="523" spans="1:26">
      <c r="A523">
        <v>980909</v>
      </c>
      <c r="B523">
        <v>2016</v>
      </c>
      <c r="C523" t="s">
        <v>54</v>
      </c>
      <c r="D523" s="1">
        <v>42473</v>
      </c>
      <c r="E523">
        <f t="shared" si="32"/>
        <v>13</v>
      </c>
      <c r="F523">
        <f t="shared" si="33"/>
        <v>4</v>
      </c>
      <c r="G523" t="s">
        <v>21</v>
      </c>
      <c r="H523" t="s">
        <v>271</v>
      </c>
      <c r="I523" t="s">
        <v>24</v>
      </c>
      <c r="J523" t="str">
        <f t="shared" si="34"/>
        <v>Virat Kohli-RCB-973</v>
      </c>
      <c r="K523" t="str">
        <f t="shared" si="35"/>
        <v>Bhuvneshwar Kumar-SRH-23</v>
      </c>
      <c r="L523" t="s">
        <v>153</v>
      </c>
      <c r="M523" t="s">
        <v>56</v>
      </c>
      <c r="N523" t="s">
        <v>25</v>
      </c>
      <c r="O523" t="s">
        <v>51</v>
      </c>
      <c r="P523" t="s">
        <v>51</v>
      </c>
      <c r="Q523" t="s">
        <v>26</v>
      </c>
      <c r="R523" t="s">
        <v>51</v>
      </c>
      <c r="S523" t="s">
        <v>45</v>
      </c>
      <c r="T523">
        <v>6</v>
      </c>
      <c r="U523">
        <v>188</v>
      </c>
      <c r="V523">
        <v>20</v>
      </c>
      <c r="W523" t="s">
        <v>28</v>
      </c>
      <c r="X523" t="s">
        <v>29</v>
      </c>
      <c r="Y523" t="s">
        <v>333</v>
      </c>
      <c r="Z523" t="s">
        <v>146</v>
      </c>
    </row>
    <row r="524" spans="1:26">
      <c r="A524">
        <v>980911</v>
      </c>
      <c r="B524">
        <v>2016</v>
      </c>
      <c r="C524" t="s">
        <v>334</v>
      </c>
      <c r="D524" s="1">
        <v>42474</v>
      </c>
      <c r="E524">
        <f t="shared" si="32"/>
        <v>14</v>
      </c>
      <c r="F524">
        <f t="shared" si="33"/>
        <v>4</v>
      </c>
      <c r="G524" t="s">
        <v>21</v>
      </c>
      <c r="H524" t="s">
        <v>271</v>
      </c>
      <c r="I524" t="s">
        <v>24</v>
      </c>
      <c r="J524" t="str">
        <f t="shared" si="34"/>
        <v>Virat Kohli-RCB-973</v>
      </c>
      <c r="K524" t="str">
        <f t="shared" si="35"/>
        <v>Bhuvneshwar Kumar-SRH-23</v>
      </c>
      <c r="L524" t="s">
        <v>274</v>
      </c>
      <c r="M524" t="s">
        <v>335</v>
      </c>
      <c r="N524" t="s">
        <v>331</v>
      </c>
      <c r="O524" t="s">
        <v>354</v>
      </c>
      <c r="P524" t="s">
        <v>354</v>
      </c>
      <c r="Q524" t="s">
        <v>37</v>
      </c>
      <c r="R524" t="s">
        <v>331</v>
      </c>
      <c r="S524" t="s">
        <v>45</v>
      </c>
      <c r="T524">
        <v>7</v>
      </c>
      <c r="U524">
        <v>164</v>
      </c>
      <c r="V524">
        <v>20</v>
      </c>
      <c r="W524" t="s">
        <v>28</v>
      </c>
      <c r="X524" t="s">
        <v>29</v>
      </c>
      <c r="Y524" t="s">
        <v>249</v>
      </c>
      <c r="Z524" t="s">
        <v>279</v>
      </c>
    </row>
    <row r="525" spans="1:26">
      <c r="A525">
        <v>980913</v>
      </c>
      <c r="B525">
        <v>2016</v>
      </c>
      <c r="C525" t="s">
        <v>40</v>
      </c>
      <c r="D525" s="1">
        <v>42475</v>
      </c>
      <c r="E525">
        <f t="shared" si="32"/>
        <v>15</v>
      </c>
      <c r="F525">
        <f t="shared" si="33"/>
        <v>4</v>
      </c>
      <c r="G525" t="s">
        <v>21</v>
      </c>
      <c r="H525" t="s">
        <v>271</v>
      </c>
      <c r="I525" t="s">
        <v>24</v>
      </c>
      <c r="J525" t="str">
        <f t="shared" si="34"/>
        <v>Virat Kohli-RCB-973</v>
      </c>
      <c r="K525" t="str">
        <f t="shared" si="35"/>
        <v>Bhuvneshwar Kumar-SRH-23</v>
      </c>
      <c r="L525" t="s">
        <v>96</v>
      </c>
      <c r="M525" t="s">
        <v>42</v>
      </c>
      <c r="N525" t="s">
        <v>43</v>
      </c>
      <c r="O525" t="s">
        <v>35</v>
      </c>
      <c r="P525" t="s">
        <v>43</v>
      </c>
      <c r="Q525" t="s">
        <v>26</v>
      </c>
      <c r="R525" t="s">
        <v>43</v>
      </c>
      <c r="S525" t="s">
        <v>45</v>
      </c>
      <c r="T525">
        <v>8</v>
      </c>
      <c r="U525">
        <v>112</v>
      </c>
      <c r="V525">
        <v>20</v>
      </c>
      <c r="W525" t="s">
        <v>28</v>
      </c>
      <c r="X525" t="s">
        <v>29</v>
      </c>
      <c r="Y525" t="s">
        <v>146</v>
      </c>
      <c r="Z525" t="s">
        <v>264</v>
      </c>
    </row>
    <row r="526" spans="1:26">
      <c r="A526">
        <v>980915</v>
      </c>
      <c r="B526">
        <v>2016</v>
      </c>
      <c r="C526" t="s">
        <v>64</v>
      </c>
      <c r="D526" s="1">
        <v>42476</v>
      </c>
      <c r="E526">
        <f t="shared" si="32"/>
        <v>16</v>
      </c>
      <c r="F526">
        <f t="shared" si="33"/>
        <v>4</v>
      </c>
      <c r="G526" t="s">
        <v>21</v>
      </c>
      <c r="H526" t="s">
        <v>271</v>
      </c>
      <c r="I526" t="s">
        <v>24</v>
      </c>
      <c r="J526" t="str">
        <f t="shared" si="34"/>
        <v>Virat Kohli-RCB-973</v>
      </c>
      <c r="K526" t="str">
        <f t="shared" si="35"/>
        <v>Bhuvneshwar Kumar-SRH-23</v>
      </c>
      <c r="L526" t="s">
        <v>152</v>
      </c>
      <c r="M526" t="s">
        <v>66</v>
      </c>
      <c r="N526" t="s">
        <v>271</v>
      </c>
      <c r="O526" t="s">
        <v>25</v>
      </c>
      <c r="P526" t="s">
        <v>271</v>
      </c>
      <c r="Q526" t="s">
        <v>37</v>
      </c>
      <c r="R526" t="s">
        <v>25</v>
      </c>
      <c r="S526" t="s">
        <v>45</v>
      </c>
      <c r="T526">
        <v>8</v>
      </c>
      <c r="U526">
        <v>143</v>
      </c>
      <c r="V526">
        <v>20</v>
      </c>
      <c r="W526" t="s">
        <v>28</v>
      </c>
      <c r="X526" t="s">
        <v>29</v>
      </c>
      <c r="Y526" t="s">
        <v>244</v>
      </c>
      <c r="Z526" t="s">
        <v>279</v>
      </c>
    </row>
    <row r="527" spans="1:26">
      <c r="A527">
        <v>980917</v>
      </c>
      <c r="B527">
        <v>2016</v>
      </c>
      <c r="C527" t="s">
        <v>48</v>
      </c>
      <c r="D527" s="1">
        <v>42476</v>
      </c>
      <c r="E527">
        <f t="shared" si="32"/>
        <v>16</v>
      </c>
      <c r="F527">
        <f t="shared" si="33"/>
        <v>4</v>
      </c>
      <c r="G527" t="s">
        <v>21</v>
      </c>
      <c r="H527" t="s">
        <v>271</v>
      </c>
      <c r="I527" t="s">
        <v>24</v>
      </c>
      <c r="J527" t="str">
        <f t="shared" si="34"/>
        <v>Virat Kohli-RCB-973</v>
      </c>
      <c r="K527" t="str">
        <f t="shared" si="35"/>
        <v>Bhuvneshwar Kumar-SRH-23</v>
      </c>
      <c r="L527" t="s">
        <v>274</v>
      </c>
      <c r="M527" t="s">
        <v>50</v>
      </c>
      <c r="N527" t="s">
        <v>51</v>
      </c>
      <c r="O527" t="s">
        <v>331</v>
      </c>
      <c r="P527" t="s">
        <v>331</v>
      </c>
      <c r="Q527" t="s">
        <v>26</v>
      </c>
      <c r="R527" t="s">
        <v>331</v>
      </c>
      <c r="S527" t="s">
        <v>45</v>
      </c>
      <c r="T527">
        <v>3</v>
      </c>
      <c r="U527">
        <v>144</v>
      </c>
      <c r="V527">
        <v>20</v>
      </c>
      <c r="W527" t="s">
        <v>28</v>
      </c>
      <c r="X527" t="s">
        <v>29</v>
      </c>
      <c r="Y527" t="s">
        <v>133</v>
      </c>
      <c r="Z527" t="s">
        <v>332</v>
      </c>
    </row>
    <row r="528" spans="1:26">
      <c r="A528">
        <v>980919</v>
      </c>
      <c r="B528">
        <v>2016</v>
      </c>
      <c r="C528" t="s">
        <v>32</v>
      </c>
      <c r="D528" s="1">
        <v>42477</v>
      </c>
      <c r="E528">
        <f t="shared" si="32"/>
        <v>17</v>
      </c>
      <c r="F528">
        <f t="shared" si="33"/>
        <v>4</v>
      </c>
      <c r="G528" t="s">
        <v>21</v>
      </c>
      <c r="H528" t="s">
        <v>271</v>
      </c>
      <c r="I528" t="s">
        <v>24</v>
      </c>
      <c r="J528" t="str">
        <f t="shared" si="34"/>
        <v>Virat Kohli-RCB-973</v>
      </c>
      <c r="K528" t="str">
        <f t="shared" si="35"/>
        <v>Bhuvneshwar Kumar-SRH-23</v>
      </c>
      <c r="L528" t="s">
        <v>272</v>
      </c>
      <c r="M528" t="s">
        <v>330</v>
      </c>
      <c r="N528" t="s">
        <v>35</v>
      </c>
      <c r="O528" t="s">
        <v>354</v>
      </c>
      <c r="P528" t="s">
        <v>354</v>
      </c>
      <c r="Q528" t="s">
        <v>37</v>
      </c>
      <c r="R528" t="s">
        <v>35</v>
      </c>
      <c r="S528" t="s">
        <v>45</v>
      </c>
      <c r="T528">
        <v>6</v>
      </c>
      <c r="U528">
        <v>153</v>
      </c>
      <c r="V528">
        <v>20</v>
      </c>
      <c r="W528" t="s">
        <v>28</v>
      </c>
      <c r="X528" t="s">
        <v>29</v>
      </c>
      <c r="Y528" t="s">
        <v>146</v>
      </c>
      <c r="Z528" t="s">
        <v>264</v>
      </c>
    </row>
    <row r="529" spans="1:26">
      <c r="A529">
        <v>980921</v>
      </c>
      <c r="B529">
        <v>2016</v>
      </c>
      <c r="C529" t="s">
        <v>20</v>
      </c>
      <c r="D529" s="1">
        <v>42477</v>
      </c>
      <c r="E529">
        <f t="shared" si="32"/>
        <v>17</v>
      </c>
      <c r="F529">
        <f t="shared" si="33"/>
        <v>4</v>
      </c>
      <c r="G529" t="s">
        <v>21</v>
      </c>
      <c r="H529" t="s">
        <v>271</v>
      </c>
      <c r="I529" t="s">
        <v>24</v>
      </c>
      <c r="J529" t="str">
        <f t="shared" si="34"/>
        <v>Virat Kohli-RCB-973</v>
      </c>
      <c r="K529" t="str">
        <f t="shared" si="35"/>
        <v>Bhuvneshwar Kumar-SRH-23</v>
      </c>
      <c r="L529" t="s">
        <v>336</v>
      </c>
      <c r="M529" t="s">
        <v>23</v>
      </c>
      <c r="N529" t="s">
        <v>24</v>
      </c>
      <c r="O529" t="s">
        <v>43</v>
      </c>
      <c r="P529" t="s">
        <v>43</v>
      </c>
      <c r="Q529" t="s">
        <v>26</v>
      </c>
      <c r="R529" t="s">
        <v>43</v>
      </c>
      <c r="S529" t="s">
        <v>45</v>
      </c>
      <c r="T529">
        <v>7</v>
      </c>
      <c r="U529">
        <v>192</v>
      </c>
      <c r="V529">
        <v>20</v>
      </c>
      <c r="W529" t="s">
        <v>28</v>
      </c>
      <c r="X529" t="s">
        <v>29</v>
      </c>
      <c r="Y529" t="s">
        <v>249</v>
      </c>
      <c r="Z529" t="s">
        <v>337</v>
      </c>
    </row>
    <row r="530" spans="1:26">
      <c r="A530">
        <v>980923</v>
      </c>
      <c r="B530">
        <v>2016</v>
      </c>
      <c r="C530" t="s">
        <v>64</v>
      </c>
      <c r="D530" s="1">
        <v>42478</v>
      </c>
      <c r="E530">
        <f t="shared" si="32"/>
        <v>18</v>
      </c>
      <c r="F530">
        <f t="shared" si="33"/>
        <v>4</v>
      </c>
      <c r="G530" t="s">
        <v>21</v>
      </c>
      <c r="H530" t="s">
        <v>271</v>
      </c>
      <c r="I530" t="s">
        <v>24</v>
      </c>
      <c r="J530" t="str">
        <f t="shared" si="34"/>
        <v>Virat Kohli-RCB-973</v>
      </c>
      <c r="K530" t="str">
        <f t="shared" si="35"/>
        <v>Bhuvneshwar Kumar-SRH-23</v>
      </c>
      <c r="L530" t="s">
        <v>186</v>
      </c>
      <c r="M530" t="s">
        <v>66</v>
      </c>
      <c r="N530" t="s">
        <v>271</v>
      </c>
      <c r="O530" t="s">
        <v>51</v>
      </c>
      <c r="P530" t="s">
        <v>271</v>
      </c>
      <c r="Q530" t="s">
        <v>26</v>
      </c>
      <c r="R530" t="s">
        <v>271</v>
      </c>
      <c r="S530" t="s">
        <v>45</v>
      </c>
      <c r="T530">
        <v>7</v>
      </c>
      <c r="U530">
        <v>143</v>
      </c>
      <c r="V530">
        <v>20</v>
      </c>
      <c r="W530" t="s">
        <v>28</v>
      </c>
      <c r="X530" t="s">
        <v>29</v>
      </c>
      <c r="Y530" t="s">
        <v>133</v>
      </c>
      <c r="Z530" t="s">
        <v>332</v>
      </c>
    </row>
    <row r="531" spans="1:26">
      <c r="A531">
        <v>980925</v>
      </c>
      <c r="B531">
        <v>2016</v>
      </c>
      <c r="C531" t="s">
        <v>32</v>
      </c>
      <c r="D531" s="1">
        <v>42479</v>
      </c>
      <c r="E531">
        <f t="shared" si="32"/>
        <v>19</v>
      </c>
      <c r="F531">
        <f t="shared" si="33"/>
        <v>4</v>
      </c>
      <c r="G531" t="s">
        <v>21</v>
      </c>
      <c r="H531" t="s">
        <v>271</v>
      </c>
      <c r="I531" t="s">
        <v>24</v>
      </c>
      <c r="J531" t="str">
        <f t="shared" si="34"/>
        <v>Virat Kohli-RCB-973</v>
      </c>
      <c r="K531" t="str">
        <f t="shared" si="35"/>
        <v>Bhuvneshwar Kumar-SRH-23</v>
      </c>
      <c r="L531" t="s">
        <v>181</v>
      </c>
      <c r="M531" t="s">
        <v>330</v>
      </c>
      <c r="N531" t="s">
        <v>35</v>
      </c>
      <c r="O531" t="s">
        <v>25</v>
      </c>
      <c r="P531" t="s">
        <v>25</v>
      </c>
      <c r="Q531" t="s">
        <v>26</v>
      </c>
      <c r="R531" t="s">
        <v>25</v>
      </c>
      <c r="S531" t="s">
        <v>45</v>
      </c>
      <c r="T531">
        <v>6</v>
      </c>
      <c r="U531">
        <v>139</v>
      </c>
      <c r="V531">
        <v>20</v>
      </c>
      <c r="W531" t="s">
        <v>28</v>
      </c>
      <c r="X531" t="s">
        <v>29</v>
      </c>
      <c r="Y531" t="s">
        <v>146</v>
      </c>
      <c r="Z531" t="s">
        <v>264</v>
      </c>
    </row>
    <row r="532" spans="1:26">
      <c r="A532">
        <v>980927</v>
      </c>
      <c r="B532">
        <v>2016</v>
      </c>
      <c r="C532" t="s">
        <v>48</v>
      </c>
      <c r="D532" s="1">
        <v>42480</v>
      </c>
      <c r="E532">
        <f t="shared" si="32"/>
        <v>20</v>
      </c>
      <c r="F532">
        <f t="shared" si="33"/>
        <v>4</v>
      </c>
      <c r="G532" t="s">
        <v>21</v>
      </c>
      <c r="H532" t="s">
        <v>271</v>
      </c>
      <c r="I532" t="s">
        <v>24</v>
      </c>
      <c r="J532" t="str">
        <f t="shared" si="34"/>
        <v>Virat Kohli-RCB-973</v>
      </c>
      <c r="K532" t="str">
        <f t="shared" si="35"/>
        <v>Bhuvneshwar Kumar-SRH-23</v>
      </c>
      <c r="L532" t="s">
        <v>153</v>
      </c>
      <c r="M532" t="s">
        <v>50</v>
      </c>
      <c r="N532" t="s">
        <v>51</v>
      </c>
      <c r="O532" t="s">
        <v>24</v>
      </c>
      <c r="P532" t="s">
        <v>51</v>
      </c>
      <c r="Q532" t="s">
        <v>26</v>
      </c>
      <c r="R532" t="s">
        <v>51</v>
      </c>
      <c r="S532" t="s">
        <v>45</v>
      </c>
      <c r="T532">
        <v>6</v>
      </c>
      <c r="U532">
        <v>171</v>
      </c>
      <c r="V532">
        <v>20</v>
      </c>
      <c r="W532" t="s">
        <v>28</v>
      </c>
      <c r="X532" t="s">
        <v>29</v>
      </c>
      <c r="Y532" t="s">
        <v>244</v>
      </c>
      <c r="Z532" t="s">
        <v>279</v>
      </c>
    </row>
    <row r="533" spans="1:26">
      <c r="A533">
        <v>980929</v>
      </c>
      <c r="B533">
        <v>2016</v>
      </c>
      <c r="C533" t="s">
        <v>334</v>
      </c>
      <c r="D533" s="1">
        <v>42481</v>
      </c>
      <c r="E533">
        <f t="shared" si="32"/>
        <v>21</v>
      </c>
      <c r="F533">
        <f t="shared" si="33"/>
        <v>4</v>
      </c>
      <c r="G533" t="s">
        <v>21</v>
      </c>
      <c r="H533" t="s">
        <v>271</v>
      </c>
      <c r="I533" t="s">
        <v>24</v>
      </c>
      <c r="J533" t="str">
        <f t="shared" si="34"/>
        <v>Virat Kohli-RCB-973</v>
      </c>
      <c r="K533" t="str">
        <f t="shared" si="35"/>
        <v>Bhuvneshwar Kumar-SRH-23</v>
      </c>
      <c r="L533" t="s">
        <v>306</v>
      </c>
      <c r="M533" t="s">
        <v>335</v>
      </c>
      <c r="N533" t="s">
        <v>331</v>
      </c>
      <c r="O533" t="s">
        <v>271</v>
      </c>
      <c r="P533" t="s">
        <v>271</v>
      </c>
      <c r="Q533" t="s">
        <v>26</v>
      </c>
      <c r="R533" t="s">
        <v>271</v>
      </c>
      <c r="S533" t="s">
        <v>45</v>
      </c>
      <c r="T533">
        <v>10</v>
      </c>
      <c r="U533">
        <v>136</v>
      </c>
      <c r="V533">
        <v>20</v>
      </c>
      <c r="W533" t="s">
        <v>28</v>
      </c>
      <c r="X533" t="s">
        <v>29</v>
      </c>
      <c r="Y533" t="s">
        <v>338</v>
      </c>
      <c r="Z533" t="s">
        <v>133</v>
      </c>
    </row>
    <row r="534" spans="1:26">
      <c r="A534">
        <v>980931</v>
      </c>
      <c r="B534">
        <v>2016</v>
      </c>
      <c r="C534" t="s">
        <v>250</v>
      </c>
      <c r="D534" s="1">
        <v>42482</v>
      </c>
      <c r="E534">
        <f t="shared" si="32"/>
        <v>22</v>
      </c>
      <c r="F534">
        <f t="shared" si="33"/>
        <v>4</v>
      </c>
      <c r="G534" t="s">
        <v>21</v>
      </c>
      <c r="H534" t="s">
        <v>271</v>
      </c>
      <c r="I534" t="s">
        <v>24</v>
      </c>
      <c r="J534" t="str">
        <f t="shared" si="34"/>
        <v>Virat Kohli-RCB-973</v>
      </c>
      <c r="K534" t="str">
        <f t="shared" si="35"/>
        <v>Bhuvneshwar Kumar-SRH-23</v>
      </c>
      <c r="L534" t="s">
        <v>127</v>
      </c>
      <c r="M534" t="s">
        <v>280</v>
      </c>
      <c r="N534" t="s">
        <v>354</v>
      </c>
      <c r="O534" t="s">
        <v>24</v>
      </c>
      <c r="P534" t="s">
        <v>354</v>
      </c>
      <c r="Q534" t="s">
        <v>26</v>
      </c>
      <c r="R534" t="s">
        <v>24</v>
      </c>
      <c r="S534" t="s">
        <v>27</v>
      </c>
      <c r="T534">
        <v>13</v>
      </c>
      <c r="U534">
        <v>186</v>
      </c>
      <c r="V534">
        <v>20</v>
      </c>
      <c r="W534" t="s">
        <v>28</v>
      </c>
      <c r="X534" t="s">
        <v>29</v>
      </c>
      <c r="Y534" t="s">
        <v>314</v>
      </c>
      <c r="Z534" t="s">
        <v>332</v>
      </c>
    </row>
    <row r="535" spans="1:26">
      <c r="A535">
        <v>980933</v>
      </c>
      <c r="B535">
        <v>2016</v>
      </c>
      <c r="C535" t="s">
        <v>40</v>
      </c>
      <c r="D535" s="1">
        <v>42483</v>
      </c>
      <c r="E535">
        <f t="shared" si="32"/>
        <v>23</v>
      </c>
      <c r="F535">
        <f t="shared" si="33"/>
        <v>4</v>
      </c>
      <c r="G535" t="s">
        <v>21</v>
      </c>
      <c r="H535" t="s">
        <v>271</v>
      </c>
      <c r="I535" t="s">
        <v>24</v>
      </c>
      <c r="J535" t="str">
        <f t="shared" si="34"/>
        <v>Virat Kohli-RCB-973</v>
      </c>
      <c r="K535" t="str">
        <f t="shared" si="35"/>
        <v>Bhuvneshwar Kumar-SRH-23</v>
      </c>
      <c r="L535" t="s">
        <v>284</v>
      </c>
      <c r="M535" t="s">
        <v>42</v>
      </c>
      <c r="N535" t="s">
        <v>43</v>
      </c>
      <c r="O535" t="s">
        <v>51</v>
      </c>
      <c r="P535" t="s">
        <v>51</v>
      </c>
      <c r="Q535" t="s">
        <v>26</v>
      </c>
      <c r="R535" t="s">
        <v>43</v>
      </c>
      <c r="S535" t="s">
        <v>27</v>
      </c>
      <c r="T535">
        <v>10</v>
      </c>
      <c r="U535">
        <v>165</v>
      </c>
      <c r="V535">
        <v>20</v>
      </c>
      <c r="W535" t="s">
        <v>28</v>
      </c>
      <c r="X535" t="s">
        <v>29</v>
      </c>
      <c r="Y535" t="s">
        <v>146</v>
      </c>
      <c r="Z535" t="s">
        <v>264</v>
      </c>
    </row>
    <row r="536" spans="1:26">
      <c r="A536">
        <v>980935</v>
      </c>
      <c r="B536">
        <v>2016</v>
      </c>
      <c r="C536" t="s">
        <v>64</v>
      </c>
      <c r="D536" s="1">
        <v>42483</v>
      </c>
      <c r="E536">
        <f t="shared" si="32"/>
        <v>23</v>
      </c>
      <c r="F536">
        <f t="shared" si="33"/>
        <v>4</v>
      </c>
      <c r="G536" t="s">
        <v>21</v>
      </c>
      <c r="H536" t="s">
        <v>271</v>
      </c>
      <c r="I536" t="s">
        <v>24</v>
      </c>
      <c r="J536" t="str">
        <f t="shared" si="34"/>
        <v>Virat Kohli-RCB-973</v>
      </c>
      <c r="K536" t="str">
        <f t="shared" si="35"/>
        <v>Bhuvneshwar Kumar-SRH-23</v>
      </c>
      <c r="L536" t="s">
        <v>339</v>
      </c>
      <c r="M536" t="s">
        <v>66</v>
      </c>
      <c r="N536" t="s">
        <v>271</v>
      </c>
      <c r="O536" t="s">
        <v>35</v>
      </c>
      <c r="P536" t="s">
        <v>271</v>
      </c>
      <c r="Q536" t="s">
        <v>26</v>
      </c>
      <c r="R536" t="s">
        <v>271</v>
      </c>
      <c r="S536" t="s">
        <v>45</v>
      </c>
      <c r="T536">
        <v>5</v>
      </c>
      <c r="U536">
        <v>144</v>
      </c>
      <c r="V536">
        <v>20</v>
      </c>
      <c r="W536" t="s">
        <v>28</v>
      </c>
      <c r="X536" t="s">
        <v>29</v>
      </c>
      <c r="Y536" t="s">
        <v>244</v>
      </c>
      <c r="Z536" t="s">
        <v>279</v>
      </c>
    </row>
    <row r="537" spans="1:26">
      <c r="A537">
        <v>980937</v>
      </c>
      <c r="B537">
        <v>2016</v>
      </c>
      <c r="C537" t="s">
        <v>334</v>
      </c>
      <c r="D537" s="1">
        <v>42484</v>
      </c>
      <c r="E537">
        <f t="shared" si="32"/>
        <v>24</v>
      </c>
      <c r="F537">
        <f t="shared" si="33"/>
        <v>4</v>
      </c>
      <c r="G537" t="s">
        <v>21</v>
      </c>
      <c r="H537" t="s">
        <v>271</v>
      </c>
      <c r="I537" t="s">
        <v>24</v>
      </c>
      <c r="J537" t="str">
        <f t="shared" si="34"/>
        <v>Virat Kohli-RCB-973</v>
      </c>
      <c r="K537" t="str">
        <f t="shared" si="35"/>
        <v>Bhuvneshwar Kumar-SRH-23</v>
      </c>
      <c r="L537" t="s">
        <v>223</v>
      </c>
      <c r="M537" t="s">
        <v>335</v>
      </c>
      <c r="N537" t="s">
        <v>331</v>
      </c>
      <c r="O537" t="s">
        <v>24</v>
      </c>
      <c r="P537" t="s">
        <v>24</v>
      </c>
      <c r="Q537" t="s">
        <v>37</v>
      </c>
      <c r="R537" t="s">
        <v>331</v>
      </c>
      <c r="S537" t="s">
        <v>45</v>
      </c>
      <c r="T537">
        <v>6</v>
      </c>
      <c r="U537">
        <v>181</v>
      </c>
      <c r="V537">
        <v>20</v>
      </c>
      <c r="W537" t="s">
        <v>28</v>
      </c>
      <c r="X537" t="s">
        <v>29</v>
      </c>
      <c r="Y537" t="s">
        <v>338</v>
      </c>
      <c r="Z537" t="s">
        <v>254</v>
      </c>
    </row>
    <row r="538" spans="1:26">
      <c r="A538">
        <v>980939</v>
      </c>
      <c r="B538">
        <v>2016</v>
      </c>
      <c r="C538" t="s">
        <v>250</v>
      </c>
      <c r="D538" s="1">
        <v>42484</v>
      </c>
      <c r="E538">
        <f t="shared" si="32"/>
        <v>24</v>
      </c>
      <c r="F538">
        <f t="shared" si="33"/>
        <v>4</v>
      </c>
      <c r="G538" t="s">
        <v>21</v>
      </c>
      <c r="H538" t="s">
        <v>271</v>
      </c>
      <c r="I538" t="s">
        <v>24</v>
      </c>
      <c r="J538" t="str">
        <f t="shared" si="34"/>
        <v>Virat Kohli-RCB-973</v>
      </c>
      <c r="K538" t="str">
        <f t="shared" si="35"/>
        <v>Bhuvneshwar Kumar-SRH-23</v>
      </c>
      <c r="L538" t="s">
        <v>340</v>
      </c>
      <c r="M538" t="s">
        <v>280</v>
      </c>
      <c r="N538" t="s">
        <v>354</v>
      </c>
      <c r="O538" t="s">
        <v>25</v>
      </c>
      <c r="P538" t="s">
        <v>25</v>
      </c>
      <c r="Q538" t="s">
        <v>26</v>
      </c>
      <c r="R538" t="s">
        <v>25</v>
      </c>
      <c r="S538" t="s">
        <v>45</v>
      </c>
      <c r="T538">
        <v>2</v>
      </c>
      <c r="U538">
        <v>161</v>
      </c>
      <c r="V538">
        <v>20</v>
      </c>
      <c r="W538" t="s">
        <v>28</v>
      </c>
      <c r="X538" t="s">
        <v>29</v>
      </c>
      <c r="Y538" t="s">
        <v>314</v>
      </c>
      <c r="Z538" t="s">
        <v>337</v>
      </c>
    </row>
    <row r="539" spans="1:26">
      <c r="A539">
        <v>980941</v>
      </c>
      <c r="B539">
        <v>2016</v>
      </c>
      <c r="C539" t="s">
        <v>32</v>
      </c>
      <c r="D539" s="1">
        <v>42485</v>
      </c>
      <c r="E539">
        <f t="shared" si="32"/>
        <v>25</v>
      </c>
      <c r="F539">
        <f t="shared" si="33"/>
        <v>4</v>
      </c>
      <c r="G539" t="s">
        <v>21</v>
      </c>
      <c r="H539" t="s">
        <v>271</v>
      </c>
      <c r="I539" t="s">
        <v>24</v>
      </c>
      <c r="J539" t="str">
        <f t="shared" si="34"/>
        <v>Virat Kohli-RCB-973</v>
      </c>
      <c r="K539" t="str">
        <f t="shared" si="35"/>
        <v>Bhuvneshwar Kumar-SRH-23</v>
      </c>
      <c r="L539" t="s">
        <v>289</v>
      </c>
      <c r="M539" t="s">
        <v>330</v>
      </c>
      <c r="N539" t="s">
        <v>35</v>
      </c>
      <c r="O539" t="s">
        <v>51</v>
      </c>
      <c r="P539" t="s">
        <v>35</v>
      </c>
      <c r="Q539" t="s">
        <v>26</v>
      </c>
      <c r="R539" t="s">
        <v>51</v>
      </c>
      <c r="S539" t="s">
        <v>27</v>
      </c>
      <c r="T539">
        <v>25</v>
      </c>
      <c r="U539">
        <v>190</v>
      </c>
      <c r="V539">
        <v>20</v>
      </c>
      <c r="W539" t="s">
        <v>28</v>
      </c>
      <c r="X539" t="s">
        <v>29</v>
      </c>
      <c r="Y539" t="s">
        <v>333</v>
      </c>
      <c r="Z539" t="s">
        <v>221</v>
      </c>
    </row>
    <row r="540" spans="1:26">
      <c r="A540">
        <v>980943</v>
      </c>
      <c r="B540">
        <v>2016</v>
      </c>
      <c r="C540" t="s">
        <v>64</v>
      </c>
      <c r="D540" s="1">
        <v>42486</v>
      </c>
      <c r="E540">
        <f t="shared" si="32"/>
        <v>26</v>
      </c>
      <c r="F540">
        <f t="shared" si="33"/>
        <v>4</v>
      </c>
      <c r="G540" t="s">
        <v>21</v>
      </c>
      <c r="H540" t="s">
        <v>271</v>
      </c>
      <c r="I540" t="s">
        <v>24</v>
      </c>
      <c r="J540" t="str">
        <f t="shared" si="34"/>
        <v>Virat Kohli-RCB-973</v>
      </c>
      <c r="K540" t="str">
        <f t="shared" si="35"/>
        <v>Bhuvneshwar Kumar-SRH-23</v>
      </c>
      <c r="L540" t="s">
        <v>341</v>
      </c>
      <c r="M540" t="s">
        <v>66</v>
      </c>
      <c r="N540" t="s">
        <v>271</v>
      </c>
      <c r="O540" t="s">
        <v>354</v>
      </c>
      <c r="P540" t="s">
        <v>354</v>
      </c>
      <c r="Q540" t="s">
        <v>26</v>
      </c>
      <c r="R540" t="s">
        <v>354</v>
      </c>
      <c r="S540" t="s">
        <v>27</v>
      </c>
      <c r="T540">
        <v>34</v>
      </c>
      <c r="U540">
        <v>61</v>
      </c>
      <c r="V540">
        <v>11</v>
      </c>
      <c r="W540" t="s">
        <v>28</v>
      </c>
      <c r="X540" t="s">
        <v>98</v>
      </c>
      <c r="Y540" t="s">
        <v>342</v>
      </c>
      <c r="Z540" t="s">
        <v>279</v>
      </c>
    </row>
    <row r="541" spans="1:26">
      <c r="A541">
        <v>980945</v>
      </c>
      <c r="B541">
        <v>2016</v>
      </c>
      <c r="C541" t="s">
        <v>40</v>
      </c>
      <c r="D541" s="1">
        <v>42487</v>
      </c>
      <c r="E541">
        <f t="shared" si="32"/>
        <v>27</v>
      </c>
      <c r="F541">
        <f t="shared" si="33"/>
        <v>4</v>
      </c>
      <c r="G541" t="s">
        <v>21</v>
      </c>
      <c r="H541" t="s">
        <v>271</v>
      </c>
      <c r="I541" t="s">
        <v>24</v>
      </c>
      <c r="J541" t="str">
        <f t="shared" si="34"/>
        <v>Virat Kohli-RCB-973</v>
      </c>
      <c r="K541" t="str">
        <f t="shared" si="35"/>
        <v>Bhuvneshwar Kumar-SRH-23</v>
      </c>
      <c r="L541" t="s">
        <v>343</v>
      </c>
      <c r="M541" t="s">
        <v>42</v>
      </c>
      <c r="N541" t="s">
        <v>43</v>
      </c>
      <c r="O541" t="s">
        <v>331</v>
      </c>
      <c r="P541" t="s">
        <v>43</v>
      </c>
      <c r="Q541" t="s">
        <v>26</v>
      </c>
      <c r="R541" t="s">
        <v>331</v>
      </c>
      <c r="S541" t="s">
        <v>27</v>
      </c>
      <c r="T541">
        <v>1</v>
      </c>
      <c r="U541">
        <v>173</v>
      </c>
      <c r="V541">
        <v>20</v>
      </c>
      <c r="W541" t="s">
        <v>28</v>
      </c>
      <c r="X541" t="s">
        <v>29</v>
      </c>
      <c r="Y541" t="s">
        <v>126</v>
      </c>
      <c r="Z541" t="s">
        <v>146</v>
      </c>
    </row>
    <row r="542" spans="1:26">
      <c r="A542">
        <v>980947</v>
      </c>
      <c r="B542">
        <v>2016</v>
      </c>
      <c r="C542" t="s">
        <v>48</v>
      </c>
      <c r="D542" s="1">
        <v>42488</v>
      </c>
      <c r="E542">
        <f t="shared" si="32"/>
        <v>28</v>
      </c>
      <c r="F542">
        <f t="shared" si="33"/>
        <v>4</v>
      </c>
      <c r="G542" t="s">
        <v>21</v>
      </c>
      <c r="H542" t="s">
        <v>271</v>
      </c>
      <c r="I542" t="s">
        <v>24</v>
      </c>
      <c r="J542" t="str">
        <f t="shared" si="34"/>
        <v>Virat Kohli-RCB-973</v>
      </c>
      <c r="K542" t="str">
        <f t="shared" si="35"/>
        <v>Bhuvneshwar Kumar-SRH-23</v>
      </c>
      <c r="L542" t="s">
        <v>153</v>
      </c>
      <c r="M542" t="s">
        <v>50</v>
      </c>
      <c r="N542" t="s">
        <v>51</v>
      </c>
      <c r="O542" t="s">
        <v>25</v>
      </c>
      <c r="P542" t="s">
        <v>51</v>
      </c>
      <c r="Q542" t="s">
        <v>26</v>
      </c>
      <c r="R542" t="s">
        <v>51</v>
      </c>
      <c r="S542" t="s">
        <v>45</v>
      </c>
      <c r="T542">
        <v>6</v>
      </c>
      <c r="U542">
        <v>175</v>
      </c>
      <c r="V542">
        <v>20</v>
      </c>
      <c r="W542" t="s">
        <v>28</v>
      </c>
      <c r="X542" t="s">
        <v>29</v>
      </c>
      <c r="Y542" t="s">
        <v>333</v>
      </c>
      <c r="Z542" t="s">
        <v>221</v>
      </c>
    </row>
    <row r="543" spans="1:26">
      <c r="A543">
        <v>980949</v>
      </c>
      <c r="B543">
        <v>2016</v>
      </c>
      <c r="C543" t="s">
        <v>250</v>
      </c>
      <c r="D543" s="1">
        <v>42489</v>
      </c>
      <c r="E543">
        <f t="shared" si="32"/>
        <v>29</v>
      </c>
      <c r="F543">
        <f t="shared" si="33"/>
        <v>4</v>
      </c>
      <c r="G543" t="s">
        <v>21</v>
      </c>
      <c r="H543" t="s">
        <v>271</v>
      </c>
      <c r="I543" t="s">
        <v>24</v>
      </c>
      <c r="J543" t="str">
        <f t="shared" si="34"/>
        <v>Virat Kohli-RCB-973</v>
      </c>
      <c r="K543" t="str">
        <f t="shared" si="35"/>
        <v>Bhuvneshwar Kumar-SRH-23</v>
      </c>
      <c r="L543" t="s">
        <v>158</v>
      </c>
      <c r="M543" t="s">
        <v>280</v>
      </c>
      <c r="N543" t="s">
        <v>354</v>
      </c>
      <c r="O543" t="s">
        <v>331</v>
      </c>
      <c r="P543" t="s">
        <v>331</v>
      </c>
      <c r="Q543" t="s">
        <v>26</v>
      </c>
      <c r="R543" t="s">
        <v>331</v>
      </c>
      <c r="S543" t="s">
        <v>45</v>
      </c>
      <c r="T543">
        <v>3</v>
      </c>
      <c r="U543">
        <v>196</v>
      </c>
      <c r="V543">
        <v>20</v>
      </c>
      <c r="W543" t="s">
        <v>28</v>
      </c>
      <c r="X543" t="s">
        <v>29</v>
      </c>
      <c r="Y543" t="s">
        <v>314</v>
      </c>
      <c r="Z543" t="s">
        <v>254</v>
      </c>
    </row>
    <row r="544" spans="1:26">
      <c r="A544">
        <v>980951</v>
      </c>
      <c r="B544">
        <v>2016</v>
      </c>
      <c r="C544" t="s">
        <v>40</v>
      </c>
      <c r="D544" s="1">
        <v>42490</v>
      </c>
      <c r="E544">
        <f t="shared" si="32"/>
        <v>30</v>
      </c>
      <c r="F544">
        <f t="shared" si="33"/>
        <v>4</v>
      </c>
      <c r="G544" t="s">
        <v>21</v>
      </c>
      <c r="H544" t="s">
        <v>271</v>
      </c>
      <c r="I544" t="s">
        <v>24</v>
      </c>
      <c r="J544" t="str">
        <f t="shared" si="34"/>
        <v>Virat Kohli-RCB-973</v>
      </c>
      <c r="K544" t="str">
        <f t="shared" si="35"/>
        <v>Bhuvneshwar Kumar-SRH-23</v>
      </c>
      <c r="L544" t="s">
        <v>344</v>
      </c>
      <c r="M544" t="s">
        <v>42</v>
      </c>
      <c r="N544" t="s">
        <v>43</v>
      </c>
      <c r="O544" t="s">
        <v>25</v>
      </c>
      <c r="P544" t="s">
        <v>25</v>
      </c>
      <c r="Q544" t="s">
        <v>26</v>
      </c>
      <c r="R544" t="s">
        <v>43</v>
      </c>
      <c r="S544" t="s">
        <v>27</v>
      </c>
      <c r="T544">
        <v>27</v>
      </c>
      <c r="U544">
        <v>187</v>
      </c>
      <c r="V544">
        <v>20</v>
      </c>
      <c r="W544" t="s">
        <v>28</v>
      </c>
      <c r="X544" t="s">
        <v>29</v>
      </c>
      <c r="Y544" t="s">
        <v>345</v>
      </c>
      <c r="Z544" t="s">
        <v>126</v>
      </c>
    </row>
    <row r="545" spans="1:26">
      <c r="A545">
        <v>980953</v>
      </c>
      <c r="B545">
        <v>2016</v>
      </c>
      <c r="C545" t="s">
        <v>64</v>
      </c>
      <c r="D545" s="1">
        <v>42490</v>
      </c>
      <c r="E545">
        <f t="shared" si="32"/>
        <v>30</v>
      </c>
      <c r="F545">
        <f t="shared" si="33"/>
        <v>4</v>
      </c>
      <c r="G545" t="s">
        <v>21</v>
      </c>
      <c r="H545" t="s">
        <v>271</v>
      </c>
      <c r="I545" t="s">
        <v>24</v>
      </c>
      <c r="J545" t="str">
        <f t="shared" si="34"/>
        <v>Virat Kohli-RCB-973</v>
      </c>
      <c r="K545" t="str">
        <f t="shared" si="35"/>
        <v>Bhuvneshwar Kumar-SRH-23</v>
      </c>
      <c r="L545" t="s">
        <v>186</v>
      </c>
      <c r="M545" t="s">
        <v>66</v>
      </c>
      <c r="N545" t="s">
        <v>271</v>
      </c>
      <c r="O545" t="s">
        <v>24</v>
      </c>
      <c r="P545" t="s">
        <v>24</v>
      </c>
      <c r="Q545" t="s">
        <v>26</v>
      </c>
      <c r="R545" t="s">
        <v>271</v>
      </c>
      <c r="S545" t="s">
        <v>27</v>
      </c>
      <c r="T545">
        <v>15</v>
      </c>
      <c r="U545">
        <v>195</v>
      </c>
      <c r="V545">
        <v>20</v>
      </c>
      <c r="W545" t="s">
        <v>28</v>
      </c>
      <c r="X545" t="s">
        <v>29</v>
      </c>
      <c r="Y545" t="s">
        <v>244</v>
      </c>
      <c r="Z545" t="s">
        <v>133</v>
      </c>
    </row>
    <row r="546" spans="1:26">
      <c r="A546">
        <v>980955</v>
      </c>
      <c r="B546">
        <v>2016</v>
      </c>
      <c r="C546" t="s">
        <v>334</v>
      </c>
      <c r="D546" s="1">
        <v>42491</v>
      </c>
      <c r="E546">
        <f t="shared" si="32"/>
        <v>1</v>
      </c>
      <c r="F546">
        <f t="shared" si="33"/>
        <v>5</v>
      </c>
      <c r="G546" t="s">
        <v>21</v>
      </c>
      <c r="H546" t="s">
        <v>271</v>
      </c>
      <c r="I546" t="s">
        <v>24</v>
      </c>
      <c r="J546" t="str">
        <f t="shared" si="34"/>
        <v>Virat Kohli-RCB-973</v>
      </c>
      <c r="K546" t="str">
        <f t="shared" si="35"/>
        <v>Bhuvneshwar Kumar-SRH-23</v>
      </c>
      <c r="L546" t="s">
        <v>311</v>
      </c>
      <c r="M546" t="s">
        <v>335</v>
      </c>
      <c r="N546" t="s">
        <v>331</v>
      </c>
      <c r="O546" t="s">
        <v>35</v>
      </c>
      <c r="P546" t="s">
        <v>331</v>
      </c>
      <c r="Q546" t="s">
        <v>26</v>
      </c>
      <c r="R546" t="s">
        <v>35</v>
      </c>
      <c r="S546" t="s">
        <v>27</v>
      </c>
      <c r="T546">
        <v>23</v>
      </c>
      <c r="U546">
        <v>155</v>
      </c>
      <c r="V546">
        <v>20</v>
      </c>
      <c r="W546" t="s">
        <v>28</v>
      </c>
      <c r="X546" t="s">
        <v>29</v>
      </c>
      <c r="Y546" t="s">
        <v>254</v>
      </c>
      <c r="Z546" t="s">
        <v>332</v>
      </c>
    </row>
    <row r="547" spans="1:26">
      <c r="A547">
        <v>980957</v>
      </c>
      <c r="B547">
        <v>2016</v>
      </c>
      <c r="C547" t="s">
        <v>250</v>
      </c>
      <c r="D547" s="1">
        <v>42491</v>
      </c>
      <c r="E547">
        <f t="shared" si="32"/>
        <v>1</v>
      </c>
      <c r="F547">
        <f t="shared" si="33"/>
        <v>5</v>
      </c>
      <c r="G547" t="s">
        <v>21</v>
      </c>
      <c r="H547" t="s">
        <v>271</v>
      </c>
      <c r="I547" t="s">
        <v>24</v>
      </c>
      <c r="J547" t="str">
        <f t="shared" si="34"/>
        <v>Virat Kohli-RCB-973</v>
      </c>
      <c r="K547" t="str">
        <f t="shared" si="35"/>
        <v>Bhuvneshwar Kumar-SRH-23</v>
      </c>
      <c r="L547" t="s">
        <v>153</v>
      </c>
      <c r="M547" t="s">
        <v>280</v>
      </c>
      <c r="N547" t="s">
        <v>354</v>
      </c>
      <c r="O547" t="s">
        <v>51</v>
      </c>
      <c r="P547" t="s">
        <v>51</v>
      </c>
      <c r="Q547" t="s">
        <v>26</v>
      </c>
      <c r="R547" t="s">
        <v>51</v>
      </c>
      <c r="S547" t="s">
        <v>45</v>
      </c>
      <c r="T547">
        <v>8</v>
      </c>
      <c r="U547">
        <v>160</v>
      </c>
      <c r="V547">
        <v>20</v>
      </c>
      <c r="W547" t="s">
        <v>28</v>
      </c>
      <c r="X547" t="s">
        <v>29</v>
      </c>
      <c r="Y547" t="s">
        <v>342</v>
      </c>
      <c r="Z547" t="s">
        <v>221</v>
      </c>
    </row>
    <row r="548" spans="1:26">
      <c r="A548">
        <v>980959</v>
      </c>
      <c r="B548">
        <v>2016</v>
      </c>
      <c r="C548" t="s">
        <v>20</v>
      </c>
      <c r="D548" s="1">
        <v>42492</v>
      </c>
      <c r="E548">
        <f t="shared" si="32"/>
        <v>2</v>
      </c>
      <c r="F548">
        <f t="shared" si="33"/>
        <v>5</v>
      </c>
      <c r="G548" t="s">
        <v>21</v>
      </c>
      <c r="H548" t="s">
        <v>271</v>
      </c>
      <c r="I548" t="s">
        <v>24</v>
      </c>
      <c r="J548" t="str">
        <f t="shared" si="34"/>
        <v>Virat Kohli-RCB-973</v>
      </c>
      <c r="K548" t="str">
        <f t="shared" si="35"/>
        <v>Bhuvneshwar Kumar-SRH-23</v>
      </c>
      <c r="L548" t="s">
        <v>319</v>
      </c>
      <c r="M548" t="s">
        <v>23</v>
      </c>
      <c r="N548" t="s">
        <v>24</v>
      </c>
      <c r="O548" t="s">
        <v>25</v>
      </c>
      <c r="P548" t="s">
        <v>25</v>
      </c>
      <c r="Q548" t="s">
        <v>26</v>
      </c>
      <c r="R548" t="s">
        <v>25</v>
      </c>
      <c r="S548" t="s">
        <v>45</v>
      </c>
      <c r="T548">
        <v>5</v>
      </c>
      <c r="U548">
        <v>186</v>
      </c>
      <c r="V548">
        <v>20</v>
      </c>
      <c r="W548" t="s">
        <v>28</v>
      </c>
      <c r="X548" t="s">
        <v>29</v>
      </c>
      <c r="Y548" t="s">
        <v>126</v>
      </c>
      <c r="Z548" t="s">
        <v>146</v>
      </c>
    </row>
    <row r="549" spans="1:26">
      <c r="A549">
        <v>980961</v>
      </c>
      <c r="B549">
        <v>2016</v>
      </c>
      <c r="C549" t="s">
        <v>334</v>
      </c>
      <c r="D549" s="1">
        <v>42493</v>
      </c>
      <c r="E549">
        <f t="shared" si="32"/>
        <v>3</v>
      </c>
      <c r="F549">
        <f t="shared" si="33"/>
        <v>5</v>
      </c>
      <c r="G549" t="s">
        <v>21</v>
      </c>
      <c r="H549" t="s">
        <v>271</v>
      </c>
      <c r="I549" t="s">
        <v>24</v>
      </c>
      <c r="J549" t="str">
        <f t="shared" si="34"/>
        <v>Virat Kohli-RCB-973</v>
      </c>
      <c r="K549" t="str">
        <f t="shared" si="35"/>
        <v>Bhuvneshwar Kumar-SRH-23</v>
      </c>
      <c r="L549" t="s">
        <v>346</v>
      </c>
      <c r="M549" t="s">
        <v>335</v>
      </c>
      <c r="N549" t="s">
        <v>331</v>
      </c>
      <c r="O549" t="s">
        <v>43</v>
      </c>
      <c r="P549" t="s">
        <v>43</v>
      </c>
      <c r="Q549" t="s">
        <v>26</v>
      </c>
      <c r="R549" t="s">
        <v>43</v>
      </c>
      <c r="S549" t="s">
        <v>45</v>
      </c>
      <c r="T549">
        <v>8</v>
      </c>
      <c r="U549">
        <v>150</v>
      </c>
      <c r="V549">
        <v>20</v>
      </c>
      <c r="W549" t="s">
        <v>28</v>
      </c>
      <c r="X549" t="s">
        <v>29</v>
      </c>
      <c r="Y549" t="s">
        <v>314</v>
      </c>
      <c r="Z549" t="s">
        <v>254</v>
      </c>
    </row>
    <row r="550" spans="1:26">
      <c r="A550">
        <v>980963</v>
      </c>
      <c r="B550">
        <v>2016</v>
      </c>
      <c r="C550" t="s">
        <v>54</v>
      </c>
      <c r="D550" s="1">
        <v>42494</v>
      </c>
      <c r="E550">
        <f t="shared" si="32"/>
        <v>4</v>
      </c>
      <c r="F550">
        <f t="shared" si="33"/>
        <v>5</v>
      </c>
      <c r="G550" t="s">
        <v>21</v>
      </c>
      <c r="H550" t="s">
        <v>271</v>
      </c>
      <c r="I550" t="s">
        <v>24</v>
      </c>
      <c r="J550" t="str">
        <f t="shared" si="34"/>
        <v>Virat Kohli-RCB-973</v>
      </c>
      <c r="K550" t="str">
        <f t="shared" si="35"/>
        <v>Bhuvneshwar Kumar-SRH-23</v>
      </c>
      <c r="L550" t="s">
        <v>319</v>
      </c>
      <c r="M550" t="s">
        <v>56</v>
      </c>
      <c r="N550" t="s">
        <v>25</v>
      </c>
      <c r="O550" t="s">
        <v>35</v>
      </c>
      <c r="P550" t="s">
        <v>35</v>
      </c>
      <c r="Q550" t="s">
        <v>26</v>
      </c>
      <c r="R550" t="s">
        <v>25</v>
      </c>
      <c r="S550" t="s">
        <v>27</v>
      </c>
      <c r="T550">
        <v>7</v>
      </c>
      <c r="U550">
        <v>165</v>
      </c>
      <c r="V550">
        <v>20</v>
      </c>
      <c r="W550" t="s">
        <v>28</v>
      </c>
      <c r="X550" t="s">
        <v>29</v>
      </c>
      <c r="Y550" t="s">
        <v>244</v>
      </c>
      <c r="Z550" t="s">
        <v>133</v>
      </c>
    </row>
    <row r="551" spans="1:26">
      <c r="A551">
        <v>980965</v>
      </c>
      <c r="B551">
        <v>2016</v>
      </c>
      <c r="C551" t="s">
        <v>40</v>
      </c>
      <c r="D551" s="1">
        <v>42495</v>
      </c>
      <c r="E551">
        <f t="shared" si="32"/>
        <v>5</v>
      </c>
      <c r="F551">
        <f t="shared" si="33"/>
        <v>5</v>
      </c>
      <c r="G551" t="s">
        <v>21</v>
      </c>
      <c r="H551" t="s">
        <v>271</v>
      </c>
      <c r="I551" t="s">
        <v>24</v>
      </c>
      <c r="J551" t="str">
        <f t="shared" si="34"/>
        <v>Virat Kohli-RCB-973</v>
      </c>
      <c r="K551" t="str">
        <f t="shared" si="35"/>
        <v>Bhuvneshwar Kumar-SRH-23</v>
      </c>
      <c r="L551" t="s">
        <v>245</v>
      </c>
      <c r="M551" t="s">
        <v>42</v>
      </c>
      <c r="N551" t="s">
        <v>43</v>
      </c>
      <c r="O551" t="s">
        <v>354</v>
      </c>
      <c r="P551" t="s">
        <v>354</v>
      </c>
      <c r="Q551" t="s">
        <v>26</v>
      </c>
      <c r="R551" t="s">
        <v>354</v>
      </c>
      <c r="S551" t="s">
        <v>45</v>
      </c>
      <c r="T551">
        <v>7</v>
      </c>
      <c r="U551">
        <v>163</v>
      </c>
      <c r="V551">
        <v>20</v>
      </c>
      <c r="W551" t="s">
        <v>28</v>
      </c>
      <c r="X551" t="s">
        <v>29</v>
      </c>
      <c r="Y551" t="s">
        <v>264</v>
      </c>
      <c r="Z551" t="s">
        <v>221</v>
      </c>
    </row>
    <row r="552" spans="1:26">
      <c r="A552">
        <v>980967</v>
      </c>
      <c r="B552">
        <v>2016</v>
      </c>
      <c r="C552" t="s">
        <v>64</v>
      </c>
      <c r="D552" s="1">
        <v>42496</v>
      </c>
      <c r="E552">
        <f t="shared" si="32"/>
        <v>6</v>
      </c>
      <c r="F552">
        <f t="shared" si="33"/>
        <v>5</v>
      </c>
      <c r="G552" t="s">
        <v>21</v>
      </c>
      <c r="H552" t="s">
        <v>271</v>
      </c>
      <c r="I552" t="s">
        <v>24</v>
      </c>
      <c r="J552" t="str">
        <f t="shared" si="34"/>
        <v>Virat Kohli-RCB-973</v>
      </c>
      <c r="K552" t="str">
        <f t="shared" si="35"/>
        <v>Bhuvneshwar Kumar-SRH-23</v>
      </c>
      <c r="L552" t="s">
        <v>306</v>
      </c>
      <c r="M552" t="s">
        <v>66</v>
      </c>
      <c r="N552" t="s">
        <v>271</v>
      </c>
      <c r="O552" t="s">
        <v>331</v>
      </c>
      <c r="P552" t="s">
        <v>271</v>
      </c>
      <c r="Q552" t="s">
        <v>26</v>
      </c>
      <c r="R552" t="s">
        <v>271</v>
      </c>
      <c r="S552" t="s">
        <v>45</v>
      </c>
      <c r="T552">
        <v>5</v>
      </c>
      <c r="U552">
        <v>127</v>
      </c>
      <c r="V552">
        <v>20</v>
      </c>
      <c r="W552" t="s">
        <v>28</v>
      </c>
      <c r="X552" t="s">
        <v>29</v>
      </c>
      <c r="Y552" t="s">
        <v>126</v>
      </c>
      <c r="Z552" t="s">
        <v>146</v>
      </c>
    </row>
    <row r="553" spans="1:26">
      <c r="A553">
        <v>980969</v>
      </c>
      <c r="B553">
        <v>2016</v>
      </c>
      <c r="C553" t="s">
        <v>20</v>
      </c>
      <c r="D553" s="1">
        <v>42497</v>
      </c>
      <c r="E553">
        <f t="shared" si="32"/>
        <v>7</v>
      </c>
      <c r="F553">
        <f t="shared" si="33"/>
        <v>5</v>
      </c>
      <c r="G553" t="s">
        <v>21</v>
      </c>
      <c r="H553" t="s">
        <v>271</v>
      </c>
      <c r="I553" t="s">
        <v>24</v>
      </c>
      <c r="J553" t="str">
        <f t="shared" si="34"/>
        <v>Virat Kohli-RCB-973</v>
      </c>
      <c r="K553" t="str">
        <f t="shared" si="35"/>
        <v>Bhuvneshwar Kumar-SRH-23</v>
      </c>
      <c r="L553" t="s">
        <v>223</v>
      </c>
      <c r="M553" t="s">
        <v>23</v>
      </c>
      <c r="N553" t="s">
        <v>24</v>
      </c>
      <c r="O553" t="s">
        <v>354</v>
      </c>
      <c r="P553" t="s">
        <v>24</v>
      </c>
      <c r="Q553" t="s">
        <v>26</v>
      </c>
      <c r="R553" t="s">
        <v>24</v>
      </c>
      <c r="S553" t="s">
        <v>45</v>
      </c>
      <c r="T553">
        <v>7</v>
      </c>
      <c r="U553">
        <v>192</v>
      </c>
      <c r="V553">
        <v>20</v>
      </c>
      <c r="W553" t="s">
        <v>28</v>
      </c>
      <c r="X553" t="s">
        <v>29</v>
      </c>
      <c r="Y553" t="s">
        <v>314</v>
      </c>
      <c r="Z553" t="s">
        <v>254</v>
      </c>
    </row>
    <row r="554" spans="1:26">
      <c r="A554">
        <v>980971</v>
      </c>
      <c r="B554">
        <v>2016</v>
      </c>
      <c r="C554" t="s">
        <v>32</v>
      </c>
      <c r="D554" s="1">
        <v>42497</v>
      </c>
      <c r="E554">
        <f t="shared" si="32"/>
        <v>7</v>
      </c>
      <c r="F554">
        <f t="shared" si="33"/>
        <v>5</v>
      </c>
      <c r="G554" t="s">
        <v>21</v>
      </c>
      <c r="H554" t="s">
        <v>271</v>
      </c>
      <c r="I554" t="s">
        <v>24</v>
      </c>
      <c r="J554" t="str">
        <f t="shared" si="34"/>
        <v>Virat Kohli-RCB-973</v>
      </c>
      <c r="K554" t="str">
        <f t="shared" si="35"/>
        <v>Bhuvneshwar Kumar-SRH-23</v>
      </c>
      <c r="L554" t="s">
        <v>347</v>
      </c>
      <c r="M554" t="s">
        <v>330</v>
      </c>
      <c r="N554" t="s">
        <v>35</v>
      </c>
      <c r="O554" t="s">
        <v>43</v>
      </c>
      <c r="P554" t="s">
        <v>43</v>
      </c>
      <c r="Q554" t="s">
        <v>26</v>
      </c>
      <c r="R554" t="s">
        <v>35</v>
      </c>
      <c r="S554" t="s">
        <v>27</v>
      </c>
      <c r="T554">
        <v>9</v>
      </c>
      <c r="U554">
        <v>182</v>
      </c>
      <c r="V554">
        <v>20</v>
      </c>
      <c r="W554" t="s">
        <v>28</v>
      </c>
      <c r="X554" t="s">
        <v>29</v>
      </c>
      <c r="Y554" t="s">
        <v>133</v>
      </c>
      <c r="Z554" t="s">
        <v>279</v>
      </c>
    </row>
    <row r="555" spans="1:26">
      <c r="A555">
        <v>980973</v>
      </c>
      <c r="B555">
        <v>2016</v>
      </c>
      <c r="C555" t="s">
        <v>246</v>
      </c>
      <c r="D555" s="1">
        <v>42498</v>
      </c>
      <c r="E555">
        <f t="shared" si="32"/>
        <v>8</v>
      </c>
      <c r="F555">
        <f t="shared" si="33"/>
        <v>5</v>
      </c>
      <c r="G555" t="s">
        <v>21</v>
      </c>
      <c r="H555" t="s">
        <v>271</v>
      </c>
      <c r="I555" t="s">
        <v>24</v>
      </c>
      <c r="J555" t="str">
        <f t="shared" si="34"/>
        <v>Virat Kohli-RCB-973</v>
      </c>
      <c r="K555" t="str">
        <f t="shared" si="35"/>
        <v>Bhuvneshwar Kumar-SRH-23</v>
      </c>
      <c r="L555" t="s">
        <v>91</v>
      </c>
      <c r="M555" t="s">
        <v>248</v>
      </c>
      <c r="N555" t="s">
        <v>51</v>
      </c>
      <c r="O555" t="s">
        <v>271</v>
      </c>
      <c r="P555" t="s">
        <v>51</v>
      </c>
      <c r="Q555" t="s">
        <v>26</v>
      </c>
      <c r="R555" t="s">
        <v>271</v>
      </c>
      <c r="S555" t="s">
        <v>27</v>
      </c>
      <c r="T555">
        <v>85</v>
      </c>
      <c r="U555">
        <v>178</v>
      </c>
      <c r="V555">
        <v>20</v>
      </c>
      <c r="W555" t="s">
        <v>28</v>
      </c>
      <c r="X555" t="s">
        <v>29</v>
      </c>
      <c r="Y555" t="s">
        <v>146</v>
      </c>
      <c r="Z555" t="s">
        <v>264</v>
      </c>
    </row>
    <row r="556" spans="1:26">
      <c r="A556">
        <v>980975</v>
      </c>
      <c r="B556">
        <v>2016</v>
      </c>
      <c r="C556" t="s">
        <v>54</v>
      </c>
      <c r="D556" s="1">
        <v>42498</v>
      </c>
      <c r="E556">
        <f t="shared" si="32"/>
        <v>8</v>
      </c>
      <c r="F556">
        <f t="shared" si="33"/>
        <v>5</v>
      </c>
      <c r="G556" t="s">
        <v>21</v>
      </c>
      <c r="H556" t="s">
        <v>271</v>
      </c>
      <c r="I556" t="s">
        <v>24</v>
      </c>
      <c r="J556" t="str">
        <f t="shared" si="34"/>
        <v>Virat Kohli-RCB-973</v>
      </c>
      <c r="K556" t="str">
        <f t="shared" si="35"/>
        <v>Bhuvneshwar Kumar-SRH-23</v>
      </c>
      <c r="L556" t="s">
        <v>87</v>
      </c>
      <c r="M556" t="s">
        <v>56</v>
      </c>
      <c r="N556" t="s">
        <v>25</v>
      </c>
      <c r="O556" t="s">
        <v>331</v>
      </c>
      <c r="P556" t="s">
        <v>331</v>
      </c>
      <c r="Q556" t="s">
        <v>26</v>
      </c>
      <c r="R556" t="s">
        <v>331</v>
      </c>
      <c r="S556" t="s">
        <v>45</v>
      </c>
      <c r="T556">
        <v>5</v>
      </c>
      <c r="U556">
        <v>159</v>
      </c>
      <c r="V556">
        <v>20</v>
      </c>
      <c r="W556" t="s">
        <v>28</v>
      </c>
      <c r="X556" t="s">
        <v>29</v>
      </c>
      <c r="Y556" t="s">
        <v>126</v>
      </c>
      <c r="Z556" t="s">
        <v>221</v>
      </c>
    </row>
    <row r="557" spans="1:26">
      <c r="A557">
        <v>980977</v>
      </c>
      <c r="B557">
        <v>2016</v>
      </c>
      <c r="C557" t="s">
        <v>32</v>
      </c>
      <c r="D557" s="1">
        <v>42499</v>
      </c>
      <c r="E557">
        <f t="shared" si="32"/>
        <v>9</v>
      </c>
      <c r="F557">
        <f t="shared" si="33"/>
        <v>5</v>
      </c>
      <c r="G557" t="s">
        <v>21</v>
      </c>
      <c r="H557" t="s">
        <v>271</v>
      </c>
      <c r="I557" t="s">
        <v>24</v>
      </c>
      <c r="J557" t="str">
        <f t="shared" si="34"/>
        <v>Virat Kohli-RCB-973</v>
      </c>
      <c r="K557" t="str">
        <f t="shared" si="35"/>
        <v>Bhuvneshwar Kumar-SRH-23</v>
      </c>
      <c r="L557" t="s">
        <v>61</v>
      </c>
      <c r="M557" t="s">
        <v>330</v>
      </c>
      <c r="N557" t="s">
        <v>35</v>
      </c>
      <c r="O557" t="s">
        <v>24</v>
      </c>
      <c r="P557" t="s">
        <v>35</v>
      </c>
      <c r="Q557" t="s">
        <v>26</v>
      </c>
      <c r="R557" t="s">
        <v>24</v>
      </c>
      <c r="S557" t="s">
        <v>27</v>
      </c>
      <c r="T557">
        <v>1</v>
      </c>
      <c r="U557">
        <v>176</v>
      </c>
      <c r="V557">
        <v>20</v>
      </c>
      <c r="W557" t="s">
        <v>28</v>
      </c>
      <c r="X557" t="s">
        <v>29</v>
      </c>
      <c r="Y557" t="s">
        <v>244</v>
      </c>
      <c r="Z557" t="s">
        <v>133</v>
      </c>
    </row>
    <row r="558" spans="1:26">
      <c r="A558">
        <v>980979</v>
      </c>
      <c r="B558">
        <v>2016</v>
      </c>
      <c r="C558" t="s">
        <v>246</v>
      </c>
      <c r="D558" s="1">
        <v>42500</v>
      </c>
      <c r="E558">
        <f t="shared" si="32"/>
        <v>10</v>
      </c>
      <c r="F558">
        <f t="shared" si="33"/>
        <v>5</v>
      </c>
      <c r="G558" t="s">
        <v>21</v>
      </c>
      <c r="H558" t="s">
        <v>271</v>
      </c>
      <c r="I558" t="s">
        <v>24</v>
      </c>
      <c r="J558" t="str">
        <f t="shared" si="34"/>
        <v>Virat Kohli-RCB-973</v>
      </c>
      <c r="K558" t="str">
        <f t="shared" si="35"/>
        <v>Bhuvneshwar Kumar-SRH-23</v>
      </c>
      <c r="L558" t="s">
        <v>348</v>
      </c>
      <c r="M558" t="s">
        <v>248</v>
      </c>
      <c r="N558" t="s">
        <v>354</v>
      </c>
      <c r="O558" t="s">
        <v>271</v>
      </c>
      <c r="P558" t="s">
        <v>271</v>
      </c>
      <c r="Q558" t="s">
        <v>37</v>
      </c>
      <c r="R558" t="s">
        <v>271</v>
      </c>
      <c r="S558" t="s">
        <v>27</v>
      </c>
      <c r="T558">
        <v>4</v>
      </c>
      <c r="U558">
        <v>138</v>
      </c>
      <c r="V558">
        <v>20</v>
      </c>
      <c r="W558" t="s">
        <v>28</v>
      </c>
      <c r="X558" t="s">
        <v>29</v>
      </c>
      <c r="Y558" t="s">
        <v>314</v>
      </c>
      <c r="Z558" t="s">
        <v>332</v>
      </c>
    </row>
    <row r="559" spans="1:26">
      <c r="A559">
        <v>980981</v>
      </c>
      <c r="B559">
        <v>2016</v>
      </c>
      <c r="C559" t="s">
        <v>20</v>
      </c>
      <c r="D559" s="1">
        <v>42501</v>
      </c>
      <c r="E559">
        <f t="shared" si="32"/>
        <v>11</v>
      </c>
      <c r="F559">
        <f t="shared" si="33"/>
        <v>5</v>
      </c>
      <c r="G559" t="s">
        <v>21</v>
      </c>
      <c r="H559" t="s">
        <v>271</v>
      </c>
      <c r="I559" t="s">
        <v>24</v>
      </c>
      <c r="J559" t="str">
        <f t="shared" si="34"/>
        <v>Virat Kohli-RCB-973</v>
      </c>
      <c r="K559" t="str">
        <f t="shared" si="35"/>
        <v>Bhuvneshwar Kumar-SRH-23</v>
      </c>
      <c r="L559" t="s">
        <v>349</v>
      </c>
      <c r="M559" t="s">
        <v>23</v>
      </c>
      <c r="N559" t="s">
        <v>24</v>
      </c>
      <c r="O559" t="s">
        <v>51</v>
      </c>
      <c r="P559" t="s">
        <v>51</v>
      </c>
      <c r="Q559" t="s">
        <v>26</v>
      </c>
      <c r="R559" t="s">
        <v>51</v>
      </c>
      <c r="S559" t="s">
        <v>45</v>
      </c>
      <c r="T559">
        <v>6</v>
      </c>
      <c r="U559">
        <v>152</v>
      </c>
      <c r="V559">
        <v>20</v>
      </c>
      <c r="W559" t="s">
        <v>28</v>
      </c>
      <c r="X559" t="s">
        <v>29</v>
      </c>
      <c r="Y559" t="s">
        <v>342</v>
      </c>
      <c r="Z559" t="s">
        <v>264</v>
      </c>
    </row>
    <row r="560" spans="1:26">
      <c r="A560">
        <v>980983</v>
      </c>
      <c r="B560">
        <v>2016</v>
      </c>
      <c r="C560" t="s">
        <v>64</v>
      </c>
      <c r="D560" s="1">
        <v>42502</v>
      </c>
      <c r="E560">
        <f t="shared" si="32"/>
        <v>12</v>
      </c>
      <c r="F560">
        <f t="shared" si="33"/>
        <v>5</v>
      </c>
      <c r="G560" t="s">
        <v>21</v>
      </c>
      <c r="H560" t="s">
        <v>271</v>
      </c>
      <c r="I560" t="s">
        <v>24</v>
      </c>
      <c r="J560" t="str">
        <f t="shared" si="34"/>
        <v>Virat Kohli-RCB-973</v>
      </c>
      <c r="K560" t="str">
        <f t="shared" si="35"/>
        <v>Bhuvneshwar Kumar-SRH-23</v>
      </c>
      <c r="L560" t="s">
        <v>343</v>
      </c>
      <c r="M560" t="s">
        <v>66</v>
      </c>
      <c r="N560" t="s">
        <v>271</v>
      </c>
      <c r="O560" t="s">
        <v>43</v>
      </c>
      <c r="P560" t="s">
        <v>43</v>
      </c>
      <c r="Q560" t="s">
        <v>26</v>
      </c>
      <c r="R560" t="s">
        <v>43</v>
      </c>
      <c r="S560" t="s">
        <v>45</v>
      </c>
      <c r="T560">
        <v>7</v>
      </c>
      <c r="U560">
        <v>147</v>
      </c>
      <c r="V560">
        <v>20</v>
      </c>
      <c r="W560" t="s">
        <v>28</v>
      </c>
      <c r="X560" t="s">
        <v>29</v>
      </c>
      <c r="Y560" t="s">
        <v>338</v>
      </c>
      <c r="Z560" t="s">
        <v>126</v>
      </c>
    </row>
    <row r="561" spans="1:26">
      <c r="A561">
        <v>980985</v>
      </c>
      <c r="B561">
        <v>2016</v>
      </c>
      <c r="C561" t="s">
        <v>246</v>
      </c>
      <c r="D561" s="1">
        <v>42503</v>
      </c>
      <c r="E561">
        <f t="shared" si="32"/>
        <v>13</v>
      </c>
      <c r="F561">
        <f t="shared" si="33"/>
        <v>5</v>
      </c>
      <c r="G561" t="s">
        <v>21</v>
      </c>
      <c r="H561" t="s">
        <v>271</v>
      </c>
      <c r="I561" t="s">
        <v>24</v>
      </c>
      <c r="J561" t="str">
        <f t="shared" si="34"/>
        <v>Virat Kohli-RCB-973</v>
      </c>
      <c r="K561" t="str">
        <f t="shared" si="35"/>
        <v>Bhuvneshwar Kumar-SRH-23</v>
      </c>
      <c r="L561" t="s">
        <v>347</v>
      </c>
      <c r="M561" t="s">
        <v>248</v>
      </c>
      <c r="N561" t="s">
        <v>51</v>
      </c>
      <c r="O561" t="s">
        <v>35</v>
      </c>
      <c r="P561" t="s">
        <v>51</v>
      </c>
      <c r="Q561" t="s">
        <v>37</v>
      </c>
      <c r="R561" t="s">
        <v>35</v>
      </c>
      <c r="S561" t="s">
        <v>45</v>
      </c>
      <c r="T561">
        <v>7</v>
      </c>
      <c r="U561">
        <v>125</v>
      </c>
      <c r="V561">
        <v>20</v>
      </c>
      <c r="W561" t="s">
        <v>28</v>
      </c>
      <c r="X561" t="s">
        <v>29</v>
      </c>
      <c r="Y561" t="s">
        <v>133</v>
      </c>
      <c r="Z561" t="s">
        <v>279</v>
      </c>
    </row>
    <row r="562" spans="1:26">
      <c r="A562">
        <v>980987</v>
      </c>
      <c r="B562">
        <v>2016</v>
      </c>
      <c r="C562" t="s">
        <v>20</v>
      </c>
      <c r="D562" s="1">
        <v>42504</v>
      </c>
      <c r="E562">
        <f t="shared" si="32"/>
        <v>14</v>
      </c>
      <c r="F562">
        <f t="shared" si="33"/>
        <v>5</v>
      </c>
      <c r="G562" t="s">
        <v>21</v>
      </c>
      <c r="H562" t="s">
        <v>271</v>
      </c>
      <c r="I562" t="s">
        <v>24</v>
      </c>
      <c r="J562" t="str">
        <f t="shared" si="34"/>
        <v>Virat Kohli-RCB-973</v>
      </c>
      <c r="K562" t="str">
        <f t="shared" si="35"/>
        <v>Bhuvneshwar Kumar-SRH-23</v>
      </c>
      <c r="L562" t="s">
        <v>127</v>
      </c>
      <c r="M562" t="s">
        <v>23</v>
      </c>
      <c r="N562" t="s">
        <v>24</v>
      </c>
      <c r="O562" t="s">
        <v>331</v>
      </c>
      <c r="P562" t="s">
        <v>331</v>
      </c>
      <c r="Q562" t="s">
        <v>26</v>
      </c>
      <c r="R562" t="s">
        <v>24</v>
      </c>
      <c r="S562" t="s">
        <v>27</v>
      </c>
      <c r="T562">
        <v>144</v>
      </c>
      <c r="U562">
        <v>249</v>
      </c>
      <c r="V562">
        <v>20</v>
      </c>
      <c r="W562" t="s">
        <v>28</v>
      </c>
      <c r="X562" t="s">
        <v>29</v>
      </c>
      <c r="Y562" t="s">
        <v>342</v>
      </c>
      <c r="Z562" t="s">
        <v>332</v>
      </c>
    </row>
    <row r="563" spans="1:26">
      <c r="A563">
        <v>980989</v>
      </c>
      <c r="B563">
        <v>2016</v>
      </c>
      <c r="C563" t="s">
        <v>54</v>
      </c>
      <c r="D563" s="1">
        <v>42504</v>
      </c>
      <c r="E563">
        <f t="shared" si="32"/>
        <v>14</v>
      </c>
      <c r="F563">
        <f t="shared" si="33"/>
        <v>5</v>
      </c>
      <c r="G563" t="s">
        <v>21</v>
      </c>
      <c r="H563" t="s">
        <v>271</v>
      </c>
      <c r="I563" t="s">
        <v>24</v>
      </c>
      <c r="J563" t="str">
        <f t="shared" si="34"/>
        <v>Virat Kohli-RCB-973</v>
      </c>
      <c r="K563" t="str">
        <f t="shared" si="35"/>
        <v>Bhuvneshwar Kumar-SRH-23</v>
      </c>
      <c r="L563" t="s">
        <v>72</v>
      </c>
      <c r="M563" t="s">
        <v>56</v>
      </c>
      <c r="N563" t="s">
        <v>25</v>
      </c>
      <c r="O563" t="s">
        <v>354</v>
      </c>
      <c r="P563" t="s">
        <v>354</v>
      </c>
      <c r="Q563" t="s">
        <v>37</v>
      </c>
      <c r="R563" t="s">
        <v>25</v>
      </c>
      <c r="S563" t="s">
        <v>45</v>
      </c>
      <c r="T563">
        <v>8</v>
      </c>
      <c r="U563">
        <v>66</v>
      </c>
      <c r="V563">
        <v>9</v>
      </c>
      <c r="W563" t="s">
        <v>28</v>
      </c>
      <c r="X563" t="s">
        <v>98</v>
      </c>
      <c r="Y563" t="s">
        <v>337</v>
      </c>
      <c r="Z563" t="s">
        <v>254</v>
      </c>
    </row>
    <row r="564" spans="1:26">
      <c r="A564">
        <v>980991</v>
      </c>
      <c r="B564">
        <v>2016</v>
      </c>
      <c r="C564" t="s">
        <v>32</v>
      </c>
      <c r="D564" s="1">
        <v>42505</v>
      </c>
      <c r="E564">
        <f t="shared" si="32"/>
        <v>15</v>
      </c>
      <c r="F564">
        <f t="shared" si="33"/>
        <v>5</v>
      </c>
      <c r="G564" t="s">
        <v>21</v>
      </c>
      <c r="H564" t="s">
        <v>271</v>
      </c>
      <c r="I564" t="s">
        <v>24</v>
      </c>
      <c r="J564" t="str">
        <f t="shared" si="34"/>
        <v>Virat Kohli-RCB-973</v>
      </c>
      <c r="K564" t="str">
        <f t="shared" si="35"/>
        <v>Bhuvneshwar Kumar-SRH-23</v>
      </c>
      <c r="L564" t="s">
        <v>350</v>
      </c>
      <c r="M564" t="s">
        <v>330</v>
      </c>
      <c r="N564" t="s">
        <v>35</v>
      </c>
      <c r="O564" t="s">
        <v>271</v>
      </c>
      <c r="P564" t="s">
        <v>35</v>
      </c>
      <c r="Q564" t="s">
        <v>37</v>
      </c>
      <c r="R564" t="s">
        <v>271</v>
      </c>
      <c r="S564" t="s">
        <v>45</v>
      </c>
      <c r="T564">
        <v>7</v>
      </c>
      <c r="U564">
        <v>180</v>
      </c>
      <c r="V564">
        <v>20</v>
      </c>
      <c r="W564" t="s">
        <v>28</v>
      </c>
      <c r="X564" t="s">
        <v>29</v>
      </c>
      <c r="Y564" t="s">
        <v>345</v>
      </c>
      <c r="Z564" t="s">
        <v>126</v>
      </c>
    </row>
    <row r="565" spans="1:26">
      <c r="A565">
        <v>980993</v>
      </c>
      <c r="B565">
        <v>2016</v>
      </c>
      <c r="C565" t="s">
        <v>246</v>
      </c>
      <c r="D565" s="1">
        <v>42505</v>
      </c>
      <c r="E565">
        <f t="shared" si="32"/>
        <v>15</v>
      </c>
      <c r="F565">
        <f t="shared" si="33"/>
        <v>5</v>
      </c>
      <c r="G565" t="s">
        <v>21</v>
      </c>
      <c r="H565" t="s">
        <v>271</v>
      </c>
      <c r="I565" t="s">
        <v>24</v>
      </c>
      <c r="J565" t="str">
        <f t="shared" si="34"/>
        <v>Virat Kohli-RCB-973</v>
      </c>
      <c r="K565" t="str">
        <f t="shared" si="35"/>
        <v>Bhuvneshwar Kumar-SRH-23</v>
      </c>
      <c r="L565" t="s">
        <v>349</v>
      </c>
      <c r="M565" t="s">
        <v>248</v>
      </c>
      <c r="N565" t="s">
        <v>51</v>
      </c>
      <c r="O565" t="s">
        <v>43</v>
      </c>
      <c r="P565" t="s">
        <v>43</v>
      </c>
      <c r="Q565" t="s">
        <v>26</v>
      </c>
      <c r="R565" t="s">
        <v>51</v>
      </c>
      <c r="S565" t="s">
        <v>27</v>
      </c>
      <c r="T565">
        <v>80</v>
      </c>
      <c r="U565">
        <v>207</v>
      </c>
      <c r="V565">
        <v>20</v>
      </c>
      <c r="W565" t="s">
        <v>28</v>
      </c>
      <c r="X565" t="s">
        <v>29</v>
      </c>
      <c r="Y565" t="s">
        <v>333</v>
      </c>
      <c r="Z565" t="s">
        <v>279</v>
      </c>
    </row>
    <row r="566" spans="1:26">
      <c r="A566">
        <v>980995</v>
      </c>
      <c r="B566">
        <v>2016</v>
      </c>
      <c r="C566" t="s">
        <v>54</v>
      </c>
      <c r="D566" s="1">
        <v>42506</v>
      </c>
      <c r="E566">
        <f t="shared" si="32"/>
        <v>16</v>
      </c>
      <c r="F566">
        <f t="shared" si="33"/>
        <v>5</v>
      </c>
      <c r="G566" t="s">
        <v>21</v>
      </c>
      <c r="H566" t="s">
        <v>271</v>
      </c>
      <c r="I566" t="s">
        <v>24</v>
      </c>
      <c r="J566" t="str">
        <f t="shared" si="34"/>
        <v>Virat Kohli-RCB-973</v>
      </c>
      <c r="K566" t="str">
        <f t="shared" si="35"/>
        <v>Bhuvneshwar Kumar-SRH-23</v>
      </c>
      <c r="L566" t="s">
        <v>223</v>
      </c>
      <c r="M566" t="s">
        <v>56</v>
      </c>
      <c r="N566" t="s">
        <v>25</v>
      </c>
      <c r="O566" t="s">
        <v>24</v>
      </c>
      <c r="P566" t="s">
        <v>24</v>
      </c>
      <c r="Q566" t="s">
        <v>26</v>
      </c>
      <c r="R566" t="s">
        <v>24</v>
      </c>
      <c r="S566" t="s">
        <v>45</v>
      </c>
      <c r="T566">
        <v>9</v>
      </c>
      <c r="U566">
        <v>184</v>
      </c>
      <c r="V566">
        <v>20</v>
      </c>
      <c r="W566" t="s">
        <v>28</v>
      </c>
      <c r="X566" t="s">
        <v>29</v>
      </c>
      <c r="Y566" t="s">
        <v>314</v>
      </c>
      <c r="Z566" t="s">
        <v>337</v>
      </c>
    </row>
    <row r="567" spans="1:26">
      <c r="A567">
        <v>980997</v>
      </c>
      <c r="B567">
        <v>2016</v>
      </c>
      <c r="C567" t="s">
        <v>246</v>
      </c>
      <c r="D567" s="1">
        <v>42507</v>
      </c>
      <c r="E567">
        <f t="shared" si="32"/>
        <v>17</v>
      </c>
      <c r="F567">
        <f t="shared" si="33"/>
        <v>5</v>
      </c>
      <c r="G567" t="s">
        <v>21</v>
      </c>
      <c r="H567" t="s">
        <v>271</v>
      </c>
      <c r="I567" t="s">
        <v>24</v>
      </c>
      <c r="J567" t="str">
        <f t="shared" si="34"/>
        <v>Virat Kohli-RCB-973</v>
      </c>
      <c r="K567" t="str">
        <f t="shared" si="35"/>
        <v>Bhuvneshwar Kumar-SRH-23</v>
      </c>
      <c r="L567" t="s">
        <v>341</v>
      </c>
      <c r="M567" t="s">
        <v>248</v>
      </c>
      <c r="N567" t="s">
        <v>354</v>
      </c>
      <c r="O567" t="s">
        <v>43</v>
      </c>
      <c r="P567" t="s">
        <v>354</v>
      </c>
      <c r="Q567" t="s">
        <v>26</v>
      </c>
      <c r="R567" t="s">
        <v>354</v>
      </c>
      <c r="S567" t="s">
        <v>27</v>
      </c>
      <c r="T567">
        <v>19</v>
      </c>
      <c r="U567">
        <v>58</v>
      </c>
      <c r="V567">
        <v>11</v>
      </c>
      <c r="W567" t="s">
        <v>28</v>
      </c>
      <c r="X567" t="s">
        <v>98</v>
      </c>
      <c r="Y567" t="s">
        <v>333</v>
      </c>
      <c r="Z567" t="s">
        <v>264</v>
      </c>
    </row>
    <row r="568" spans="1:26">
      <c r="A568">
        <v>980999</v>
      </c>
      <c r="B568">
        <v>2016</v>
      </c>
      <c r="C568" t="s">
        <v>20</v>
      </c>
      <c r="D568" s="1">
        <v>42508</v>
      </c>
      <c r="E568">
        <f t="shared" si="32"/>
        <v>18</v>
      </c>
      <c r="F568">
        <f t="shared" si="33"/>
        <v>5</v>
      </c>
      <c r="G568" t="s">
        <v>21</v>
      </c>
      <c r="H568" t="s">
        <v>271</v>
      </c>
      <c r="I568" t="s">
        <v>24</v>
      </c>
      <c r="J568" t="str">
        <f t="shared" si="34"/>
        <v>Virat Kohli-RCB-973</v>
      </c>
      <c r="K568" t="str">
        <f t="shared" si="35"/>
        <v>Bhuvneshwar Kumar-SRH-23</v>
      </c>
      <c r="L568" t="s">
        <v>223</v>
      </c>
      <c r="M568" t="s">
        <v>23</v>
      </c>
      <c r="N568" t="s">
        <v>24</v>
      </c>
      <c r="O568" t="s">
        <v>35</v>
      </c>
      <c r="P568" t="s">
        <v>35</v>
      </c>
      <c r="Q568" t="s">
        <v>26</v>
      </c>
      <c r="R568" t="s">
        <v>24</v>
      </c>
      <c r="S568" t="s">
        <v>27</v>
      </c>
      <c r="T568">
        <v>82</v>
      </c>
      <c r="U568">
        <v>203</v>
      </c>
      <c r="V568">
        <v>14</v>
      </c>
      <c r="W568" t="s">
        <v>28</v>
      </c>
      <c r="X568" t="s">
        <v>98</v>
      </c>
      <c r="Y568" t="s">
        <v>345</v>
      </c>
      <c r="Z568" t="s">
        <v>126</v>
      </c>
    </row>
    <row r="569" spans="1:26">
      <c r="A569">
        <v>981001</v>
      </c>
      <c r="B569">
        <v>2016</v>
      </c>
      <c r="C569" t="s">
        <v>351</v>
      </c>
      <c r="D569" s="1">
        <v>42509</v>
      </c>
      <c r="E569">
        <f t="shared" si="32"/>
        <v>19</v>
      </c>
      <c r="F569">
        <f t="shared" si="33"/>
        <v>5</v>
      </c>
      <c r="G569" t="s">
        <v>21</v>
      </c>
      <c r="H569" t="s">
        <v>271</v>
      </c>
      <c r="I569" t="s">
        <v>24</v>
      </c>
      <c r="J569" t="str">
        <f t="shared" si="34"/>
        <v>Virat Kohli-RCB-973</v>
      </c>
      <c r="K569" t="str">
        <f t="shared" si="35"/>
        <v>Bhuvneshwar Kumar-SRH-23</v>
      </c>
      <c r="L569" t="s">
        <v>158</v>
      </c>
      <c r="M569" t="s">
        <v>352</v>
      </c>
      <c r="N569" t="s">
        <v>331</v>
      </c>
      <c r="O569" t="s">
        <v>25</v>
      </c>
      <c r="P569" t="s">
        <v>331</v>
      </c>
      <c r="Q569" t="s">
        <v>26</v>
      </c>
      <c r="R569" t="s">
        <v>331</v>
      </c>
      <c r="S569" t="s">
        <v>45</v>
      </c>
      <c r="T569">
        <v>6</v>
      </c>
      <c r="U569">
        <v>125</v>
      </c>
      <c r="V569">
        <v>20</v>
      </c>
      <c r="W569" t="s">
        <v>28</v>
      </c>
      <c r="X569" t="s">
        <v>29</v>
      </c>
      <c r="Y569" t="s">
        <v>244</v>
      </c>
      <c r="Z569" t="s">
        <v>279</v>
      </c>
    </row>
    <row r="570" spans="1:26">
      <c r="A570">
        <v>981003</v>
      </c>
      <c r="B570">
        <v>2016</v>
      </c>
      <c r="C570" t="s">
        <v>282</v>
      </c>
      <c r="D570" s="1">
        <v>42510</v>
      </c>
      <c r="E570">
        <f t="shared" si="32"/>
        <v>20</v>
      </c>
      <c r="F570">
        <f t="shared" si="33"/>
        <v>5</v>
      </c>
      <c r="G570" t="s">
        <v>21</v>
      </c>
      <c r="H570" t="s">
        <v>271</v>
      </c>
      <c r="I570" t="s">
        <v>24</v>
      </c>
      <c r="J570" t="str">
        <f t="shared" si="34"/>
        <v>Virat Kohli-RCB-973</v>
      </c>
      <c r="K570" t="str">
        <f t="shared" si="35"/>
        <v>Bhuvneshwar Kumar-SRH-23</v>
      </c>
      <c r="L570" t="s">
        <v>308</v>
      </c>
      <c r="M570" t="s">
        <v>283</v>
      </c>
      <c r="N570" t="s">
        <v>43</v>
      </c>
      <c r="O570" t="s">
        <v>271</v>
      </c>
      <c r="P570" t="s">
        <v>43</v>
      </c>
      <c r="Q570" t="s">
        <v>26</v>
      </c>
      <c r="R570" t="s">
        <v>43</v>
      </c>
      <c r="S570" t="s">
        <v>45</v>
      </c>
      <c r="T570">
        <v>6</v>
      </c>
      <c r="U570">
        <v>159</v>
      </c>
      <c r="V570">
        <v>20</v>
      </c>
      <c r="W570" t="s">
        <v>28</v>
      </c>
      <c r="X570" t="s">
        <v>29</v>
      </c>
      <c r="Y570" t="s">
        <v>337</v>
      </c>
      <c r="Z570" t="s">
        <v>254</v>
      </c>
    </row>
    <row r="571" spans="1:26">
      <c r="A571">
        <v>981005</v>
      </c>
      <c r="B571">
        <v>2016</v>
      </c>
      <c r="C571" t="s">
        <v>246</v>
      </c>
      <c r="D571" s="1">
        <v>42511</v>
      </c>
      <c r="E571">
        <f t="shared" si="32"/>
        <v>21</v>
      </c>
      <c r="F571">
        <f t="shared" si="33"/>
        <v>5</v>
      </c>
      <c r="G571" t="s">
        <v>21</v>
      </c>
      <c r="H571" t="s">
        <v>271</v>
      </c>
      <c r="I571" t="s">
        <v>24</v>
      </c>
      <c r="J571" t="str">
        <f t="shared" si="34"/>
        <v>Virat Kohli-RCB-973</v>
      </c>
      <c r="K571" t="str">
        <f t="shared" si="35"/>
        <v>Bhuvneshwar Kumar-SRH-23</v>
      </c>
      <c r="L571" t="s">
        <v>80</v>
      </c>
      <c r="M571" t="s">
        <v>248</v>
      </c>
      <c r="N571" t="s">
        <v>354</v>
      </c>
      <c r="O571" t="s">
        <v>35</v>
      </c>
      <c r="P571" t="s">
        <v>35</v>
      </c>
      <c r="Q571" t="s">
        <v>37</v>
      </c>
      <c r="R571" t="s">
        <v>354</v>
      </c>
      <c r="S571" t="s">
        <v>45</v>
      </c>
      <c r="T571">
        <v>4</v>
      </c>
      <c r="U571">
        <v>173</v>
      </c>
      <c r="V571">
        <v>20</v>
      </c>
      <c r="W571" t="s">
        <v>28</v>
      </c>
      <c r="X571" t="s">
        <v>29</v>
      </c>
      <c r="Y571" t="s">
        <v>133</v>
      </c>
      <c r="Z571" t="s">
        <v>333</v>
      </c>
    </row>
    <row r="572" spans="1:26">
      <c r="A572">
        <v>981007</v>
      </c>
      <c r="B572">
        <v>2016</v>
      </c>
      <c r="C572" t="s">
        <v>351</v>
      </c>
      <c r="D572" s="1">
        <v>42511</v>
      </c>
      <c r="E572">
        <f t="shared" si="32"/>
        <v>21</v>
      </c>
      <c r="F572">
        <f t="shared" si="33"/>
        <v>5</v>
      </c>
      <c r="G572" t="s">
        <v>21</v>
      </c>
      <c r="H572" t="s">
        <v>271</v>
      </c>
      <c r="I572" t="s">
        <v>24</v>
      </c>
      <c r="J572" t="str">
        <f t="shared" si="34"/>
        <v>Virat Kohli-RCB-973</v>
      </c>
      <c r="K572" t="str">
        <f t="shared" si="35"/>
        <v>Bhuvneshwar Kumar-SRH-23</v>
      </c>
      <c r="L572" t="s">
        <v>108</v>
      </c>
      <c r="M572" t="s">
        <v>352</v>
      </c>
      <c r="N572" t="s">
        <v>331</v>
      </c>
      <c r="O572" t="s">
        <v>51</v>
      </c>
      <c r="P572" t="s">
        <v>331</v>
      </c>
      <c r="Q572" t="s">
        <v>26</v>
      </c>
      <c r="R572" t="s">
        <v>331</v>
      </c>
      <c r="S572" t="s">
        <v>45</v>
      </c>
      <c r="T572">
        <v>6</v>
      </c>
      <c r="U572">
        <v>173</v>
      </c>
      <c r="V572">
        <v>20</v>
      </c>
      <c r="W572" t="s">
        <v>28</v>
      </c>
      <c r="X572" t="s">
        <v>29</v>
      </c>
      <c r="Y572" t="s">
        <v>244</v>
      </c>
      <c r="Z572" t="s">
        <v>279</v>
      </c>
    </row>
    <row r="573" spans="1:26">
      <c r="A573">
        <v>981009</v>
      </c>
      <c r="B573">
        <v>2016</v>
      </c>
      <c r="C573" t="s">
        <v>54</v>
      </c>
      <c r="D573" s="1">
        <v>42512</v>
      </c>
      <c r="E573">
        <f t="shared" si="32"/>
        <v>22</v>
      </c>
      <c r="F573">
        <f t="shared" si="33"/>
        <v>5</v>
      </c>
      <c r="G573" t="s">
        <v>21</v>
      </c>
      <c r="H573" t="s">
        <v>271</v>
      </c>
      <c r="I573" t="s">
        <v>24</v>
      </c>
      <c r="J573" t="str">
        <f t="shared" si="34"/>
        <v>Virat Kohli-RCB-973</v>
      </c>
      <c r="K573" t="str">
        <f t="shared" si="35"/>
        <v>Bhuvneshwar Kumar-SRH-23</v>
      </c>
      <c r="L573" t="s">
        <v>72</v>
      </c>
      <c r="M573" t="s">
        <v>56</v>
      </c>
      <c r="N573" t="s">
        <v>25</v>
      </c>
      <c r="O573" t="s">
        <v>271</v>
      </c>
      <c r="P573" t="s">
        <v>271</v>
      </c>
      <c r="Q573" t="s">
        <v>26</v>
      </c>
      <c r="R573" t="s">
        <v>25</v>
      </c>
      <c r="S573" t="s">
        <v>27</v>
      </c>
      <c r="T573">
        <v>22</v>
      </c>
      <c r="U573">
        <v>172</v>
      </c>
      <c r="V573">
        <v>20</v>
      </c>
      <c r="W573" t="s">
        <v>28</v>
      </c>
      <c r="X573" t="s">
        <v>29</v>
      </c>
      <c r="Y573" t="s">
        <v>345</v>
      </c>
      <c r="Z573" t="s">
        <v>126</v>
      </c>
    </row>
    <row r="574" spans="1:26">
      <c r="A574">
        <v>981011</v>
      </c>
      <c r="B574">
        <v>2016</v>
      </c>
      <c r="C574" t="s">
        <v>282</v>
      </c>
      <c r="D574" s="1">
        <v>42512</v>
      </c>
      <c r="E574">
        <f t="shared" si="32"/>
        <v>22</v>
      </c>
      <c r="F574">
        <f t="shared" si="33"/>
        <v>5</v>
      </c>
      <c r="G574" t="s">
        <v>21</v>
      </c>
      <c r="H574" t="s">
        <v>271</v>
      </c>
      <c r="I574" t="s">
        <v>24</v>
      </c>
      <c r="J574" t="str">
        <f t="shared" si="34"/>
        <v>Virat Kohli-RCB-973</v>
      </c>
      <c r="K574" t="str">
        <f t="shared" si="35"/>
        <v>Bhuvneshwar Kumar-SRH-23</v>
      </c>
      <c r="L574" t="s">
        <v>223</v>
      </c>
      <c r="M574" t="s">
        <v>283</v>
      </c>
      <c r="N574" t="s">
        <v>43</v>
      </c>
      <c r="O574" t="s">
        <v>24</v>
      </c>
      <c r="P574" t="s">
        <v>24</v>
      </c>
      <c r="Q574" t="s">
        <v>26</v>
      </c>
      <c r="R574" t="s">
        <v>24</v>
      </c>
      <c r="S574" t="s">
        <v>45</v>
      </c>
      <c r="T574">
        <v>6</v>
      </c>
      <c r="U574">
        <v>139</v>
      </c>
      <c r="V574">
        <v>20</v>
      </c>
      <c r="W574" t="s">
        <v>28</v>
      </c>
      <c r="X574" t="s">
        <v>29</v>
      </c>
      <c r="Y574" t="s">
        <v>337</v>
      </c>
      <c r="Z574" t="s">
        <v>254</v>
      </c>
    </row>
    <row r="575" spans="1:26">
      <c r="A575">
        <v>981013</v>
      </c>
      <c r="B575">
        <v>2016</v>
      </c>
      <c r="C575" t="s">
        <v>20</v>
      </c>
      <c r="D575" s="1">
        <v>42514</v>
      </c>
      <c r="E575">
        <f t="shared" si="32"/>
        <v>24</v>
      </c>
      <c r="F575">
        <f t="shared" si="33"/>
        <v>5</v>
      </c>
      <c r="G575" t="s">
        <v>238</v>
      </c>
      <c r="H575" t="s">
        <v>271</v>
      </c>
      <c r="I575" t="s">
        <v>24</v>
      </c>
      <c r="J575" t="str">
        <f t="shared" si="34"/>
        <v>Virat Kohli-RCB-973</v>
      </c>
      <c r="K575" t="str">
        <f t="shared" si="35"/>
        <v>Bhuvneshwar Kumar-SRH-23</v>
      </c>
      <c r="L575" t="s">
        <v>127</v>
      </c>
      <c r="M575" t="s">
        <v>23</v>
      </c>
      <c r="N575" t="s">
        <v>331</v>
      </c>
      <c r="O575" t="s">
        <v>24</v>
      </c>
      <c r="P575" t="s">
        <v>24</v>
      </c>
      <c r="Q575" t="s">
        <v>26</v>
      </c>
      <c r="R575" t="s">
        <v>24</v>
      </c>
      <c r="S575" t="s">
        <v>45</v>
      </c>
      <c r="T575">
        <v>4</v>
      </c>
      <c r="U575">
        <v>159</v>
      </c>
      <c r="V575">
        <v>20</v>
      </c>
      <c r="W575" t="s">
        <v>28</v>
      </c>
      <c r="X575" t="s">
        <v>29</v>
      </c>
      <c r="Y575" t="s">
        <v>244</v>
      </c>
      <c r="Z575" t="s">
        <v>133</v>
      </c>
    </row>
    <row r="576" spans="1:26">
      <c r="A576">
        <v>981015</v>
      </c>
      <c r="B576">
        <v>2016</v>
      </c>
      <c r="C576" t="s">
        <v>40</v>
      </c>
      <c r="D576" s="1">
        <v>42515</v>
      </c>
      <c r="E576">
        <f t="shared" si="32"/>
        <v>25</v>
      </c>
      <c r="F576">
        <f t="shared" si="33"/>
        <v>5</v>
      </c>
      <c r="G576" t="s">
        <v>239</v>
      </c>
      <c r="H576" t="s">
        <v>271</v>
      </c>
      <c r="I576" t="s">
        <v>24</v>
      </c>
      <c r="J576" t="str">
        <f t="shared" si="34"/>
        <v>Virat Kohli-RCB-973</v>
      </c>
      <c r="K576" t="str">
        <f t="shared" si="35"/>
        <v>Bhuvneshwar Kumar-SRH-23</v>
      </c>
      <c r="L576" t="s">
        <v>327</v>
      </c>
      <c r="M576" t="s">
        <v>42</v>
      </c>
      <c r="N576" t="s">
        <v>271</v>
      </c>
      <c r="O576" t="s">
        <v>25</v>
      </c>
      <c r="P576" t="s">
        <v>25</v>
      </c>
      <c r="Q576" t="s">
        <v>26</v>
      </c>
      <c r="R576" t="s">
        <v>271</v>
      </c>
      <c r="S576" t="s">
        <v>27</v>
      </c>
      <c r="T576">
        <v>22</v>
      </c>
      <c r="U576">
        <v>163</v>
      </c>
      <c r="V576">
        <v>20</v>
      </c>
      <c r="W576" t="s">
        <v>28</v>
      </c>
      <c r="X576" t="s">
        <v>29</v>
      </c>
      <c r="Y576" t="s">
        <v>126</v>
      </c>
      <c r="Z576" t="s">
        <v>264</v>
      </c>
    </row>
    <row r="577" spans="1:26">
      <c r="A577">
        <v>981017</v>
      </c>
      <c r="B577">
        <v>2016</v>
      </c>
      <c r="C577" t="s">
        <v>40</v>
      </c>
      <c r="D577" s="1">
        <v>42517</v>
      </c>
      <c r="E577">
        <f t="shared" si="32"/>
        <v>27</v>
      </c>
      <c r="F577">
        <f t="shared" si="33"/>
        <v>5</v>
      </c>
      <c r="G577" t="s">
        <v>240</v>
      </c>
      <c r="H577" t="s">
        <v>271</v>
      </c>
      <c r="I577" t="s">
        <v>24</v>
      </c>
      <c r="J577" t="str">
        <f t="shared" si="34"/>
        <v>Virat Kohli-RCB-973</v>
      </c>
      <c r="K577" t="str">
        <f t="shared" si="35"/>
        <v>Bhuvneshwar Kumar-SRH-23</v>
      </c>
      <c r="L577" t="s">
        <v>186</v>
      </c>
      <c r="M577" t="s">
        <v>42</v>
      </c>
      <c r="N577" t="s">
        <v>331</v>
      </c>
      <c r="O577" t="s">
        <v>271</v>
      </c>
      <c r="P577" t="s">
        <v>271</v>
      </c>
      <c r="Q577" t="s">
        <v>26</v>
      </c>
      <c r="R577" t="s">
        <v>271</v>
      </c>
      <c r="S577" t="s">
        <v>45</v>
      </c>
      <c r="T577">
        <v>4</v>
      </c>
      <c r="U577">
        <v>163</v>
      </c>
      <c r="V577">
        <v>20</v>
      </c>
      <c r="W577" t="s">
        <v>28</v>
      </c>
      <c r="X577" t="s">
        <v>29</v>
      </c>
      <c r="Y577" t="s">
        <v>126</v>
      </c>
      <c r="Z577" t="s">
        <v>279</v>
      </c>
    </row>
    <row r="578" spans="1:26">
      <c r="A578">
        <v>981019</v>
      </c>
      <c r="B578">
        <v>2016</v>
      </c>
      <c r="C578" t="s">
        <v>20</v>
      </c>
      <c r="D578" s="1">
        <v>42519</v>
      </c>
      <c r="E578">
        <f t="shared" ref="E578:E641" si="36">DAY(D578)</f>
        <v>29</v>
      </c>
      <c r="F578">
        <f t="shared" ref="F578:F641" si="37">MONTH(D578)</f>
        <v>5</v>
      </c>
      <c r="G578" t="s">
        <v>111</v>
      </c>
      <c r="H578" t="s">
        <v>271</v>
      </c>
      <c r="I578" t="s">
        <v>24</v>
      </c>
      <c r="J578" t="str">
        <f t="shared" si="34"/>
        <v>Virat Kohli-RCB-973</v>
      </c>
      <c r="K578" t="str">
        <f t="shared" si="35"/>
        <v>Bhuvneshwar Kumar-SRH-23</v>
      </c>
      <c r="L578" t="s">
        <v>353</v>
      </c>
      <c r="M578" t="s">
        <v>23</v>
      </c>
      <c r="N578" t="s">
        <v>24</v>
      </c>
      <c r="O578" t="s">
        <v>271</v>
      </c>
      <c r="P578" t="s">
        <v>271</v>
      </c>
      <c r="Q578" t="s">
        <v>37</v>
      </c>
      <c r="R578" t="s">
        <v>271</v>
      </c>
      <c r="S578" t="s">
        <v>27</v>
      </c>
      <c r="T578">
        <v>8</v>
      </c>
      <c r="U578">
        <v>209</v>
      </c>
      <c r="V578">
        <v>20</v>
      </c>
      <c r="W578" t="s">
        <v>28</v>
      </c>
      <c r="X578" t="s">
        <v>29</v>
      </c>
      <c r="Y578" t="s">
        <v>133</v>
      </c>
      <c r="Z578" t="s">
        <v>254</v>
      </c>
    </row>
    <row r="579" spans="1:26">
      <c r="A579">
        <v>1082591</v>
      </c>
      <c r="B579">
        <v>2017</v>
      </c>
      <c r="C579" t="s">
        <v>64</v>
      </c>
      <c r="D579" s="1">
        <v>42830</v>
      </c>
      <c r="E579">
        <f t="shared" si="36"/>
        <v>5</v>
      </c>
      <c r="F579">
        <f t="shared" si="37"/>
        <v>4</v>
      </c>
      <c r="G579" t="s">
        <v>21</v>
      </c>
      <c r="H579" t="s">
        <v>51</v>
      </c>
      <c r="I579" t="s">
        <v>354</v>
      </c>
      <c r="J579" t="str">
        <f t="shared" ref="J579:J642" si="38">IF(B579=2008,"shaun marsh-KXIP-616",IF(B579=2009,"Matthew hayden-csk-572",IF(B579=2010,"Sachin Tendulkar-MI-618",IF(B579=2011,"Chris Gayle-RCB-608",IF(B579=2012,"Chris Gayle-RCB-733",IF(B579=2013,"Michael Hussey-CSK-733",IF(B579=2014,"Robin Uthappa-KKR-660",IF(B579=2015,"David Warner-SRH-562",IF(B579=2016,"Virat Kohli-RCB-973",IF(B579=2017,"David Warner-SRH-641",IF(B579=2018,"Kane Williamson-SRH-735",IF(B579=2019,"David Warner-SRH-692",IF(B579=2020,"KL Rahul-KXIP-670",IF(B579=2021,"Ruturaj Gaikwad-CSK-635",IF(B579=2022,"Jos Buttler-RR-863",IF(B579=2023,"Shubman Gill-GT-890",IF(B579=2024,"Virat Kohli-RCB-741")))))))))))))))))</f>
        <v>David Warner-SRH-641</v>
      </c>
      <c r="K579" t="str">
        <f t="shared" ref="K579:K642" si="39">IF(B579=2008,"Sohail Tanvir-RR-22",IF(B579=2009,"RP Singh-DC-23",IF(B579=2010,"Pragyan Ojha-DC-21",IF(B579=2011,"Lasith Malinga-MI-28",IF(B579=2012,"Morne Morkel-DD-25",IF(B579=2013,"Dwayne Bravo-CSK-32",IF(B579=2014,"Mohit Sharma-CSK-23",IF(B579=2015,"Dwayne Bravo-CSK-26",IF(B579=2016,"Bhuvneshwar Kumar-SRH-23",IF(B579=2017,"Bhuvneshwar Kumar-SRH-26",IF(B579=2018,"Andrew Tye-KXIP-24",IF(B579=2019,"Imran Tahir-CSK-26",IF(B579=2020,"Kagiso Rabada-DC-30",IF(B579=2021,"Harshal Patel-RCB-32",IF(B579=2022,"Yuzendra Chahal-RR-27",IF(B579=2023,"Mohammed Shami-GT-28",IF(B579=2024,"Harshal Patel-KXIP-24")))))))))))))))))</f>
        <v>Bhuvneshwar Kumar-SRH-26</v>
      </c>
      <c r="L579" t="s">
        <v>145</v>
      </c>
      <c r="M579" t="s">
        <v>66</v>
      </c>
      <c r="N579" t="s">
        <v>271</v>
      </c>
      <c r="O579" t="s">
        <v>24</v>
      </c>
      <c r="P579" t="s">
        <v>24</v>
      </c>
      <c r="Q579" t="s">
        <v>26</v>
      </c>
      <c r="R579" t="s">
        <v>271</v>
      </c>
      <c r="S579" t="s">
        <v>27</v>
      </c>
      <c r="T579">
        <v>35</v>
      </c>
      <c r="U579">
        <v>208</v>
      </c>
      <c r="V579">
        <v>20</v>
      </c>
      <c r="W579" t="s">
        <v>28</v>
      </c>
      <c r="X579" t="s">
        <v>29</v>
      </c>
      <c r="Y579" t="s">
        <v>342</v>
      </c>
      <c r="Z579" t="s">
        <v>287</v>
      </c>
    </row>
    <row r="580" spans="1:26">
      <c r="A580">
        <v>1082592</v>
      </c>
      <c r="B580">
        <v>2017</v>
      </c>
      <c r="C580" t="s">
        <v>250</v>
      </c>
      <c r="D580" s="1">
        <v>42831</v>
      </c>
      <c r="E580">
        <f t="shared" si="36"/>
        <v>6</v>
      </c>
      <c r="F580">
        <f t="shared" si="37"/>
        <v>4</v>
      </c>
      <c r="G580" t="s">
        <v>21</v>
      </c>
      <c r="H580" t="s">
        <v>51</v>
      </c>
      <c r="I580" t="s">
        <v>354</v>
      </c>
      <c r="J580" t="str">
        <f t="shared" si="38"/>
        <v>David Warner-SRH-641</v>
      </c>
      <c r="K580" t="str">
        <f t="shared" si="39"/>
        <v>Bhuvneshwar Kumar-SRH-26</v>
      </c>
      <c r="L580" t="s">
        <v>243</v>
      </c>
      <c r="M580" t="s">
        <v>280</v>
      </c>
      <c r="N580" t="s">
        <v>354</v>
      </c>
      <c r="O580" t="s">
        <v>51</v>
      </c>
      <c r="P580" t="s">
        <v>354</v>
      </c>
      <c r="Q580" t="s">
        <v>26</v>
      </c>
      <c r="R580" t="s">
        <v>354</v>
      </c>
      <c r="S580" t="s">
        <v>45</v>
      </c>
      <c r="T580">
        <v>7</v>
      </c>
      <c r="U580">
        <v>185</v>
      </c>
      <c r="V580">
        <v>20</v>
      </c>
      <c r="W580" t="s">
        <v>28</v>
      </c>
      <c r="X580" t="s">
        <v>29</v>
      </c>
      <c r="Y580" t="s">
        <v>337</v>
      </c>
      <c r="Z580" t="s">
        <v>146</v>
      </c>
    </row>
    <row r="581" spans="1:26">
      <c r="A581">
        <v>1082593</v>
      </c>
      <c r="B581">
        <v>2017</v>
      </c>
      <c r="C581" t="s">
        <v>334</v>
      </c>
      <c r="D581" s="1">
        <v>42832</v>
      </c>
      <c r="E581">
        <f t="shared" si="36"/>
        <v>7</v>
      </c>
      <c r="F581">
        <f t="shared" si="37"/>
        <v>4</v>
      </c>
      <c r="G581" t="s">
        <v>21</v>
      </c>
      <c r="H581" t="s">
        <v>51</v>
      </c>
      <c r="I581" t="s">
        <v>354</v>
      </c>
      <c r="J581" t="str">
        <f t="shared" si="38"/>
        <v>David Warner-SRH-641</v>
      </c>
      <c r="K581" t="str">
        <f t="shared" si="39"/>
        <v>Bhuvneshwar Kumar-SRH-26</v>
      </c>
      <c r="L581" t="s">
        <v>302</v>
      </c>
      <c r="M581" t="s">
        <v>335</v>
      </c>
      <c r="N581" t="s">
        <v>331</v>
      </c>
      <c r="O581" t="s">
        <v>25</v>
      </c>
      <c r="P581" t="s">
        <v>25</v>
      </c>
      <c r="Q581" t="s">
        <v>26</v>
      </c>
      <c r="R581" t="s">
        <v>25</v>
      </c>
      <c r="S581" t="s">
        <v>45</v>
      </c>
      <c r="T581">
        <v>10</v>
      </c>
      <c r="U581">
        <v>184</v>
      </c>
      <c r="V581">
        <v>20</v>
      </c>
      <c r="W581" t="s">
        <v>28</v>
      </c>
      <c r="X581" t="s">
        <v>29</v>
      </c>
      <c r="Y581" t="s">
        <v>333</v>
      </c>
      <c r="Z581" t="s">
        <v>279</v>
      </c>
    </row>
    <row r="582" spans="1:26">
      <c r="A582">
        <v>1082594</v>
      </c>
      <c r="B582">
        <v>2017</v>
      </c>
      <c r="C582" t="s">
        <v>232</v>
      </c>
      <c r="D582" s="1">
        <v>42833</v>
      </c>
      <c r="E582">
        <f t="shared" si="36"/>
        <v>8</v>
      </c>
      <c r="F582">
        <f t="shared" si="37"/>
        <v>4</v>
      </c>
      <c r="G582" t="s">
        <v>21</v>
      </c>
      <c r="H582" t="s">
        <v>51</v>
      </c>
      <c r="I582" t="s">
        <v>354</v>
      </c>
      <c r="J582" t="str">
        <f t="shared" si="38"/>
        <v>David Warner-SRH-641</v>
      </c>
      <c r="K582" t="str">
        <f t="shared" si="39"/>
        <v>Bhuvneshwar Kumar-SRH-26</v>
      </c>
      <c r="L582" t="s">
        <v>300</v>
      </c>
      <c r="M582" t="s">
        <v>233</v>
      </c>
      <c r="N582" t="s">
        <v>35</v>
      </c>
      <c r="O582" t="s">
        <v>354</v>
      </c>
      <c r="P582" t="s">
        <v>35</v>
      </c>
      <c r="Q582" t="s">
        <v>26</v>
      </c>
      <c r="R582" t="s">
        <v>35</v>
      </c>
      <c r="S582" t="s">
        <v>45</v>
      </c>
      <c r="T582">
        <v>6</v>
      </c>
      <c r="U582">
        <v>164</v>
      </c>
      <c r="V582">
        <v>20</v>
      </c>
      <c r="W582" t="s">
        <v>28</v>
      </c>
      <c r="X582" t="s">
        <v>29</v>
      </c>
      <c r="Y582" t="s">
        <v>244</v>
      </c>
      <c r="Z582" t="s">
        <v>264</v>
      </c>
    </row>
    <row r="583" spans="1:26">
      <c r="A583">
        <v>1082595</v>
      </c>
      <c r="B583">
        <v>2017</v>
      </c>
      <c r="C583" t="s">
        <v>355</v>
      </c>
      <c r="D583" s="1">
        <v>42833</v>
      </c>
      <c r="E583">
        <f t="shared" si="36"/>
        <v>8</v>
      </c>
      <c r="F583">
        <f t="shared" si="37"/>
        <v>4</v>
      </c>
      <c r="G583" t="s">
        <v>21</v>
      </c>
      <c r="H583" t="s">
        <v>51</v>
      </c>
      <c r="I583" t="s">
        <v>354</v>
      </c>
      <c r="J583" t="str">
        <f t="shared" si="38"/>
        <v>David Warner-SRH-641</v>
      </c>
      <c r="K583" t="str">
        <f t="shared" si="39"/>
        <v>Bhuvneshwar Kumar-SRH-26</v>
      </c>
      <c r="L583" t="s">
        <v>184</v>
      </c>
      <c r="M583" t="s">
        <v>356</v>
      </c>
      <c r="N583" t="s">
        <v>24</v>
      </c>
      <c r="O583" t="s">
        <v>43</v>
      </c>
      <c r="P583" t="s">
        <v>24</v>
      </c>
      <c r="Q583" t="s">
        <v>37</v>
      </c>
      <c r="R583" t="s">
        <v>24</v>
      </c>
      <c r="S583" t="s">
        <v>27</v>
      </c>
      <c r="T583">
        <v>15</v>
      </c>
      <c r="U583">
        <v>158</v>
      </c>
      <c r="V583">
        <v>20</v>
      </c>
      <c r="W583" t="s">
        <v>28</v>
      </c>
      <c r="X583" t="s">
        <v>29</v>
      </c>
      <c r="Y583" t="s">
        <v>146</v>
      </c>
      <c r="Z583" t="s">
        <v>332</v>
      </c>
    </row>
    <row r="584" spans="1:26">
      <c r="A584">
        <v>1082596</v>
      </c>
      <c r="B584">
        <v>2017</v>
      </c>
      <c r="C584" t="s">
        <v>64</v>
      </c>
      <c r="D584" s="1">
        <v>42834</v>
      </c>
      <c r="E584">
        <f t="shared" si="36"/>
        <v>9</v>
      </c>
      <c r="F584">
        <f t="shared" si="37"/>
        <v>4</v>
      </c>
      <c r="G584" t="s">
        <v>21</v>
      </c>
      <c r="H584" t="s">
        <v>51</v>
      </c>
      <c r="I584" t="s">
        <v>354</v>
      </c>
      <c r="J584" t="str">
        <f t="shared" si="38"/>
        <v>David Warner-SRH-641</v>
      </c>
      <c r="K584" t="str">
        <f t="shared" si="39"/>
        <v>Bhuvneshwar Kumar-SRH-26</v>
      </c>
      <c r="L584" t="s">
        <v>357</v>
      </c>
      <c r="M584" t="s">
        <v>66</v>
      </c>
      <c r="N584" t="s">
        <v>271</v>
      </c>
      <c r="O584" t="s">
        <v>331</v>
      </c>
      <c r="P584" t="s">
        <v>271</v>
      </c>
      <c r="Q584" t="s">
        <v>26</v>
      </c>
      <c r="R584" t="s">
        <v>271</v>
      </c>
      <c r="S584" t="s">
        <v>45</v>
      </c>
      <c r="T584">
        <v>9</v>
      </c>
      <c r="U584">
        <v>136</v>
      </c>
      <c r="V584">
        <v>20</v>
      </c>
      <c r="W584" t="s">
        <v>28</v>
      </c>
      <c r="X584" t="s">
        <v>29</v>
      </c>
      <c r="Y584" t="s">
        <v>358</v>
      </c>
      <c r="Z584" t="s">
        <v>287</v>
      </c>
    </row>
    <row r="585" spans="1:26">
      <c r="A585">
        <v>1082597</v>
      </c>
      <c r="B585">
        <v>2017</v>
      </c>
      <c r="C585" t="s">
        <v>48</v>
      </c>
      <c r="D585" s="1">
        <v>42834</v>
      </c>
      <c r="E585">
        <f t="shared" si="36"/>
        <v>9</v>
      </c>
      <c r="F585">
        <f t="shared" si="37"/>
        <v>4</v>
      </c>
      <c r="G585" t="s">
        <v>21</v>
      </c>
      <c r="H585" t="s">
        <v>51</v>
      </c>
      <c r="I585" t="s">
        <v>354</v>
      </c>
      <c r="J585" t="str">
        <f t="shared" si="38"/>
        <v>David Warner-SRH-641</v>
      </c>
      <c r="K585" t="str">
        <f t="shared" si="39"/>
        <v>Bhuvneshwar Kumar-SRH-26</v>
      </c>
      <c r="L585" t="s">
        <v>359</v>
      </c>
      <c r="M585" t="s">
        <v>50</v>
      </c>
      <c r="N585" t="s">
        <v>51</v>
      </c>
      <c r="O585" t="s">
        <v>25</v>
      </c>
      <c r="P585" t="s">
        <v>51</v>
      </c>
      <c r="Q585" t="s">
        <v>26</v>
      </c>
      <c r="R585" t="s">
        <v>51</v>
      </c>
      <c r="S585" t="s">
        <v>45</v>
      </c>
      <c r="T585">
        <v>4</v>
      </c>
      <c r="U585">
        <v>179</v>
      </c>
      <c r="V585">
        <v>20</v>
      </c>
      <c r="W585" t="s">
        <v>28</v>
      </c>
      <c r="X585" t="s">
        <v>29</v>
      </c>
      <c r="Y585" t="s">
        <v>333</v>
      </c>
      <c r="Z585" t="s">
        <v>279</v>
      </c>
    </row>
    <row r="586" spans="1:26">
      <c r="A586">
        <v>1082598</v>
      </c>
      <c r="B586">
        <v>2017</v>
      </c>
      <c r="C586" t="s">
        <v>232</v>
      </c>
      <c r="D586" s="1">
        <v>42835</v>
      </c>
      <c r="E586">
        <f t="shared" si="36"/>
        <v>10</v>
      </c>
      <c r="F586">
        <f t="shared" si="37"/>
        <v>4</v>
      </c>
      <c r="G586" t="s">
        <v>21</v>
      </c>
      <c r="H586" t="s">
        <v>51</v>
      </c>
      <c r="I586" t="s">
        <v>354</v>
      </c>
      <c r="J586" t="str">
        <f t="shared" si="38"/>
        <v>David Warner-SRH-641</v>
      </c>
      <c r="K586" t="str">
        <f t="shared" si="39"/>
        <v>Bhuvneshwar Kumar-SRH-26</v>
      </c>
      <c r="L586" t="s">
        <v>311</v>
      </c>
      <c r="M586" t="s">
        <v>233</v>
      </c>
      <c r="N586" t="s">
        <v>35</v>
      </c>
      <c r="O586" t="s">
        <v>24</v>
      </c>
      <c r="P586" t="s">
        <v>24</v>
      </c>
      <c r="Q586" t="s">
        <v>37</v>
      </c>
      <c r="R586" t="s">
        <v>35</v>
      </c>
      <c r="S586" t="s">
        <v>45</v>
      </c>
      <c r="T586">
        <v>8</v>
      </c>
      <c r="U586">
        <v>149</v>
      </c>
      <c r="V586">
        <v>20</v>
      </c>
      <c r="W586" t="s">
        <v>28</v>
      </c>
      <c r="X586" t="s">
        <v>29</v>
      </c>
      <c r="Y586" t="s">
        <v>244</v>
      </c>
      <c r="Z586" t="s">
        <v>264</v>
      </c>
    </row>
    <row r="587" spans="1:26">
      <c r="A587">
        <v>1082599</v>
      </c>
      <c r="B587">
        <v>2017</v>
      </c>
      <c r="C587" t="s">
        <v>250</v>
      </c>
      <c r="D587" s="1">
        <v>42836</v>
      </c>
      <c r="E587">
        <f t="shared" si="36"/>
        <v>11</v>
      </c>
      <c r="F587">
        <f t="shared" si="37"/>
        <v>4</v>
      </c>
      <c r="G587" t="s">
        <v>21</v>
      </c>
      <c r="H587" t="s">
        <v>51</v>
      </c>
      <c r="I587" t="s">
        <v>354</v>
      </c>
      <c r="J587" t="str">
        <f t="shared" si="38"/>
        <v>David Warner-SRH-641</v>
      </c>
      <c r="K587" t="str">
        <f t="shared" si="39"/>
        <v>Bhuvneshwar Kumar-SRH-26</v>
      </c>
      <c r="L587" t="s">
        <v>284</v>
      </c>
      <c r="M587" t="s">
        <v>280</v>
      </c>
      <c r="N587" t="s">
        <v>354</v>
      </c>
      <c r="O587" t="s">
        <v>43</v>
      </c>
      <c r="P587" t="s">
        <v>354</v>
      </c>
      <c r="Q587" t="s">
        <v>26</v>
      </c>
      <c r="R587" t="s">
        <v>43</v>
      </c>
      <c r="S587" t="s">
        <v>27</v>
      </c>
      <c r="T587">
        <v>97</v>
      </c>
      <c r="U587">
        <v>206</v>
      </c>
      <c r="V587">
        <v>20</v>
      </c>
      <c r="W587" t="s">
        <v>28</v>
      </c>
      <c r="X587" t="s">
        <v>29</v>
      </c>
      <c r="Y587" t="s">
        <v>342</v>
      </c>
      <c r="Z587" t="s">
        <v>146</v>
      </c>
    </row>
    <row r="588" spans="1:26">
      <c r="A588">
        <v>1082600</v>
      </c>
      <c r="B588">
        <v>2017</v>
      </c>
      <c r="C588" t="s">
        <v>48</v>
      </c>
      <c r="D588" s="1">
        <v>42837</v>
      </c>
      <c r="E588">
        <f t="shared" si="36"/>
        <v>12</v>
      </c>
      <c r="F588">
        <f t="shared" si="37"/>
        <v>4</v>
      </c>
      <c r="G588" t="s">
        <v>21</v>
      </c>
      <c r="H588" t="s">
        <v>51</v>
      </c>
      <c r="I588" t="s">
        <v>354</v>
      </c>
      <c r="J588" t="str">
        <f t="shared" si="38"/>
        <v>David Warner-SRH-641</v>
      </c>
      <c r="K588" t="str">
        <f t="shared" si="39"/>
        <v>Bhuvneshwar Kumar-SRH-26</v>
      </c>
      <c r="L588" t="s">
        <v>360</v>
      </c>
      <c r="M588" t="s">
        <v>50</v>
      </c>
      <c r="N588" t="s">
        <v>51</v>
      </c>
      <c r="O588" t="s">
        <v>271</v>
      </c>
      <c r="P588" t="s">
        <v>51</v>
      </c>
      <c r="Q588" t="s">
        <v>26</v>
      </c>
      <c r="R588" t="s">
        <v>51</v>
      </c>
      <c r="S588" t="s">
        <v>45</v>
      </c>
      <c r="T588">
        <v>4</v>
      </c>
      <c r="U588">
        <v>159</v>
      </c>
      <c r="V588">
        <v>20</v>
      </c>
      <c r="W588" t="s">
        <v>28</v>
      </c>
      <c r="X588" t="s">
        <v>29</v>
      </c>
      <c r="Y588" t="s">
        <v>333</v>
      </c>
      <c r="Z588" t="s">
        <v>279</v>
      </c>
    </row>
    <row r="589" spans="1:26">
      <c r="A589">
        <v>1082601</v>
      </c>
      <c r="B589">
        <v>2017</v>
      </c>
      <c r="C589" t="s">
        <v>54</v>
      </c>
      <c r="D589" s="1">
        <v>42838</v>
      </c>
      <c r="E589">
        <f t="shared" si="36"/>
        <v>13</v>
      </c>
      <c r="F589">
        <f t="shared" si="37"/>
        <v>4</v>
      </c>
      <c r="G589" t="s">
        <v>21</v>
      </c>
      <c r="H589" t="s">
        <v>51</v>
      </c>
      <c r="I589" t="s">
        <v>354</v>
      </c>
      <c r="J589" t="str">
        <f t="shared" si="38"/>
        <v>David Warner-SRH-641</v>
      </c>
      <c r="K589" t="str">
        <f t="shared" si="39"/>
        <v>Bhuvneshwar Kumar-SRH-26</v>
      </c>
      <c r="L589" t="s">
        <v>259</v>
      </c>
      <c r="M589" t="s">
        <v>56</v>
      </c>
      <c r="N589" t="s">
        <v>25</v>
      </c>
      <c r="O589" t="s">
        <v>35</v>
      </c>
      <c r="P589" t="s">
        <v>25</v>
      </c>
      <c r="Q589" t="s">
        <v>26</v>
      </c>
      <c r="R589" t="s">
        <v>25</v>
      </c>
      <c r="S589" t="s">
        <v>45</v>
      </c>
      <c r="T589">
        <v>8</v>
      </c>
      <c r="U589">
        <v>171</v>
      </c>
      <c r="V589">
        <v>20</v>
      </c>
      <c r="W589" t="s">
        <v>28</v>
      </c>
      <c r="X589" t="s">
        <v>29</v>
      </c>
      <c r="Y589" t="s">
        <v>358</v>
      </c>
      <c r="Z589" t="s">
        <v>287</v>
      </c>
    </row>
    <row r="590" spans="1:26">
      <c r="A590">
        <v>1082602</v>
      </c>
      <c r="B590">
        <v>2017</v>
      </c>
      <c r="C590" t="s">
        <v>20</v>
      </c>
      <c r="D590" s="1">
        <v>42839</v>
      </c>
      <c r="E590">
        <f t="shared" si="36"/>
        <v>14</v>
      </c>
      <c r="F590">
        <f t="shared" si="37"/>
        <v>4</v>
      </c>
      <c r="G590" t="s">
        <v>21</v>
      </c>
      <c r="H590" t="s">
        <v>51</v>
      </c>
      <c r="I590" t="s">
        <v>354</v>
      </c>
      <c r="J590" t="str">
        <f t="shared" si="38"/>
        <v>David Warner-SRH-641</v>
      </c>
      <c r="K590" t="str">
        <f t="shared" si="39"/>
        <v>Bhuvneshwar Kumar-SRH-26</v>
      </c>
      <c r="L590" t="s">
        <v>199</v>
      </c>
      <c r="M590" t="s">
        <v>23</v>
      </c>
      <c r="N590" t="s">
        <v>24</v>
      </c>
      <c r="O590" t="s">
        <v>51</v>
      </c>
      <c r="P590" t="s">
        <v>51</v>
      </c>
      <c r="Q590" t="s">
        <v>26</v>
      </c>
      <c r="R590" t="s">
        <v>51</v>
      </c>
      <c r="S590" t="s">
        <v>45</v>
      </c>
      <c r="T590">
        <v>4</v>
      </c>
      <c r="U590">
        <v>143</v>
      </c>
      <c r="V590">
        <v>20</v>
      </c>
      <c r="W590" t="s">
        <v>28</v>
      </c>
      <c r="X590" t="s">
        <v>29</v>
      </c>
      <c r="Y590" t="s">
        <v>345</v>
      </c>
      <c r="Z590" t="s">
        <v>244</v>
      </c>
    </row>
    <row r="591" spans="1:26">
      <c r="A591">
        <v>1082603</v>
      </c>
      <c r="B591">
        <v>2017</v>
      </c>
      <c r="C591" t="s">
        <v>334</v>
      </c>
      <c r="D591" s="1">
        <v>42839</v>
      </c>
      <c r="E591">
        <f t="shared" si="36"/>
        <v>14</v>
      </c>
      <c r="F591">
        <f t="shared" si="37"/>
        <v>4</v>
      </c>
      <c r="G591" t="s">
        <v>21</v>
      </c>
      <c r="H591" t="s">
        <v>51</v>
      </c>
      <c r="I591" t="s">
        <v>354</v>
      </c>
      <c r="J591" t="str">
        <f t="shared" si="38"/>
        <v>David Warner-SRH-641</v>
      </c>
      <c r="K591" t="str">
        <f t="shared" si="39"/>
        <v>Bhuvneshwar Kumar-SRH-26</v>
      </c>
      <c r="L591" t="s">
        <v>361</v>
      </c>
      <c r="M591" t="s">
        <v>335</v>
      </c>
      <c r="N591" t="s">
        <v>331</v>
      </c>
      <c r="O591" t="s">
        <v>354</v>
      </c>
      <c r="P591" t="s">
        <v>331</v>
      </c>
      <c r="Q591" t="s">
        <v>26</v>
      </c>
      <c r="R591" t="s">
        <v>331</v>
      </c>
      <c r="S591" t="s">
        <v>45</v>
      </c>
      <c r="T591">
        <v>7</v>
      </c>
      <c r="U591">
        <v>172</v>
      </c>
      <c r="V591">
        <v>20</v>
      </c>
      <c r="W591" t="s">
        <v>28</v>
      </c>
      <c r="X591" t="s">
        <v>29</v>
      </c>
      <c r="Y591" t="s">
        <v>337</v>
      </c>
      <c r="Z591" t="s">
        <v>146</v>
      </c>
    </row>
    <row r="592" spans="1:26">
      <c r="A592">
        <v>1082604</v>
      </c>
      <c r="B592">
        <v>2017</v>
      </c>
      <c r="C592" t="s">
        <v>54</v>
      </c>
      <c r="D592" s="1">
        <v>42840</v>
      </c>
      <c r="E592">
        <f t="shared" si="36"/>
        <v>15</v>
      </c>
      <c r="F592">
        <f t="shared" si="37"/>
        <v>4</v>
      </c>
      <c r="G592" t="s">
        <v>21</v>
      </c>
      <c r="H592" t="s">
        <v>51</v>
      </c>
      <c r="I592" t="s">
        <v>354</v>
      </c>
      <c r="J592" t="str">
        <f t="shared" si="38"/>
        <v>David Warner-SRH-641</v>
      </c>
      <c r="K592" t="str">
        <f t="shared" si="39"/>
        <v>Bhuvneshwar Kumar-SRH-26</v>
      </c>
      <c r="L592" t="s">
        <v>181</v>
      </c>
      <c r="M592" t="s">
        <v>56</v>
      </c>
      <c r="N592" t="s">
        <v>25</v>
      </c>
      <c r="O592" t="s">
        <v>271</v>
      </c>
      <c r="P592" t="s">
        <v>271</v>
      </c>
      <c r="Q592" t="s">
        <v>26</v>
      </c>
      <c r="R592" t="s">
        <v>25</v>
      </c>
      <c r="S592" t="s">
        <v>27</v>
      </c>
      <c r="T592">
        <v>17</v>
      </c>
      <c r="U592">
        <v>173</v>
      </c>
      <c r="V592">
        <v>20</v>
      </c>
      <c r="W592" t="s">
        <v>28</v>
      </c>
      <c r="X592" t="s">
        <v>29</v>
      </c>
      <c r="Y592" t="s">
        <v>342</v>
      </c>
      <c r="Z592" t="s">
        <v>287</v>
      </c>
    </row>
    <row r="593" spans="1:26">
      <c r="A593">
        <v>1082605</v>
      </c>
      <c r="B593">
        <v>2017</v>
      </c>
      <c r="C593" t="s">
        <v>40</v>
      </c>
      <c r="D593" s="1">
        <v>42840</v>
      </c>
      <c r="E593">
        <f t="shared" si="36"/>
        <v>15</v>
      </c>
      <c r="F593">
        <f t="shared" si="37"/>
        <v>4</v>
      </c>
      <c r="G593" t="s">
        <v>21</v>
      </c>
      <c r="H593" t="s">
        <v>51</v>
      </c>
      <c r="I593" t="s">
        <v>354</v>
      </c>
      <c r="J593" t="str">
        <f t="shared" si="38"/>
        <v>David Warner-SRH-641</v>
      </c>
      <c r="K593" t="str">
        <f t="shared" si="39"/>
        <v>Bhuvneshwar Kumar-SRH-26</v>
      </c>
      <c r="L593" t="s">
        <v>307</v>
      </c>
      <c r="M593" t="s">
        <v>42</v>
      </c>
      <c r="N593" t="s">
        <v>43</v>
      </c>
      <c r="O593" t="s">
        <v>35</v>
      </c>
      <c r="P593" t="s">
        <v>43</v>
      </c>
      <c r="Q593" t="s">
        <v>37</v>
      </c>
      <c r="R593" t="s">
        <v>43</v>
      </c>
      <c r="S593" t="s">
        <v>27</v>
      </c>
      <c r="T593">
        <v>51</v>
      </c>
      <c r="U593">
        <v>189</v>
      </c>
      <c r="V593">
        <v>20</v>
      </c>
      <c r="W593" t="s">
        <v>28</v>
      </c>
      <c r="X593" t="s">
        <v>29</v>
      </c>
      <c r="Y593" t="s">
        <v>362</v>
      </c>
      <c r="Z593" t="s">
        <v>333</v>
      </c>
    </row>
    <row r="594" spans="1:26">
      <c r="A594">
        <v>1082606</v>
      </c>
      <c r="B594">
        <v>2017</v>
      </c>
      <c r="C594" t="s">
        <v>48</v>
      </c>
      <c r="D594" s="1">
        <v>42841</v>
      </c>
      <c r="E594">
        <f t="shared" si="36"/>
        <v>16</v>
      </c>
      <c r="F594">
        <f t="shared" si="37"/>
        <v>4</v>
      </c>
      <c r="G594" t="s">
        <v>21</v>
      </c>
      <c r="H594" t="s">
        <v>51</v>
      </c>
      <c r="I594" t="s">
        <v>354</v>
      </c>
      <c r="J594" t="str">
        <f t="shared" si="38"/>
        <v>David Warner-SRH-641</v>
      </c>
      <c r="K594" t="str">
        <f t="shared" si="39"/>
        <v>Bhuvneshwar Kumar-SRH-26</v>
      </c>
      <c r="L594" t="s">
        <v>359</v>
      </c>
      <c r="M594" t="s">
        <v>50</v>
      </c>
      <c r="N594" t="s">
        <v>51</v>
      </c>
      <c r="O594" t="s">
        <v>331</v>
      </c>
      <c r="P594" t="s">
        <v>51</v>
      </c>
      <c r="Q594" t="s">
        <v>26</v>
      </c>
      <c r="R594" t="s">
        <v>51</v>
      </c>
      <c r="S594" t="s">
        <v>45</v>
      </c>
      <c r="T594">
        <v>6</v>
      </c>
      <c r="U594">
        <v>177</v>
      </c>
      <c r="V594">
        <v>20</v>
      </c>
      <c r="W594" t="s">
        <v>28</v>
      </c>
      <c r="X594" t="s">
        <v>29</v>
      </c>
      <c r="Y594" t="s">
        <v>337</v>
      </c>
      <c r="Z594" t="s">
        <v>146</v>
      </c>
    </row>
    <row r="595" spans="1:26">
      <c r="A595">
        <v>1082607</v>
      </c>
      <c r="B595">
        <v>2017</v>
      </c>
      <c r="C595" t="s">
        <v>20</v>
      </c>
      <c r="D595" s="1">
        <v>42841</v>
      </c>
      <c r="E595">
        <f t="shared" si="36"/>
        <v>16</v>
      </c>
      <c r="F595">
        <f t="shared" si="37"/>
        <v>4</v>
      </c>
      <c r="G595" t="s">
        <v>21</v>
      </c>
      <c r="H595" t="s">
        <v>51</v>
      </c>
      <c r="I595" t="s">
        <v>354</v>
      </c>
      <c r="J595" t="str">
        <f t="shared" si="38"/>
        <v>David Warner-SRH-641</v>
      </c>
      <c r="K595" t="str">
        <f t="shared" si="39"/>
        <v>Bhuvneshwar Kumar-SRH-26</v>
      </c>
      <c r="L595" t="s">
        <v>363</v>
      </c>
      <c r="M595" t="s">
        <v>23</v>
      </c>
      <c r="N595" t="s">
        <v>24</v>
      </c>
      <c r="O595" t="s">
        <v>354</v>
      </c>
      <c r="P595" t="s">
        <v>24</v>
      </c>
      <c r="Q595" t="s">
        <v>26</v>
      </c>
      <c r="R595" t="s">
        <v>354</v>
      </c>
      <c r="S595" t="s">
        <v>27</v>
      </c>
      <c r="T595">
        <v>27</v>
      </c>
      <c r="U595">
        <v>162</v>
      </c>
      <c r="V595">
        <v>20</v>
      </c>
      <c r="W595" t="s">
        <v>28</v>
      </c>
      <c r="X595" t="s">
        <v>29</v>
      </c>
      <c r="Y595" t="s">
        <v>345</v>
      </c>
      <c r="Z595" t="s">
        <v>264</v>
      </c>
    </row>
    <row r="596" spans="1:26">
      <c r="A596">
        <v>1082608</v>
      </c>
      <c r="B596">
        <v>2017</v>
      </c>
      <c r="C596" t="s">
        <v>40</v>
      </c>
      <c r="D596" s="1">
        <v>42842</v>
      </c>
      <c r="E596">
        <f t="shared" si="36"/>
        <v>17</v>
      </c>
      <c r="F596">
        <f t="shared" si="37"/>
        <v>4</v>
      </c>
      <c r="G596" t="s">
        <v>21</v>
      </c>
      <c r="H596" t="s">
        <v>51</v>
      </c>
      <c r="I596" t="s">
        <v>354</v>
      </c>
      <c r="J596" t="str">
        <f t="shared" si="38"/>
        <v>David Warner-SRH-641</v>
      </c>
      <c r="K596" t="str">
        <f t="shared" si="39"/>
        <v>Bhuvneshwar Kumar-SRH-26</v>
      </c>
      <c r="L596" t="s">
        <v>324</v>
      </c>
      <c r="M596" t="s">
        <v>42</v>
      </c>
      <c r="N596" t="s">
        <v>43</v>
      </c>
      <c r="O596" t="s">
        <v>25</v>
      </c>
      <c r="P596" t="s">
        <v>43</v>
      </c>
      <c r="Q596" t="s">
        <v>37</v>
      </c>
      <c r="R596" t="s">
        <v>25</v>
      </c>
      <c r="S596" t="s">
        <v>45</v>
      </c>
      <c r="T596">
        <v>4</v>
      </c>
      <c r="U596">
        <v>169</v>
      </c>
      <c r="V596">
        <v>20</v>
      </c>
      <c r="W596" t="s">
        <v>28</v>
      </c>
      <c r="X596" t="s">
        <v>29</v>
      </c>
      <c r="Y596" t="s">
        <v>333</v>
      </c>
      <c r="Z596" t="s">
        <v>279</v>
      </c>
    </row>
    <row r="597" spans="1:26">
      <c r="A597">
        <v>1082609</v>
      </c>
      <c r="B597">
        <v>2017</v>
      </c>
      <c r="C597" t="s">
        <v>64</v>
      </c>
      <c r="D597" s="1">
        <v>42842</v>
      </c>
      <c r="E597">
        <f t="shared" si="36"/>
        <v>17</v>
      </c>
      <c r="F597">
        <f t="shared" si="37"/>
        <v>4</v>
      </c>
      <c r="G597" t="s">
        <v>21</v>
      </c>
      <c r="H597" t="s">
        <v>51</v>
      </c>
      <c r="I597" t="s">
        <v>354</v>
      </c>
      <c r="J597" t="str">
        <f t="shared" si="38"/>
        <v>David Warner-SRH-641</v>
      </c>
      <c r="K597" t="str">
        <f t="shared" si="39"/>
        <v>Bhuvneshwar Kumar-SRH-26</v>
      </c>
      <c r="L597" t="s">
        <v>306</v>
      </c>
      <c r="M597" t="s">
        <v>66</v>
      </c>
      <c r="N597" t="s">
        <v>271</v>
      </c>
      <c r="O597" t="s">
        <v>35</v>
      </c>
      <c r="P597" t="s">
        <v>35</v>
      </c>
      <c r="Q597" t="s">
        <v>26</v>
      </c>
      <c r="R597" t="s">
        <v>271</v>
      </c>
      <c r="S597" t="s">
        <v>27</v>
      </c>
      <c r="T597">
        <v>5</v>
      </c>
      <c r="U597">
        <v>160</v>
      </c>
      <c r="V597">
        <v>20</v>
      </c>
      <c r="W597" t="s">
        <v>28</v>
      </c>
      <c r="X597" t="s">
        <v>29</v>
      </c>
      <c r="Y597" t="s">
        <v>342</v>
      </c>
      <c r="Z597" t="s">
        <v>358</v>
      </c>
    </row>
    <row r="598" spans="1:26">
      <c r="A598">
        <v>1082610</v>
      </c>
      <c r="B598">
        <v>2017</v>
      </c>
      <c r="C598" t="s">
        <v>334</v>
      </c>
      <c r="D598" s="1">
        <v>42843</v>
      </c>
      <c r="E598">
        <f t="shared" si="36"/>
        <v>18</v>
      </c>
      <c r="F598">
        <f t="shared" si="37"/>
        <v>4</v>
      </c>
      <c r="G598" t="s">
        <v>21</v>
      </c>
      <c r="H598" t="s">
        <v>51</v>
      </c>
      <c r="I598" t="s">
        <v>354</v>
      </c>
      <c r="J598" t="str">
        <f t="shared" si="38"/>
        <v>David Warner-SRH-641</v>
      </c>
      <c r="K598" t="str">
        <f t="shared" si="39"/>
        <v>Bhuvneshwar Kumar-SRH-26</v>
      </c>
      <c r="L598" t="s">
        <v>124</v>
      </c>
      <c r="M598" t="s">
        <v>335</v>
      </c>
      <c r="N598" t="s">
        <v>331</v>
      </c>
      <c r="O598" t="s">
        <v>24</v>
      </c>
      <c r="P598" t="s">
        <v>331</v>
      </c>
      <c r="Q598" t="s">
        <v>26</v>
      </c>
      <c r="R598" t="s">
        <v>24</v>
      </c>
      <c r="S598" t="s">
        <v>27</v>
      </c>
      <c r="T598">
        <v>21</v>
      </c>
      <c r="U598">
        <v>214</v>
      </c>
      <c r="V598">
        <v>20</v>
      </c>
      <c r="W598" t="s">
        <v>28</v>
      </c>
      <c r="X598" t="s">
        <v>29</v>
      </c>
      <c r="Y598" t="s">
        <v>146</v>
      </c>
      <c r="Z598" t="s">
        <v>332</v>
      </c>
    </row>
    <row r="599" spans="1:26">
      <c r="A599">
        <v>1082611</v>
      </c>
      <c r="B599">
        <v>2017</v>
      </c>
      <c r="C599" t="s">
        <v>64</v>
      </c>
      <c r="D599" s="1">
        <v>42844</v>
      </c>
      <c r="E599">
        <f t="shared" si="36"/>
        <v>19</v>
      </c>
      <c r="F599">
        <f t="shared" si="37"/>
        <v>4</v>
      </c>
      <c r="G599" t="s">
        <v>21</v>
      </c>
      <c r="H599" t="s">
        <v>51</v>
      </c>
      <c r="I599" t="s">
        <v>354</v>
      </c>
      <c r="J599" t="str">
        <f t="shared" si="38"/>
        <v>David Warner-SRH-641</v>
      </c>
      <c r="K599" t="str">
        <f t="shared" si="39"/>
        <v>Bhuvneshwar Kumar-SRH-26</v>
      </c>
      <c r="L599" t="s">
        <v>364</v>
      </c>
      <c r="M599" t="s">
        <v>66</v>
      </c>
      <c r="N599" t="s">
        <v>271</v>
      </c>
      <c r="O599" t="s">
        <v>43</v>
      </c>
      <c r="P599" t="s">
        <v>271</v>
      </c>
      <c r="Q599" t="s">
        <v>37</v>
      </c>
      <c r="R599" t="s">
        <v>271</v>
      </c>
      <c r="S599" t="s">
        <v>27</v>
      </c>
      <c r="T599">
        <v>15</v>
      </c>
      <c r="U599">
        <v>192</v>
      </c>
      <c r="V599">
        <v>20</v>
      </c>
      <c r="W599" t="s">
        <v>28</v>
      </c>
      <c r="X599" t="s">
        <v>29</v>
      </c>
      <c r="Y599" t="s">
        <v>314</v>
      </c>
      <c r="Z599" t="s">
        <v>287</v>
      </c>
    </row>
    <row r="600" spans="1:26">
      <c r="A600">
        <v>1082612</v>
      </c>
      <c r="B600">
        <v>2017</v>
      </c>
      <c r="C600" t="s">
        <v>232</v>
      </c>
      <c r="D600" s="1">
        <v>42845</v>
      </c>
      <c r="E600">
        <f t="shared" si="36"/>
        <v>20</v>
      </c>
      <c r="F600">
        <f t="shared" si="37"/>
        <v>4</v>
      </c>
      <c r="G600" t="s">
        <v>21</v>
      </c>
      <c r="H600" t="s">
        <v>51</v>
      </c>
      <c r="I600" t="s">
        <v>354</v>
      </c>
      <c r="J600" t="str">
        <f t="shared" si="38"/>
        <v>David Warner-SRH-641</v>
      </c>
      <c r="K600" t="str">
        <f t="shared" si="39"/>
        <v>Bhuvneshwar Kumar-SRH-26</v>
      </c>
      <c r="L600" t="s">
        <v>365</v>
      </c>
      <c r="M600" t="s">
        <v>233</v>
      </c>
      <c r="N600" t="s">
        <v>35</v>
      </c>
      <c r="O600" t="s">
        <v>51</v>
      </c>
      <c r="P600" t="s">
        <v>51</v>
      </c>
      <c r="Q600" t="s">
        <v>26</v>
      </c>
      <c r="R600" t="s">
        <v>51</v>
      </c>
      <c r="S600" t="s">
        <v>45</v>
      </c>
      <c r="T600">
        <v>8</v>
      </c>
      <c r="U600">
        <v>199</v>
      </c>
      <c r="V600">
        <v>20</v>
      </c>
      <c r="W600" t="s">
        <v>28</v>
      </c>
      <c r="X600" t="s">
        <v>29</v>
      </c>
      <c r="Y600" t="s">
        <v>126</v>
      </c>
      <c r="Z600" t="s">
        <v>264</v>
      </c>
    </row>
    <row r="601" spans="1:26">
      <c r="A601">
        <v>1082613</v>
      </c>
      <c r="B601">
        <v>2017</v>
      </c>
      <c r="C601" t="s">
        <v>54</v>
      </c>
      <c r="D601" s="1">
        <v>42846</v>
      </c>
      <c r="E601">
        <f t="shared" si="36"/>
        <v>21</v>
      </c>
      <c r="F601">
        <f t="shared" si="37"/>
        <v>4</v>
      </c>
      <c r="G601" t="s">
        <v>21</v>
      </c>
      <c r="H601" t="s">
        <v>51</v>
      </c>
      <c r="I601" t="s">
        <v>354</v>
      </c>
      <c r="J601" t="str">
        <f t="shared" si="38"/>
        <v>David Warner-SRH-641</v>
      </c>
      <c r="K601" t="str">
        <f t="shared" si="39"/>
        <v>Bhuvneshwar Kumar-SRH-26</v>
      </c>
      <c r="L601" t="s">
        <v>108</v>
      </c>
      <c r="M601" t="s">
        <v>56</v>
      </c>
      <c r="N601" t="s">
        <v>25</v>
      </c>
      <c r="O601" t="s">
        <v>331</v>
      </c>
      <c r="P601" t="s">
        <v>331</v>
      </c>
      <c r="Q601" t="s">
        <v>26</v>
      </c>
      <c r="R601" t="s">
        <v>331</v>
      </c>
      <c r="S601" t="s">
        <v>45</v>
      </c>
      <c r="T601">
        <v>4</v>
      </c>
      <c r="U601">
        <v>188</v>
      </c>
      <c r="V601">
        <v>20</v>
      </c>
      <c r="W601" t="s">
        <v>28</v>
      </c>
      <c r="X601" t="s">
        <v>29</v>
      </c>
      <c r="Y601" t="s">
        <v>314</v>
      </c>
      <c r="Z601" t="s">
        <v>333</v>
      </c>
    </row>
    <row r="602" spans="1:26">
      <c r="A602">
        <v>1082614</v>
      </c>
      <c r="B602">
        <v>2017</v>
      </c>
      <c r="C602" t="s">
        <v>48</v>
      </c>
      <c r="D602" s="1">
        <v>42847</v>
      </c>
      <c r="E602">
        <f t="shared" si="36"/>
        <v>22</v>
      </c>
      <c r="F602">
        <f t="shared" si="37"/>
        <v>4</v>
      </c>
      <c r="G602" t="s">
        <v>21</v>
      </c>
      <c r="H602" t="s">
        <v>51</v>
      </c>
      <c r="I602" t="s">
        <v>354</v>
      </c>
      <c r="J602" t="str">
        <f t="shared" si="38"/>
        <v>David Warner-SRH-641</v>
      </c>
      <c r="K602" t="str">
        <f t="shared" si="39"/>
        <v>Bhuvneshwar Kumar-SRH-26</v>
      </c>
      <c r="L602" t="s">
        <v>329</v>
      </c>
      <c r="M602" t="s">
        <v>50</v>
      </c>
      <c r="N602" t="s">
        <v>51</v>
      </c>
      <c r="O602" t="s">
        <v>43</v>
      </c>
      <c r="P602" t="s">
        <v>43</v>
      </c>
      <c r="Q602" t="s">
        <v>26</v>
      </c>
      <c r="R602" t="s">
        <v>51</v>
      </c>
      <c r="S602" t="s">
        <v>27</v>
      </c>
      <c r="T602">
        <v>14</v>
      </c>
      <c r="U602">
        <v>143</v>
      </c>
      <c r="V602">
        <v>20</v>
      </c>
      <c r="W602" t="s">
        <v>28</v>
      </c>
      <c r="X602" t="s">
        <v>29</v>
      </c>
      <c r="Y602" t="s">
        <v>337</v>
      </c>
      <c r="Z602" t="s">
        <v>146</v>
      </c>
    </row>
    <row r="603" spans="1:26">
      <c r="A603">
        <v>1082615</v>
      </c>
      <c r="B603">
        <v>2017</v>
      </c>
      <c r="C603" t="s">
        <v>250</v>
      </c>
      <c r="D603" s="1">
        <v>42847</v>
      </c>
      <c r="E603">
        <f t="shared" si="36"/>
        <v>22</v>
      </c>
      <c r="F603">
        <f t="shared" si="37"/>
        <v>4</v>
      </c>
      <c r="G603" t="s">
        <v>21</v>
      </c>
      <c r="H603" t="s">
        <v>51</v>
      </c>
      <c r="I603" t="s">
        <v>354</v>
      </c>
      <c r="J603" t="str">
        <f t="shared" si="38"/>
        <v>David Warner-SRH-641</v>
      </c>
      <c r="K603" t="str">
        <f t="shared" si="39"/>
        <v>Bhuvneshwar Kumar-SRH-26</v>
      </c>
      <c r="L603" t="s">
        <v>80</v>
      </c>
      <c r="M603" t="s">
        <v>280</v>
      </c>
      <c r="N603" t="s">
        <v>354</v>
      </c>
      <c r="O603" t="s">
        <v>271</v>
      </c>
      <c r="P603" t="s">
        <v>354</v>
      </c>
      <c r="Q603" t="s">
        <v>26</v>
      </c>
      <c r="R603" t="s">
        <v>354</v>
      </c>
      <c r="S603" t="s">
        <v>45</v>
      </c>
      <c r="T603">
        <v>6</v>
      </c>
      <c r="U603">
        <v>177</v>
      </c>
      <c r="V603">
        <v>20</v>
      </c>
      <c r="W603" t="s">
        <v>28</v>
      </c>
      <c r="X603" t="s">
        <v>29</v>
      </c>
      <c r="Y603" t="s">
        <v>342</v>
      </c>
      <c r="Z603" t="s">
        <v>358</v>
      </c>
    </row>
    <row r="604" spans="1:26">
      <c r="A604">
        <v>1082616</v>
      </c>
      <c r="B604">
        <v>2017</v>
      </c>
      <c r="C604" t="s">
        <v>334</v>
      </c>
      <c r="D604" s="1">
        <v>42848</v>
      </c>
      <c r="E604">
        <f t="shared" si="36"/>
        <v>23</v>
      </c>
      <c r="F604">
        <f t="shared" si="37"/>
        <v>4</v>
      </c>
      <c r="G604" t="s">
        <v>21</v>
      </c>
      <c r="H604" t="s">
        <v>51</v>
      </c>
      <c r="I604" t="s">
        <v>354</v>
      </c>
      <c r="J604" t="str">
        <f t="shared" si="38"/>
        <v>David Warner-SRH-641</v>
      </c>
      <c r="K604" t="str">
        <f t="shared" si="39"/>
        <v>Bhuvneshwar Kumar-SRH-26</v>
      </c>
      <c r="L604" t="s">
        <v>350</v>
      </c>
      <c r="M604" t="s">
        <v>335</v>
      </c>
      <c r="N604" t="s">
        <v>331</v>
      </c>
      <c r="O604" t="s">
        <v>35</v>
      </c>
      <c r="P604" t="s">
        <v>331</v>
      </c>
      <c r="Q604" t="s">
        <v>26</v>
      </c>
      <c r="R604" t="s">
        <v>35</v>
      </c>
      <c r="S604" t="s">
        <v>27</v>
      </c>
      <c r="T604">
        <v>26</v>
      </c>
      <c r="U604">
        <v>189</v>
      </c>
      <c r="V604">
        <v>20</v>
      </c>
      <c r="W604" t="s">
        <v>28</v>
      </c>
      <c r="X604" t="s">
        <v>29</v>
      </c>
      <c r="Y604" t="s">
        <v>244</v>
      </c>
      <c r="Z604" t="s">
        <v>126</v>
      </c>
    </row>
    <row r="605" spans="1:26">
      <c r="A605">
        <v>1082617</v>
      </c>
      <c r="B605">
        <v>2017</v>
      </c>
      <c r="C605" t="s">
        <v>54</v>
      </c>
      <c r="D605" s="1">
        <v>42848</v>
      </c>
      <c r="E605">
        <f t="shared" si="36"/>
        <v>23</v>
      </c>
      <c r="F605">
        <f t="shared" si="37"/>
        <v>4</v>
      </c>
      <c r="G605" t="s">
        <v>21</v>
      </c>
      <c r="H605" t="s">
        <v>51</v>
      </c>
      <c r="I605" t="s">
        <v>354</v>
      </c>
      <c r="J605" t="str">
        <f t="shared" si="38"/>
        <v>David Warner-SRH-641</v>
      </c>
      <c r="K605" t="str">
        <f t="shared" si="39"/>
        <v>Bhuvneshwar Kumar-SRH-26</v>
      </c>
      <c r="L605" t="s">
        <v>324</v>
      </c>
      <c r="M605" t="s">
        <v>56</v>
      </c>
      <c r="N605" t="s">
        <v>25</v>
      </c>
      <c r="O605" t="s">
        <v>24</v>
      </c>
      <c r="P605" t="s">
        <v>24</v>
      </c>
      <c r="Q605" t="s">
        <v>26</v>
      </c>
      <c r="R605" t="s">
        <v>25</v>
      </c>
      <c r="S605" t="s">
        <v>27</v>
      </c>
      <c r="T605">
        <v>82</v>
      </c>
      <c r="U605">
        <v>132</v>
      </c>
      <c r="V605">
        <v>20</v>
      </c>
      <c r="W605" t="s">
        <v>28</v>
      </c>
      <c r="X605" t="s">
        <v>29</v>
      </c>
      <c r="Y605" t="s">
        <v>314</v>
      </c>
      <c r="Z605" t="s">
        <v>279</v>
      </c>
    </row>
    <row r="606" spans="1:26">
      <c r="A606">
        <v>1082618</v>
      </c>
      <c r="B606">
        <v>2017</v>
      </c>
      <c r="C606" t="s">
        <v>48</v>
      </c>
      <c r="D606" s="1">
        <v>42849</v>
      </c>
      <c r="E606">
        <f t="shared" si="36"/>
        <v>24</v>
      </c>
      <c r="F606">
        <f t="shared" si="37"/>
        <v>4</v>
      </c>
      <c r="G606" t="s">
        <v>21</v>
      </c>
      <c r="H606" t="s">
        <v>51</v>
      </c>
      <c r="I606" t="s">
        <v>354</v>
      </c>
      <c r="J606" t="str">
        <f t="shared" si="38"/>
        <v>David Warner-SRH-641</v>
      </c>
      <c r="K606" t="str">
        <f t="shared" si="39"/>
        <v>Bhuvneshwar Kumar-SRH-26</v>
      </c>
      <c r="L606" t="s">
        <v>363</v>
      </c>
      <c r="M606" t="s">
        <v>50</v>
      </c>
      <c r="N606" t="s">
        <v>51</v>
      </c>
      <c r="O606" t="s">
        <v>354</v>
      </c>
      <c r="P606" t="s">
        <v>51</v>
      </c>
      <c r="Q606" t="s">
        <v>26</v>
      </c>
      <c r="R606" t="s">
        <v>354</v>
      </c>
      <c r="S606" t="s">
        <v>27</v>
      </c>
      <c r="T606">
        <v>3</v>
      </c>
      <c r="U606">
        <v>161</v>
      </c>
      <c r="V606">
        <v>20</v>
      </c>
      <c r="W606" t="s">
        <v>28</v>
      </c>
      <c r="X606" t="s">
        <v>29</v>
      </c>
      <c r="Y606" t="s">
        <v>337</v>
      </c>
      <c r="Z606" t="s">
        <v>146</v>
      </c>
    </row>
    <row r="607" spans="1:26">
      <c r="A607">
        <v>1082620</v>
      </c>
      <c r="B607">
        <v>2017</v>
      </c>
      <c r="C607" t="s">
        <v>250</v>
      </c>
      <c r="D607" s="1">
        <v>42851</v>
      </c>
      <c r="E607">
        <f t="shared" si="36"/>
        <v>26</v>
      </c>
      <c r="F607">
        <f t="shared" si="37"/>
        <v>4</v>
      </c>
      <c r="G607" t="s">
        <v>21</v>
      </c>
      <c r="H607" t="s">
        <v>51</v>
      </c>
      <c r="I607" t="s">
        <v>354</v>
      </c>
      <c r="J607" t="str">
        <f t="shared" si="38"/>
        <v>David Warner-SRH-641</v>
      </c>
      <c r="K607" t="str">
        <f t="shared" si="39"/>
        <v>Bhuvneshwar Kumar-SRH-26</v>
      </c>
      <c r="L607" t="s">
        <v>181</v>
      </c>
      <c r="M607" t="s">
        <v>280</v>
      </c>
      <c r="N607" t="s">
        <v>354</v>
      </c>
      <c r="O607" t="s">
        <v>25</v>
      </c>
      <c r="P607" t="s">
        <v>25</v>
      </c>
      <c r="Q607" t="s">
        <v>26</v>
      </c>
      <c r="R607" t="s">
        <v>25</v>
      </c>
      <c r="S607" t="s">
        <v>45</v>
      </c>
      <c r="T607">
        <v>7</v>
      </c>
      <c r="U607">
        <v>183</v>
      </c>
      <c r="V607">
        <v>20</v>
      </c>
      <c r="W607" t="s">
        <v>28</v>
      </c>
      <c r="X607" t="s">
        <v>29</v>
      </c>
      <c r="Y607" t="s">
        <v>342</v>
      </c>
      <c r="Z607" t="s">
        <v>287</v>
      </c>
    </row>
    <row r="608" spans="1:26">
      <c r="A608">
        <v>1082621</v>
      </c>
      <c r="B608">
        <v>2017</v>
      </c>
      <c r="C608" t="s">
        <v>20</v>
      </c>
      <c r="D608" s="1">
        <v>42852</v>
      </c>
      <c r="E608">
        <f t="shared" si="36"/>
        <v>27</v>
      </c>
      <c r="F608">
        <f t="shared" si="37"/>
        <v>4</v>
      </c>
      <c r="G608" t="s">
        <v>21</v>
      </c>
      <c r="H608" t="s">
        <v>51</v>
      </c>
      <c r="I608" t="s">
        <v>354</v>
      </c>
      <c r="J608" t="str">
        <f t="shared" si="38"/>
        <v>David Warner-SRH-641</v>
      </c>
      <c r="K608" t="str">
        <f t="shared" si="39"/>
        <v>Bhuvneshwar Kumar-SRH-26</v>
      </c>
      <c r="L608" t="s">
        <v>361</v>
      </c>
      <c r="M608" t="s">
        <v>23</v>
      </c>
      <c r="N608" t="s">
        <v>24</v>
      </c>
      <c r="O608" t="s">
        <v>331</v>
      </c>
      <c r="P608" t="s">
        <v>331</v>
      </c>
      <c r="Q608" t="s">
        <v>26</v>
      </c>
      <c r="R608" t="s">
        <v>331</v>
      </c>
      <c r="S608" t="s">
        <v>45</v>
      </c>
      <c r="T608">
        <v>7</v>
      </c>
      <c r="U608">
        <v>135</v>
      </c>
      <c r="V608">
        <v>20</v>
      </c>
      <c r="W608" t="s">
        <v>28</v>
      </c>
      <c r="X608" t="s">
        <v>29</v>
      </c>
      <c r="Y608" t="s">
        <v>244</v>
      </c>
      <c r="Z608" t="s">
        <v>264</v>
      </c>
    </row>
    <row r="609" spans="1:26">
      <c r="A609">
        <v>1082622</v>
      </c>
      <c r="B609">
        <v>2017</v>
      </c>
      <c r="C609" t="s">
        <v>54</v>
      </c>
      <c r="D609" s="1">
        <v>42853</v>
      </c>
      <c r="E609">
        <f t="shared" si="36"/>
        <v>28</v>
      </c>
      <c r="F609">
        <f t="shared" si="37"/>
        <v>4</v>
      </c>
      <c r="G609" t="s">
        <v>21</v>
      </c>
      <c r="H609" t="s">
        <v>51</v>
      </c>
      <c r="I609" t="s">
        <v>354</v>
      </c>
      <c r="J609" t="str">
        <f t="shared" si="38"/>
        <v>David Warner-SRH-641</v>
      </c>
      <c r="K609" t="str">
        <f t="shared" si="39"/>
        <v>Bhuvneshwar Kumar-SRH-26</v>
      </c>
      <c r="L609" t="s">
        <v>152</v>
      </c>
      <c r="M609" t="s">
        <v>56</v>
      </c>
      <c r="N609" t="s">
        <v>25</v>
      </c>
      <c r="O609" t="s">
        <v>43</v>
      </c>
      <c r="P609" t="s">
        <v>25</v>
      </c>
      <c r="Q609" t="s">
        <v>26</v>
      </c>
      <c r="R609" t="s">
        <v>25</v>
      </c>
      <c r="S609" t="s">
        <v>45</v>
      </c>
      <c r="T609">
        <v>7</v>
      </c>
      <c r="U609">
        <v>161</v>
      </c>
      <c r="V609">
        <v>20</v>
      </c>
      <c r="W609" t="s">
        <v>28</v>
      </c>
      <c r="X609" t="s">
        <v>29</v>
      </c>
      <c r="Y609" t="s">
        <v>287</v>
      </c>
      <c r="Z609" t="s">
        <v>146</v>
      </c>
    </row>
    <row r="610" spans="1:26">
      <c r="A610">
        <v>1082623</v>
      </c>
      <c r="B610">
        <v>2017</v>
      </c>
      <c r="C610" t="s">
        <v>32</v>
      </c>
      <c r="D610" s="1">
        <v>42853</v>
      </c>
      <c r="E610">
        <f t="shared" si="36"/>
        <v>28</v>
      </c>
      <c r="F610">
        <f t="shared" si="37"/>
        <v>4</v>
      </c>
      <c r="G610" t="s">
        <v>21</v>
      </c>
      <c r="H610" t="s">
        <v>51</v>
      </c>
      <c r="I610" t="s">
        <v>354</v>
      </c>
      <c r="J610" t="str">
        <f t="shared" si="38"/>
        <v>David Warner-SRH-641</v>
      </c>
      <c r="K610" t="str">
        <f t="shared" si="39"/>
        <v>Bhuvneshwar Kumar-SRH-26</v>
      </c>
      <c r="L610" t="s">
        <v>357</v>
      </c>
      <c r="M610" t="s">
        <v>330</v>
      </c>
      <c r="N610" t="s">
        <v>35</v>
      </c>
      <c r="O610" t="s">
        <v>271</v>
      </c>
      <c r="P610" t="s">
        <v>35</v>
      </c>
      <c r="Q610" t="s">
        <v>26</v>
      </c>
      <c r="R610" t="s">
        <v>271</v>
      </c>
      <c r="S610" t="s">
        <v>27</v>
      </c>
      <c r="T610">
        <v>26</v>
      </c>
      <c r="U610">
        <v>208</v>
      </c>
      <c r="V610">
        <v>20</v>
      </c>
      <c r="W610" t="s">
        <v>28</v>
      </c>
      <c r="X610" t="s">
        <v>29</v>
      </c>
      <c r="Y610" t="s">
        <v>333</v>
      </c>
      <c r="Z610" t="s">
        <v>279</v>
      </c>
    </row>
    <row r="611" spans="1:26">
      <c r="A611">
        <v>1082624</v>
      </c>
      <c r="B611">
        <v>2017</v>
      </c>
      <c r="C611" t="s">
        <v>250</v>
      </c>
      <c r="D611" s="1">
        <v>42854</v>
      </c>
      <c r="E611">
        <f t="shared" si="36"/>
        <v>29</v>
      </c>
      <c r="F611">
        <f t="shared" si="37"/>
        <v>4</v>
      </c>
      <c r="G611" t="s">
        <v>21</v>
      </c>
      <c r="H611" t="s">
        <v>51</v>
      </c>
      <c r="I611" t="s">
        <v>354</v>
      </c>
      <c r="J611" t="str">
        <f t="shared" si="38"/>
        <v>David Warner-SRH-641</v>
      </c>
      <c r="K611" t="str">
        <f t="shared" si="39"/>
        <v>Bhuvneshwar Kumar-SRH-26</v>
      </c>
      <c r="L611" t="s">
        <v>366</v>
      </c>
      <c r="M611" t="s">
        <v>280</v>
      </c>
      <c r="N611" t="s">
        <v>354</v>
      </c>
      <c r="O611" t="s">
        <v>24</v>
      </c>
      <c r="P611" t="s">
        <v>24</v>
      </c>
      <c r="Q611" t="s">
        <v>26</v>
      </c>
      <c r="R611" t="s">
        <v>354</v>
      </c>
      <c r="S611" t="s">
        <v>27</v>
      </c>
      <c r="T611">
        <v>61</v>
      </c>
      <c r="U611">
        <v>158</v>
      </c>
      <c r="V611">
        <v>20</v>
      </c>
      <c r="W611" t="s">
        <v>28</v>
      </c>
      <c r="X611" t="s">
        <v>29</v>
      </c>
      <c r="Y611" t="s">
        <v>345</v>
      </c>
      <c r="Z611" t="s">
        <v>126</v>
      </c>
    </row>
    <row r="612" spans="1:26">
      <c r="A612">
        <v>1082625</v>
      </c>
      <c r="B612">
        <v>2017</v>
      </c>
      <c r="C612" t="s">
        <v>334</v>
      </c>
      <c r="D612" s="1">
        <v>42854</v>
      </c>
      <c r="E612">
        <f t="shared" si="36"/>
        <v>29</v>
      </c>
      <c r="F612">
        <f t="shared" si="37"/>
        <v>4</v>
      </c>
      <c r="G612" t="s">
        <v>21</v>
      </c>
      <c r="H612" t="s">
        <v>51</v>
      </c>
      <c r="I612" t="s">
        <v>354</v>
      </c>
      <c r="J612" t="str">
        <f t="shared" si="38"/>
        <v>David Warner-SRH-641</v>
      </c>
      <c r="K612" t="str">
        <f t="shared" si="39"/>
        <v>Bhuvneshwar Kumar-SRH-26</v>
      </c>
      <c r="L612" t="s">
        <v>349</v>
      </c>
      <c r="M612" t="s">
        <v>335</v>
      </c>
      <c r="N612" t="s">
        <v>331</v>
      </c>
      <c r="O612" t="s">
        <v>51</v>
      </c>
      <c r="P612" t="s">
        <v>331</v>
      </c>
      <c r="Q612" t="s">
        <v>37</v>
      </c>
      <c r="R612" t="s">
        <v>51</v>
      </c>
      <c r="S612" t="s">
        <v>128</v>
      </c>
      <c r="T612">
        <v>0</v>
      </c>
      <c r="U612">
        <v>154</v>
      </c>
      <c r="V612">
        <v>20</v>
      </c>
      <c r="W612" t="s">
        <v>129</v>
      </c>
      <c r="X612" t="s">
        <v>29</v>
      </c>
      <c r="Y612" t="s">
        <v>244</v>
      </c>
      <c r="Z612" t="s">
        <v>314</v>
      </c>
    </row>
    <row r="613" spans="1:26">
      <c r="A613">
        <v>1082626</v>
      </c>
      <c r="B613">
        <v>2017</v>
      </c>
      <c r="C613" t="s">
        <v>32</v>
      </c>
      <c r="D613" s="1">
        <v>42855</v>
      </c>
      <c r="E613">
        <f t="shared" si="36"/>
        <v>30</v>
      </c>
      <c r="F613">
        <f t="shared" si="37"/>
        <v>4</v>
      </c>
      <c r="G613" t="s">
        <v>21</v>
      </c>
      <c r="H613" t="s">
        <v>51</v>
      </c>
      <c r="I613" t="s">
        <v>354</v>
      </c>
      <c r="J613" t="str">
        <f t="shared" si="38"/>
        <v>David Warner-SRH-641</v>
      </c>
      <c r="K613" t="str">
        <f t="shared" si="39"/>
        <v>Bhuvneshwar Kumar-SRH-26</v>
      </c>
      <c r="L613" t="s">
        <v>305</v>
      </c>
      <c r="M613" t="s">
        <v>330</v>
      </c>
      <c r="N613" t="s">
        <v>35</v>
      </c>
      <c r="O613" t="s">
        <v>43</v>
      </c>
      <c r="P613" t="s">
        <v>35</v>
      </c>
      <c r="Q613" t="s">
        <v>26</v>
      </c>
      <c r="R613" t="s">
        <v>35</v>
      </c>
      <c r="S613" t="s">
        <v>45</v>
      </c>
      <c r="T613">
        <v>10</v>
      </c>
      <c r="U613">
        <v>68</v>
      </c>
      <c r="V613">
        <v>20</v>
      </c>
      <c r="W613" t="s">
        <v>28</v>
      </c>
      <c r="X613" t="s">
        <v>29</v>
      </c>
      <c r="Y613" t="s">
        <v>362</v>
      </c>
      <c r="Z613" t="s">
        <v>279</v>
      </c>
    </row>
    <row r="614" spans="1:26">
      <c r="A614">
        <v>1082627</v>
      </c>
      <c r="B614">
        <v>2017</v>
      </c>
      <c r="C614" t="s">
        <v>64</v>
      </c>
      <c r="D614" s="1">
        <v>42855</v>
      </c>
      <c r="E614">
        <f t="shared" si="36"/>
        <v>30</v>
      </c>
      <c r="F614">
        <f t="shared" si="37"/>
        <v>4</v>
      </c>
      <c r="G614" t="s">
        <v>21</v>
      </c>
      <c r="H614" t="s">
        <v>51</v>
      </c>
      <c r="I614" t="s">
        <v>354</v>
      </c>
      <c r="J614" t="str">
        <f t="shared" si="38"/>
        <v>David Warner-SRH-641</v>
      </c>
      <c r="K614" t="str">
        <f t="shared" si="39"/>
        <v>Bhuvneshwar Kumar-SRH-26</v>
      </c>
      <c r="L614" t="s">
        <v>186</v>
      </c>
      <c r="M614" t="s">
        <v>66</v>
      </c>
      <c r="N614" t="s">
        <v>271</v>
      </c>
      <c r="O614" t="s">
        <v>25</v>
      </c>
      <c r="P614" t="s">
        <v>25</v>
      </c>
      <c r="Q614" t="s">
        <v>26</v>
      </c>
      <c r="R614" t="s">
        <v>271</v>
      </c>
      <c r="S614" t="s">
        <v>27</v>
      </c>
      <c r="T614">
        <v>48</v>
      </c>
      <c r="U614">
        <v>210</v>
      </c>
      <c r="V614">
        <v>20</v>
      </c>
      <c r="W614" t="s">
        <v>28</v>
      </c>
      <c r="X614" t="s">
        <v>29</v>
      </c>
      <c r="Y614" t="s">
        <v>342</v>
      </c>
      <c r="Z614" t="s">
        <v>146</v>
      </c>
    </row>
    <row r="615" spans="1:26">
      <c r="A615">
        <v>1082628</v>
      </c>
      <c r="B615">
        <v>2017</v>
      </c>
      <c r="C615" t="s">
        <v>48</v>
      </c>
      <c r="D615" s="1">
        <v>42856</v>
      </c>
      <c r="E615">
        <f t="shared" si="36"/>
        <v>1</v>
      </c>
      <c r="F615">
        <f t="shared" si="37"/>
        <v>5</v>
      </c>
      <c r="G615" t="s">
        <v>21</v>
      </c>
      <c r="H615" t="s">
        <v>51</v>
      </c>
      <c r="I615" t="s">
        <v>354</v>
      </c>
      <c r="J615" t="str">
        <f t="shared" si="38"/>
        <v>David Warner-SRH-641</v>
      </c>
      <c r="K615" t="str">
        <f t="shared" si="39"/>
        <v>Bhuvneshwar Kumar-SRH-26</v>
      </c>
      <c r="L615" t="s">
        <v>153</v>
      </c>
      <c r="M615" t="s">
        <v>50</v>
      </c>
      <c r="N615" t="s">
        <v>51</v>
      </c>
      <c r="O615" t="s">
        <v>24</v>
      </c>
      <c r="P615" t="s">
        <v>24</v>
      </c>
      <c r="Q615" t="s">
        <v>37</v>
      </c>
      <c r="R615" t="s">
        <v>51</v>
      </c>
      <c r="S615" t="s">
        <v>45</v>
      </c>
      <c r="T615">
        <v>5</v>
      </c>
      <c r="U615">
        <v>163</v>
      </c>
      <c r="V615">
        <v>20</v>
      </c>
      <c r="W615" t="s">
        <v>28</v>
      </c>
      <c r="X615" t="s">
        <v>29</v>
      </c>
      <c r="Y615" t="s">
        <v>244</v>
      </c>
      <c r="Z615" t="s">
        <v>314</v>
      </c>
    </row>
    <row r="616" spans="1:26">
      <c r="A616">
        <v>1082629</v>
      </c>
      <c r="B616">
        <v>2017</v>
      </c>
      <c r="C616" t="s">
        <v>250</v>
      </c>
      <c r="D616" s="1">
        <v>42856</v>
      </c>
      <c r="E616">
        <f t="shared" si="36"/>
        <v>1</v>
      </c>
      <c r="F616">
        <f t="shared" si="37"/>
        <v>5</v>
      </c>
      <c r="G616" t="s">
        <v>21</v>
      </c>
      <c r="H616" t="s">
        <v>51</v>
      </c>
      <c r="I616" t="s">
        <v>354</v>
      </c>
      <c r="J616" t="str">
        <f t="shared" si="38"/>
        <v>David Warner-SRH-641</v>
      </c>
      <c r="K616" t="str">
        <f t="shared" si="39"/>
        <v>Bhuvneshwar Kumar-SRH-26</v>
      </c>
      <c r="L616" t="s">
        <v>363</v>
      </c>
      <c r="M616" t="s">
        <v>280</v>
      </c>
      <c r="N616" t="s">
        <v>354</v>
      </c>
      <c r="O616" t="s">
        <v>331</v>
      </c>
      <c r="P616" t="s">
        <v>354</v>
      </c>
      <c r="Q616" t="s">
        <v>26</v>
      </c>
      <c r="R616" t="s">
        <v>354</v>
      </c>
      <c r="S616" t="s">
        <v>45</v>
      </c>
      <c r="T616">
        <v>5</v>
      </c>
      <c r="U616">
        <v>162</v>
      </c>
      <c r="V616">
        <v>20</v>
      </c>
      <c r="W616" t="s">
        <v>28</v>
      </c>
      <c r="X616" t="s">
        <v>29</v>
      </c>
      <c r="Y616" t="s">
        <v>126</v>
      </c>
      <c r="Z616" t="s">
        <v>264</v>
      </c>
    </row>
    <row r="617" spans="1:26">
      <c r="A617">
        <v>1082630</v>
      </c>
      <c r="B617">
        <v>2017</v>
      </c>
      <c r="C617" t="s">
        <v>40</v>
      </c>
      <c r="D617" s="1">
        <v>42857</v>
      </c>
      <c r="E617">
        <f t="shared" si="36"/>
        <v>2</v>
      </c>
      <c r="F617">
        <f t="shared" si="37"/>
        <v>5</v>
      </c>
      <c r="G617" t="s">
        <v>21</v>
      </c>
      <c r="H617" t="s">
        <v>51</v>
      </c>
      <c r="I617" t="s">
        <v>354</v>
      </c>
      <c r="J617" t="str">
        <f t="shared" si="38"/>
        <v>David Warner-SRH-641</v>
      </c>
      <c r="K617" t="str">
        <f t="shared" si="39"/>
        <v>Bhuvneshwar Kumar-SRH-26</v>
      </c>
      <c r="L617" t="s">
        <v>367</v>
      </c>
      <c r="M617" t="s">
        <v>42</v>
      </c>
      <c r="N617" t="s">
        <v>43</v>
      </c>
      <c r="O617" t="s">
        <v>271</v>
      </c>
      <c r="P617" t="s">
        <v>43</v>
      </c>
      <c r="Q617" t="s">
        <v>26</v>
      </c>
      <c r="R617" t="s">
        <v>43</v>
      </c>
      <c r="S617" t="s">
        <v>45</v>
      </c>
      <c r="T617">
        <v>6</v>
      </c>
      <c r="U617">
        <v>186</v>
      </c>
      <c r="V617">
        <v>20</v>
      </c>
      <c r="W617" t="s">
        <v>28</v>
      </c>
      <c r="X617" t="s">
        <v>29</v>
      </c>
      <c r="Y617" t="s">
        <v>362</v>
      </c>
      <c r="Z617" t="s">
        <v>333</v>
      </c>
    </row>
    <row r="618" spans="1:26">
      <c r="A618">
        <v>1082631</v>
      </c>
      <c r="B618">
        <v>2017</v>
      </c>
      <c r="C618" t="s">
        <v>54</v>
      </c>
      <c r="D618" s="1">
        <v>42858</v>
      </c>
      <c r="E618">
        <f t="shared" si="36"/>
        <v>3</v>
      </c>
      <c r="F618">
        <f t="shared" si="37"/>
        <v>5</v>
      </c>
      <c r="G618" t="s">
        <v>21</v>
      </c>
      <c r="H618" t="s">
        <v>51</v>
      </c>
      <c r="I618" t="s">
        <v>354</v>
      </c>
      <c r="J618" t="str">
        <f t="shared" si="38"/>
        <v>David Warner-SRH-641</v>
      </c>
      <c r="K618" t="str">
        <f t="shared" si="39"/>
        <v>Bhuvneshwar Kumar-SRH-26</v>
      </c>
      <c r="L618" t="s">
        <v>368</v>
      </c>
      <c r="M618" t="s">
        <v>56</v>
      </c>
      <c r="N618" t="s">
        <v>25</v>
      </c>
      <c r="O618" t="s">
        <v>354</v>
      </c>
      <c r="P618" t="s">
        <v>354</v>
      </c>
      <c r="Q618" t="s">
        <v>26</v>
      </c>
      <c r="R618" t="s">
        <v>354</v>
      </c>
      <c r="S618" t="s">
        <v>45</v>
      </c>
      <c r="T618">
        <v>4</v>
      </c>
      <c r="U618">
        <v>156</v>
      </c>
      <c r="V618">
        <v>20</v>
      </c>
      <c r="W618" t="s">
        <v>28</v>
      </c>
      <c r="X618" t="s">
        <v>29</v>
      </c>
      <c r="Y618" t="s">
        <v>345</v>
      </c>
      <c r="Z618" t="s">
        <v>337</v>
      </c>
    </row>
    <row r="619" spans="1:26">
      <c r="A619">
        <v>1082632</v>
      </c>
      <c r="B619">
        <v>2017</v>
      </c>
      <c r="C619" t="s">
        <v>40</v>
      </c>
      <c r="D619" s="1">
        <v>42859</v>
      </c>
      <c r="E619">
        <f t="shared" si="36"/>
        <v>4</v>
      </c>
      <c r="F619">
        <f t="shared" si="37"/>
        <v>5</v>
      </c>
      <c r="G619" t="s">
        <v>21</v>
      </c>
      <c r="H619" t="s">
        <v>51</v>
      </c>
      <c r="I619" t="s">
        <v>354</v>
      </c>
      <c r="J619" t="str">
        <f t="shared" si="38"/>
        <v>David Warner-SRH-641</v>
      </c>
      <c r="K619" t="str">
        <f t="shared" si="39"/>
        <v>Bhuvneshwar Kumar-SRH-26</v>
      </c>
      <c r="L619" t="s">
        <v>346</v>
      </c>
      <c r="M619" t="s">
        <v>42</v>
      </c>
      <c r="N619" t="s">
        <v>43</v>
      </c>
      <c r="O619" t="s">
        <v>331</v>
      </c>
      <c r="P619" t="s">
        <v>43</v>
      </c>
      <c r="Q619" t="s">
        <v>26</v>
      </c>
      <c r="R619" t="s">
        <v>43</v>
      </c>
      <c r="S619" t="s">
        <v>45</v>
      </c>
      <c r="T619">
        <v>7</v>
      </c>
      <c r="U619">
        <v>209</v>
      </c>
      <c r="V619">
        <v>20</v>
      </c>
      <c r="W619" t="s">
        <v>28</v>
      </c>
      <c r="X619" t="s">
        <v>29</v>
      </c>
      <c r="Y619" t="s">
        <v>126</v>
      </c>
      <c r="Z619" t="s">
        <v>333</v>
      </c>
    </row>
    <row r="620" spans="1:26">
      <c r="A620">
        <v>1082633</v>
      </c>
      <c r="B620">
        <v>2017</v>
      </c>
      <c r="C620" t="s">
        <v>20</v>
      </c>
      <c r="D620" s="1">
        <v>42860</v>
      </c>
      <c r="E620">
        <f t="shared" si="36"/>
        <v>5</v>
      </c>
      <c r="F620">
        <f t="shared" si="37"/>
        <v>5</v>
      </c>
      <c r="G620" t="s">
        <v>21</v>
      </c>
      <c r="H620" t="s">
        <v>51</v>
      </c>
      <c r="I620" t="s">
        <v>354</v>
      </c>
      <c r="J620" t="str">
        <f t="shared" si="38"/>
        <v>David Warner-SRH-641</v>
      </c>
      <c r="K620" t="str">
        <f t="shared" si="39"/>
        <v>Bhuvneshwar Kumar-SRH-26</v>
      </c>
      <c r="L620" t="s">
        <v>305</v>
      </c>
      <c r="M620" t="s">
        <v>23</v>
      </c>
      <c r="N620" t="s">
        <v>24</v>
      </c>
      <c r="O620" t="s">
        <v>35</v>
      </c>
      <c r="P620" t="s">
        <v>24</v>
      </c>
      <c r="Q620" t="s">
        <v>26</v>
      </c>
      <c r="R620" t="s">
        <v>35</v>
      </c>
      <c r="S620" t="s">
        <v>27</v>
      </c>
      <c r="T620">
        <v>19</v>
      </c>
      <c r="U620">
        <v>139</v>
      </c>
      <c r="V620">
        <v>20</v>
      </c>
      <c r="W620" t="s">
        <v>28</v>
      </c>
      <c r="X620" t="s">
        <v>29</v>
      </c>
      <c r="Y620" t="s">
        <v>314</v>
      </c>
      <c r="Z620" t="s">
        <v>264</v>
      </c>
    </row>
    <row r="621" spans="1:26">
      <c r="A621">
        <v>1082634</v>
      </c>
      <c r="B621">
        <v>2017</v>
      </c>
      <c r="C621" t="s">
        <v>64</v>
      </c>
      <c r="D621" s="1">
        <v>42861</v>
      </c>
      <c r="E621">
        <f t="shared" si="36"/>
        <v>6</v>
      </c>
      <c r="F621">
        <f t="shared" si="37"/>
        <v>5</v>
      </c>
      <c r="G621" t="s">
        <v>21</v>
      </c>
      <c r="H621" t="s">
        <v>51</v>
      </c>
      <c r="I621" t="s">
        <v>354</v>
      </c>
      <c r="J621" t="str">
        <f t="shared" si="38"/>
        <v>David Warner-SRH-641</v>
      </c>
      <c r="K621" t="str">
        <f t="shared" si="39"/>
        <v>Bhuvneshwar Kumar-SRH-26</v>
      </c>
      <c r="L621" t="s">
        <v>204</v>
      </c>
      <c r="M621" t="s">
        <v>66</v>
      </c>
      <c r="N621" t="s">
        <v>271</v>
      </c>
      <c r="O621" t="s">
        <v>354</v>
      </c>
      <c r="P621" t="s">
        <v>271</v>
      </c>
      <c r="Q621" t="s">
        <v>26</v>
      </c>
      <c r="R621" t="s">
        <v>354</v>
      </c>
      <c r="S621" t="s">
        <v>27</v>
      </c>
      <c r="T621">
        <v>12</v>
      </c>
      <c r="U621">
        <v>149</v>
      </c>
      <c r="V621">
        <v>20</v>
      </c>
      <c r="W621" t="s">
        <v>28</v>
      </c>
      <c r="X621" t="s">
        <v>29</v>
      </c>
      <c r="Y621" t="s">
        <v>345</v>
      </c>
      <c r="Z621" t="s">
        <v>244</v>
      </c>
    </row>
    <row r="622" spans="1:26">
      <c r="A622">
        <v>1082635</v>
      </c>
      <c r="B622">
        <v>2017</v>
      </c>
      <c r="C622" t="s">
        <v>40</v>
      </c>
      <c r="D622" s="1">
        <v>42861</v>
      </c>
      <c r="E622">
        <f t="shared" si="36"/>
        <v>6</v>
      </c>
      <c r="F622">
        <f t="shared" si="37"/>
        <v>5</v>
      </c>
      <c r="G622" t="s">
        <v>21</v>
      </c>
      <c r="H622" t="s">
        <v>51</v>
      </c>
      <c r="I622" t="s">
        <v>354</v>
      </c>
      <c r="J622" t="str">
        <f t="shared" si="38"/>
        <v>David Warner-SRH-641</v>
      </c>
      <c r="K622" t="str">
        <f t="shared" si="39"/>
        <v>Bhuvneshwar Kumar-SRH-26</v>
      </c>
      <c r="L622" t="s">
        <v>312</v>
      </c>
      <c r="M622" t="s">
        <v>42</v>
      </c>
      <c r="N622" t="s">
        <v>43</v>
      </c>
      <c r="O622" t="s">
        <v>51</v>
      </c>
      <c r="P622" t="s">
        <v>43</v>
      </c>
      <c r="Q622" t="s">
        <v>26</v>
      </c>
      <c r="R622" t="s">
        <v>51</v>
      </c>
      <c r="S622" t="s">
        <v>27</v>
      </c>
      <c r="T622">
        <v>146</v>
      </c>
      <c r="U622">
        <v>213</v>
      </c>
      <c r="V622">
        <v>20</v>
      </c>
      <c r="W622" t="s">
        <v>28</v>
      </c>
      <c r="X622" t="s">
        <v>29</v>
      </c>
      <c r="Y622" t="s">
        <v>333</v>
      </c>
      <c r="Z622" t="s">
        <v>279</v>
      </c>
    </row>
    <row r="623" spans="1:26">
      <c r="A623">
        <v>1082636</v>
      </c>
      <c r="B623">
        <v>2017</v>
      </c>
      <c r="C623" t="s">
        <v>20</v>
      </c>
      <c r="D623" s="1">
        <v>42862</v>
      </c>
      <c r="E623">
        <f t="shared" si="36"/>
        <v>7</v>
      </c>
      <c r="F623">
        <f t="shared" si="37"/>
        <v>5</v>
      </c>
      <c r="G623" t="s">
        <v>21</v>
      </c>
      <c r="H623" t="s">
        <v>51</v>
      </c>
      <c r="I623" t="s">
        <v>354</v>
      </c>
      <c r="J623" t="str">
        <f t="shared" si="38"/>
        <v>David Warner-SRH-641</v>
      </c>
      <c r="K623" t="str">
        <f t="shared" si="39"/>
        <v>Bhuvneshwar Kumar-SRH-26</v>
      </c>
      <c r="L623" t="s">
        <v>259</v>
      </c>
      <c r="M623" t="s">
        <v>23</v>
      </c>
      <c r="N623" t="s">
        <v>24</v>
      </c>
      <c r="O623" t="s">
        <v>25</v>
      </c>
      <c r="P623" t="s">
        <v>25</v>
      </c>
      <c r="Q623" t="s">
        <v>26</v>
      </c>
      <c r="R623" t="s">
        <v>25</v>
      </c>
      <c r="S623" t="s">
        <v>45</v>
      </c>
      <c r="T623">
        <v>6</v>
      </c>
      <c r="U623">
        <v>159</v>
      </c>
      <c r="V623">
        <v>20</v>
      </c>
      <c r="W623" t="s">
        <v>28</v>
      </c>
      <c r="X623" t="s">
        <v>29</v>
      </c>
      <c r="Y623" t="s">
        <v>342</v>
      </c>
      <c r="Z623" t="s">
        <v>264</v>
      </c>
    </row>
    <row r="624" spans="1:26">
      <c r="A624">
        <v>1082637</v>
      </c>
      <c r="B624">
        <v>2017</v>
      </c>
      <c r="C624" t="s">
        <v>32</v>
      </c>
      <c r="D624" s="1">
        <v>42862</v>
      </c>
      <c r="E624">
        <f t="shared" si="36"/>
        <v>7</v>
      </c>
      <c r="F624">
        <f t="shared" si="37"/>
        <v>5</v>
      </c>
      <c r="G624" t="s">
        <v>21</v>
      </c>
      <c r="H624" t="s">
        <v>51</v>
      </c>
      <c r="I624" t="s">
        <v>354</v>
      </c>
      <c r="J624" t="str">
        <f t="shared" si="38"/>
        <v>David Warner-SRH-641</v>
      </c>
      <c r="K624" t="str">
        <f t="shared" si="39"/>
        <v>Bhuvneshwar Kumar-SRH-26</v>
      </c>
      <c r="L624" t="s">
        <v>158</v>
      </c>
      <c r="M624" t="s">
        <v>330</v>
      </c>
      <c r="N624" t="s">
        <v>35</v>
      </c>
      <c r="O624" t="s">
        <v>331</v>
      </c>
      <c r="P624" t="s">
        <v>331</v>
      </c>
      <c r="Q624" t="s">
        <v>26</v>
      </c>
      <c r="R624" t="s">
        <v>331</v>
      </c>
      <c r="S624" t="s">
        <v>45</v>
      </c>
      <c r="T624">
        <v>6</v>
      </c>
      <c r="U624">
        <v>190</v>
      </c>
      <c r="V624">
        <v>20</v>
      </c>
      <c r="W624" t="s">
        <v>28</v>
      </c>
      <c r="X624" t="s">
        <v>29</v>
      </c>
      <c r="Y624" t="s">
        <v>337</v>
      </c>
      <c r="Z624" t="s">
        <v>332</v>
      </c>
    </row>
    <row r="625" spans="1:26">
      <c r="A625">
        <v>1082638</v>
      </c>
      <c r="B625">
        <v>2017</v>
      </c>
      <c r="C625" t="s">
        <v>64</v>
      </c>
      <c r="D625" s="1">
        <v>42863</v>
      </c>
      <c r="E625">
        <f t="shared" si="36"/>
        <v>8</v>
      </c>
      <c r="F625">
        <f t="shared" si="37"/>
        <v>5</v>
      </c>
      <c r="G625" t="s">
        <v>21</v>
      </c>
      <c r="H625" t="s">
        <v>51</v>
      </c>
      <c r="I625" t="s">
        <v>354</v>
      </c>
      <c r="J625" t="str">
        <f t="shared" si="38"/>
        <v>David Warner-SRH-641</v>
      </c>
      <c r="K625" t="str">
        <f t="shared" si="39"/>
        <v>Bhuvneshwar Kumar-SRH-26</v>
      </c>
      <c r="L625" t="s">
        <v>235</v>
      </c>
      <c r="M625" t="s">
        <v>66</v>
      </c>
      <c r="N625" t="s">
        <v>271</v>
      </c>
      <c r="O625" t="s">
        <v>51</v>
      </c>
      <c r="P625" t="s">
        <v>51</v>
      </c>
      <c r="Q625" t="s">
        <v>37</v>
      </c>
      <c r="R625" t="s">
        <v>271</v>
      </c>
      <c r="S625" t="s">
        <v>45</v>
      </c>
      <c r="T625">
        <v>7</v>
      </c>
      <c r="U625">
        <v>139</v>
      </c>
      <c r="V625">
        <v>20</v>
      </c>
      <c r="W625" t="s">
        <v>28</v>
      </c>
      <c r="X625" t="s">
        <v>29</v>
      </c>
      <c r="Y625" t="s">
        <v>345</v>
      </c>
      <c r="Z625" t="s">
        <v>126</v>
      </c>
    </row>
    <row r="626" spans="1:26">
      <c r="A626">
        <v>1082639</v>
      </c>
      <c r="B626">
        <v>2017</v>
      </c>
      <c r="C626" t="s">
        <v>32</v>
      </c>
      <c r="D626" s="1">
        <v>42864</v>
      </c>
      <c r="E626">
        <f t="shared" si="36"/>
        <v>9</v>
      </c>
      <c r="F626">
        <f t="shared" si="37"/>
        <v>5</v>
      </c>
      <c r="G626" t="s">
        <v>21</v>
      </c>
      <c r="H626" t="s">
        <v>51</v>
      </c>
      <c r="I626" t="s">
        <v>354</v>
      </c>
      <c r="J626" t="str">
        <f t="shared" si="38"/>
        <v>David Warner-SRH-641</v>
      </c>
      <c r="K626" t="str">
        <f t="shared" si="39"/>
        <v>Bhuvneshwar Kumar-SRH-26</v>
      </c>
      <c r="L626" t="s">
        <v>303</v>
      </c>
      <c r="M626" t="s">
        <v>330</v>
      </c>
      <c r="N626" t="s">
        <v>35</v>
      </c>
      <c r="O626" t="s">
        <v>25</v>
      </c>
      <c r="P626" t="s">
        <v>25</v>
      </c>
      <c r="Q626" t="s">
        <v>26</v>
      </c>
      <c r="R626" t="s">
        <v>35</v>
      </c>
      <c r="S626" t="s">
        <v>27</v>
      </c>
      <c r="T626">
        <v>14</v>
      </c>
      <c r="U626">
        <v>168</v>
      </c>
      <c r="V626">
        <v>20</v>
      </c>
      <c r="W626" t="s">
        <v>28</v>
      </c>
      <c r="X626" t="s">
        <v>29</v>
      </c>
      <c r="Y626" t="s">
        <v>337</v>
      </c>
      <c r="Z626" t="s">
        <v>146</v>
      </c>
    </row>
    <row r="627" spans="1:26">
      <c r="A627">
        <v>1082640</v>
      </c>
      <c r="B627">
        <v>2017</v>
      </c>
      <c r="C627" t="s">
        <v>351</v>
      </c>
      <c r="D627" s="1">
        <v>42865</v>
      </c>
      <c r="E627">
        <f t="shared" si="36"/>
        <v>10</v>
      </c>
      <c r="F627">
        <f t="shared" si="37"/>
        <v>5</v>
      </c>
      <c r="G627" t="s">
        <v>21</v>
      </c>
      <c r="H627" t="s">
        <v>51</v>
      </c>
      <c r="I627" t="s">
        <v>354</v>
      </c>
      <c r="J627" t="str">
        <f t="shared" si="38"/>
        <v>David Warner-SRH-641</v>
      </c>
      <c r="K627" t="str">
        <f t="shared" si="39"/>
        <v>Bhuvneshwar Kumar-SRH-26</v>
      </c>
      <c r="L627" t="s">
        <v>320</v>
      </c>
      <c r="M627" t="s">
        <v>352</v>
      </c>
      <c r="N627" t="s">
        <v>331</v>
      </c>
      <c r="O627" t="s">
        <v>43</v>
      </c>
      <c r="P627" t="s">
        <v>43</v>
      </c>
      <c r="Q627" t="s">
        <v>26</v>
      </c>
      <c r="R627" t="s">
        <v>43</v>
      </c>
      <c r="S627" t="s">
        <v>45</v>
      </c>
      <c r="T627">
        <v>2</v>
      </c>
      <c r="U627">
        <v>196</v>
      </c>
      <c r="V627">
        <v>20</v>
      </c>
      <c r="W627" t="s">
        <v>28</v>
      </c>
      <c r="X627" t="s">
        <v>29</v>
      </c>
      <c r="Y627" t="s">
        <v>362</v>
      </c>
      <c r="Z627" t="s">
        <v>244</v>
      </c>
    </row>
    <row r="628" spans="1:26">
      <c r="A628">
        <v>1082641</v>
      </c>
      <c r="B628">
        <v>2017</v>
      </c>
      <c r="C628" t="s">
        <v>48</v>
      </c>
      <c r="D628" s="1">
        <v>42866</v>
      </c>
      <c r="E628">
        <f t="shared" si="36"/>
        <v>11</v>
      </c>
      <c r="F628">
        <f t="shared" si="37"/>
        <v>5</v>
      </c>
      <c r="G628" t="s">
        <v>21</v>
      </c>
      <c r="H628" t="s">
        <v>51</v>
      </c>
      <c r="I628" t="s">
        <v>354</v>
      </c>
      <c r="J628" t="str">
        <f t="shared" si="38"/>
        <v>David Warner-SRH-641</v>
      </c>
      <c r="K628" t="str">
        <f t="shared" si="39"/>
        <v>Bhuvneshwar Kumar-SRH-26</v>
      </c>
      <c r="L628" t="s">
        <v>234</v>
      </c>
      <c r="M628" t="s">
        <v>50</v>
      </c>
      <c r="N628" t="s">
        <v>51</v>
      </c>
      <c r="O628" t="s">
        <v>35</v>
      </c>
      <c r="P628" t="s">
        <v>51</v>
      </c>
      <c r="Q628" t="s">
        <v>26</v>
      </c>
      <c r="R628" t="s">
        <v>35</v>
      </c>
      <c r="S628" t="s">
        <v>27</v>
      </c>
      <c r="T628">
        <v>7</v>
      </c>
      <c r="U628">
        <v>231</v>
      </c>
      <c r="V628">
        <v>20</v>
      </c>
      <c r="W628" t="s">
        <v>28</v>
      </c>
      <c r="X628" t="s">
        <v>29</v>
      </c>
      <c r="Y628" t="s">
        <v>358</v>
      </c>
      <c r="Z628" t="s">
        <v>337</v>
      </c>
    </row>
    <row r="629" spans="1:26">
      <c r="A629">
        <v>1082642</v>
      </c>
      <c r="B629">
        <v>2017</v>
      </c>
      <c r="C629" t="s">
        <v>40</v>
      </c>
      <c r="D629" s="1">
        <v>42867</v>
      </c>
      <c r="E629">
        <f t="shared" si="36"/>
        <v>12</v>
      </c>
      <c r="F629">
        <f t="shared" si="37"/>
        <v>5</v>
      </c>
      <c r="G629" t="s">
        <v>21</v>
      </c>
      <c r="H629" t="s">
        <v>51</v>
      </c>
      <c r="I629" t="s">
        <v>354</v>
      </c>
      <c r="J629" t="str">
        <f t="shared" si="38"/>
        <v>David Warner-SRH-641</v>
      </c>
      <c r="K629" t="str">
        <f t="shared" si="39"/>
        <v>Bhuvneshwar Kumar-SRH-26</v>
      </c>
      <c r="L629" t="s">
        <v>308</v>
      </c>
      <c r="M629" t="s">
        <v>42</v>
      </c>
      <c r="N629" t="s">
        <v>43</v>
      </c>
      <c r="O629" t="s">
        <v>354</v>
      </c>
      <c r="P629" t="s">
        <v>43</v>
      </c>
      <c r="Q629" t="s">
        <v>37</v>
      </c>
      <c r="R629" t="s">
        <v>43</v>
      </c>
      <c r="S629" t="s">
        <v>27</v>
      </c>
      <c r="T629">
        <v>7</v>
      </c>
      <c r="U629">
        <v>169</v>
      </c>
      <c r="V629">
        <v>20</v>
      </c>
      <c r="W629" t="s">
        <v>28</v>
      </c>
      <c r="X629" t="s">
        <v>29</v>
      </c>
      <c r="Y629" t="s">
        <v>345</v>
      </c>
      <c r="Z629" t="s">
        <v>279</v>
      </c>
    </row>
    <row r="630" spans="1:26">
      <c r="A630">
        <v>1082643</v>
      </c>
      <c r="B630">
        <v>2017</v>
      </c>
      <c r="C630" t="s">
        <v>351</v>
      </c>
      <c r="D630" s="1">
        <v>42868</v>
      </c>
      <c r="E630">
        <f t="shared" si="36"/>
        <v>13</v>
      </c>
      <c r="F630">
        <f t="shared" si="37"/>
        <v>5</v>
      </c>
      <c r="G630" t="s">
        <v>21</v>
      </c>
      <c r="H630" t="s">
        <v>51</v>
      </c>
      <c r="I630" t="s">
        <v>354</v>
      </c>
      <c r="J630" t="str">
        <f t="shared" si="38"/>
        <v>David Warner-SRH-641</v>
      </c>
      <c r="K630" t="str">
        <f t="shared" si="39"/>
        <v>Bhuvneshwar Kumar-SRH-26</v>
      </c>
      <c r="L630" t="s">
        <v>369</v>
      </c>
      <c r="M630" t="s">
        <v>352</v>
      </c>
      <c r="N630" t="s">
        <v>331</v>
      </c>
      <c r="O630" t="s">
        <v>271</v>
      </c>
      <c r="P630" t="s">
        <v>271</v>
      </c>
      <c r="Q630" t="s">
        <v>26</v>
      </c>
      <c r="R630" t="s">
        <v>271</v>
      </c>
      <c r="S630" t="s">
        <v>45</v>
      </c>
      <c r="T630">
        <v>8</v>
      </c>
      <c r="U630">
        <v>155</v>
      </c>
      <c r="V630">
        <v>20</v>
      </c>
      <c r="W630" t="s">
        <v>28</v>
      </c>
      <c r="X630" t="s">
        <v>29</v>
      </c>
      <c r="Y630" t="s">
        <v>244</v>
      </c>
      <c r="Z630" t="s">
        <v>333</v>
      </c>
    </row>
    <row r="631" spans="1:26">
      <c r="A631">
        <v>1082644</v>
      </c>
      <c r="B631">
        <v>2017</v>
      </c>
      <c r="C631" t="s">
        <v>54</v>
      </c>
      <c r="D631" s="1">
        <v>42868</v>
      </c>
      <c r="E631">
        <f t="shared" si="36"/>
        <v>13</v>
      </c>
      <c r="F631">
        <f t="shared" si="37"/>
        <v>5</v>
      </c>
      <c r="G631" t="s">
        <v>21</v>
      </c>
      <c r="H631" t="s">
        <v>51</v>
      </c>
      <c r="I631" t="s">
        <v>354</v>
      </c>
      <c r="J631" t="str">
        <f t="shared" si="38"/>
        <v>David Warner-SRH-641</v>
      </c>
      <c r="K631" t="str">
        <f t="shared" si="39"/>
        <v>Bhuvneshwar Kumar-SRH-26</v>
      </c>
      <c r="L631" t="s">
        <v>190</v>
      </c>
      <c r="M631" t="s">
        <v>56</v>
      </c>
      <c r="N631" t="s">
        <v>25</v>
      </c>
      <c r="O631" t="s">
        <v>51</v>
      </c>
      <c r="P631" t="s">
        <v>25</v>
      </c>
      <c r="Q631" t="s">
        <v>26</v>
      </c>
      <c r="R631" t="s">
        <v>51</v>
      </c>
      <c r="S631" t="s">
        <v>27</v>
      </c>
      <c r="T631">
        <v>9</v>
      </c>
      <c r="U631">
        <v>174</v>
      </c>
      <c r="V631">
        <v>20</v>
      </c>
      <c r="W631" t="s">
        <v>28</v>
      </c>
      <c r="X631" t="s">
        <v>29</v>
      </c>
      <c r="Y631" t="s">
        <v>337</v>
      </c>
      <c r="Z631" t="s">
        <v>146</v>
      </c>
    </row>
    <row r="632" spans="1:26">
      <c r="A632">
        <v>1082645</v>
      </c>
      <c r="B632">
        <v>2017</v>
      </c>
      <c r="C632" t="s">
        <v>250</v>
      </c>
      <c r="D632" s="1">
        <v>42869</v>
      </c>
      <c r="E632">
        <f t="shared" si="36"/>
        <v>14</v>
      </c>
      <c r="F632">
        <f t="shared" si="37"/>
        <v>5</v>
      </c>
      <c r="G632" t="s">
        <v>21</v>
      </c>
      <c r="H632" t="s">
        <v>51</v>
      </c>
      <c r="I632" t="s">
        <v>354</v>
      </c>
      <c r="J632" t="str">
        <f t="shared" si="38"/>
        <v>David Warner-SRH-641</v>
      </c>
      <c r="K632" t="str">
        <f t="shared" si="39"/>
        <v>Bhuvneshwar Kumar-SRH-26</v>
      </c>
      <c r="L632" t="s">
        <v>204</v>
      </c>
      <c r="M632" t="s">
        <v>280</v>
      </c>
      <c r="N632" t="s">
        <v>354</v>
      </c>
      <c r="O632" t="s">
        <v>35</v>
      </c>
      <c r="P632" t="s">
        <v>354</v>
      </c>
      <c r="Q632" t="s">
        <v>26</v>
      </c>
      <c r="R632" t="s">
        <v>354</v>
      </c>
      <c r="S632" t="s">
        <v>45</v>
      </c>
      <c r="T632">
        <v>9</v>
      </c>
      <c r="U632">
        <v>74</v>
      </c>
      <c r="V632">
        <v>20</v>
      </c>
      <c r="W632" t="s">
        <v>28</v>
      </c>
      <c r="X632" t="s">
        <v>29</v>
      </c>
      <c r="Y632" t="s">
        <v>342</v>
      </c>
      <c r="Z632" t="s">
        <v>358</v>
      </c>
    </row>
    <row r="633" spans="1:26">
      <c r="A633">
        <v>1082646</v>
      </c>
      <c r="B633">
        <v>2017</v>
      </c>
      <c r="C633" t="s">
        <v>40</v>
      </c>
      <c r="D633" s="1">
        <v>42869</v>
      </c>
      <c r="E633">
        <f t="shared" si="36"/>
        <v>14</v>
      </c>
      <c r="F633">
        <f t="shared" si="37"/>
        <v>5</v>
      </c>
      <c r="G633" t="s">
        <v>21</v>
      </c>
      <c r="H633" t="s">
        <v>51</v>
      </c>
      <c r="I633" t="s">
        <v>354</v>
      </c>
      <c r="J633" t="str">
        <f t="shared" si="38"/>
        <v>David Warner-SRH-641</v>
      </c>
      <c r="K633" t="str">
        <f t="shared" si="39"/>
        <v>Bhuvneshwar Kumar-SRH-26</v>
      </c>
      <c r="L633" t="s">
        <v>370</v>
      </c>
      <c r="M633" t="s">
        <v>42</v>
      </c>
      <c r="N633" t="s">
        <v>43</v>
      </c>
      <c r="O633" t="s">
        <v>24</v>
      </c>
      <c r="P633" t="s">
        <v>24</v>
      </c>
      <c r="Q633" t="s">
        <v>37</v>
      </c>
      <c r="R633" t="s">
        <v>24</v>
      </c>
      <c r="S633" t="s">
        <v>27</v>
      </c>
      <c r="T633">
        <v>10</v>
      </c>
      <c r="U633">
        <v>162</v>
      </c>
      <c r="V633">
        <v>20</v>
      </c>
      <c r="W633" t="s">
        <v>28</v>
      </c>
      <c r="X633" t="s">
        <v>29</v>
      </c>
      <c r="Y633" t="s">
        <v>279</v>
      </c>
      <c r="Z633" t="s">
        <v>264</v>
      </c>
    </row>
    <row r="634" spans="1:26">
      <c r="A634">
        <v>1082647</v>
      </c>
      <c r="B634">
        <v>2017</v>
      </c>
      <c r="C634" t="s">
        <v>48</v>
      </c>
      <c r="D634" s="1">
        <v>42871</v>
      </c>
      <c r="E634">
        <f t="shared" si="36"/>
        <v>16</v>
      </c>
      <c r="F634">
        <f t="shared" si="37"/>
        <v>5</v>
      </c>
      <c r="G634" t="s">
        <v>238</v>
      </c>
      <c r="H634" t="s">
        <v>51</v>
      </c>
      <c r="I634" t="s">
        <v>354</v>
      </c>
      <c r="J634" t="str">
        <f t="shared" si="38"/>
        <v>David Warner-SRH-641</v>
      </c>
      <c r="K634" t="str">
        <f t="shared" si="39"/>
        <v>Bhuvneshwar Kumar-SRH-26</v>
      </c>
      <c r="L634" t="s">
        <v>371</v>
      </c>
      <c r="M634" t="s">
        <v>50</v>
      </c>
      <c r="N634" t="s">
        <v>51</v>
      </c>
      <c r="O634" t="s">
        <v>354</v>
      </c>
      <c r="P634" t="s">
        <v>51</v>
      </c>
      <c r="Q634" t="s">
        <v>26</v>
      </c>
      <c r="R634" t="s">
        <v>354</v>
      </c>
      <c r="S634" t="s">
        <v>27</v>
      </c>
      <c r="T634">
        <v>20</v>
      </c>
      <c r="U634">
        <v>163</v>
      </c>
      <c r="V634">
        <v>20</v>
      </c>
      <c r="W634" t="s">
        <v>28</v>
      </c>
      <c r="X634" t="s">
        <v>29</v>
      </c>
      <c r="Y634" t="s">
        <v>146</v>
      </c>
      <c r="Z634" t="s">
        <v>264</v>
      </c>
    </row>
    <row r="635" spans="1:26">
      <c r="A635">
        <v>1082648</v>
      </c>
      <c r="B635">
        <v>2017</v>
      </c>
      <c r="C635" t="s">
        <v>20</v>
      </c>
      <c r="D635" s="1">
        <v>42872</v>
      </c>
      <c r="E635">
        <f t="shared" si="36"/>
        <v>17</v>
      </c>
      <c r="F635">
        <f t="shared" si="37"/>
        <v>5</v>
      </c>
      <c r="G635" t="s">
        <v>294</v>
      </c>
      <c r="H635" t="s">
        <v>51</v>
      </c>
      <c r="I635" t="s">
        <v>354</v>
      </c>
      <c r="J635" t="str">
        <f t="shared" si="38"/>
        <v>David Warner-SRH-641</v>
      </c>
      <c r="K635" t="str">
        <f t="shared" si="39"/>
        <v>Bhuvneshwar Kumar-SRH-26</v>
      </c>
      <c r="L635" t="s">
        <v>324</v>
      </c>
      <c r="M635" t="s">
        <v>23</v>
      </c>
      <c r="N635" t="s">
        <v>271</v>
      </c>
      <c r="O635" t="s">
        <v>25</v>
      </c>
      <c r="P635" t="s">
        <v>25</v>
      </c>
      <c r="Q635" t="s">
        <v>26</v>
      </c>
      <c r="R635" t="s">
        <v>25</v>
      </c>
      <c r="S635" t="s">
        <v>45</v>
      </c>
      <c r="T635">
        <v>7</v>
      </c>
      <c r="U635">
        <v>48</v>
      </c>
      <c r="V635">
        <v>6</v>
      </c>
      <c r="W635" t="s">
        <v>28</v>
      </c>
      <c r="X635" t="s">
        <v>98</v>
      </c>
      <c r="Y635" t="s">
        <v>244</v>
      </c>
      <c r="Z635" t="s">
        <v>333</v>
      </c>
    </row>
    <row r="636" spans="1:26">
      <c r="A636">
        <v>1082649</v>
      </c>
      <c r="B636">
        <v>2017</v>
      </c>
      <c r="C636" t="s">
        <v>20</v>
      </c>
      <c r="D636" s="1">
        <v>42874</v>
      </c>
      <c r="E636">
        <f t="shared" si="36"/>
        <v>19</v>
      </c>
      <c r="F636">
        <f t="shared" si="37"/>
        <v>5</v>
      </c>
      <c r="G636" t="s">
        <v>240</v>
      </c>
      <c r="H636" t="s">
        <v>51</v>
      </c>
      <c r="I636" t="s">
        <v>354</v>
      </c>
      <c r="J636" t="str">
        <f t="shared" si="38"/>
        <v>David Warner-SRH-641</v>
      </c>
      <c r="K636" t="str">
        <f t="shared" si="39"/>
        <v>Bhuvneshwar Kumar-SRH-26</v>
      </c>
      <c r="L636" t="s">
        <v>372</v>
      </c>
      <c r="M636" t="s">
        <v>23</v>
      </c>
      <c r="N636" t="s">
        <v>51</v>
      </c>
      <c r="O636" t="s">
        <v>25</v>
      </c>
      <c r="P636" t="s">
        <v>51</v>
      </c>
      <c r="Q636" t="s">
        <v>26</v>
      </c>
      <c r="R636" t="s">
        <v>51</v>
      </c>
      <c r="S636" t="s">
        <v>45</v>
      </c>
      <c r="T636">
        <v>6</v>
      </c>
      <c r="U636">
        <v>108</v>
      </c>
      <c r="V636">
        <v>20</v>
      </c>
      <c r="W636" t="s">
        <v>28</v>
      </c>
      <c r="X636" t="s">
        <v>29</v>
      </c>
      <c r="Y636" t="s">
        <v>287</v>
      </c>
      <c r="Z636" t="s">
        <v>333</v>
      </c>
    </row>
    <row r="637" spans="1:26">
      <c r="A637">
        <v>1082650</v>
      </c>
      <c r="B637">
        <v>2017</v>
      </c>
      <c r="C637" t="s">
        <v>64</v>
      </c>
      <c r="D637" s="1">
        <v>42876</v>
      </c>
      <c r="E637">
        <f t="shared" si="36"/>
        <v>21</v>
      </c>
      <c r="F637">
        <f t="shared" si="37"/>
        <v>5</v>
      </c>
      <c r="G637" t="s">
        <v>111</v>
      </c>
      <c r="H637" t="s">
        <v>51</v>
      </c>
      <c r="I637" t="s">
        <v>354</v>
      </c>
      <c r="J637" t="str">
        <f t="shared" si="38"/>
        <v>David Warner-SRH-641</v>
      </c>
      <c r="K637" t="str">
        <f t="shared" si="39"/>
        <v>Bhuvneshwar Kumar-SRH-26</v>
      </c>
      <c r="L637" t="s">
        <v>349</v>
      </c>
      <c r="M637" t="s">
        <v>66</v>
      </c>
      <c r="N637" t="s">
        <v>51</v>
      </c>
      <c r="O637" t="s">
        <v>354</v>
      </c>
      <c r="P637" t="s">
        <v>51</v>
      </c>
      <c r="Q637" t="s">
        <v>37</v>
      </c>
      <c r="R637" t="s">
        <v>51</v>
      </c>
      <c r="S637" t="s">
        <v>27</v>
      </c>
      <c r="T637">
        <v>1</v>
      </c>
      <c r="U637">
        <v>130</v>
      </c>
      <c r="V637">
        <v>20</v>
      </c>
      <c r="W637" t="s">
        <v>28</v>
      </c>
      <c r="X637" t="s">
        <v>29</v>
      </c>
      <c r="Y637" t="s">
        <v>287</v>
      </c>
      <c r="Z637" t="s">
        <v>146</v>
      </c>
    </row>
    <row r="638" spans="1:26">
      <c r="A638">
        <v>1136561</v>
      </c>
      <c r="B638">
        <v>2018</v>
      </c>
      <c r="C638" t="s">
        <v>48</v>
      </c>
      <c r="D638" s="1">
        <v>43197</v>
      </c>
      <c r="E638">
        <f t="shared" si="36"/>
        <v>7</v>
      </c>
      <c r="F638">
        <f t="shared" si="37"/>
        <v>4</v>
      </c>
      <c r="G638" t="s">
        <v>21</v>
      </c>
      <c r="H638" t="s">
        <v>36</v>
      </c>
      <c r="I638" t="s">
        <v>271</v>
      </c>
      <c r="J638" t="str">
        <f t="shared" si="38"/>
        <v>Kane Williamson-SRH-735</v>
      </c>
      <c r="K638" t="str">
        <f t="shared" si="39"/>
        <v>Andrew Tye-KXIP-24</v>
      </c>
      <c r="L638" t="s">
        <v>100</v>
      </c>
      <c r="M638" t="s">
        <v>50</v>
      </c>
      <c r="N638" t="s">
        <v>51</v>
      </c>
      <c r="O638" t="s">
        <v>36</v>
      </c>
      <c r="P638" t="s">
        <v>36</v>
      </c>
      <c r="Q638" t="s">
        <v>26</v>
      </c>
      <c r="R638" t="s">
        <v>36</v>
      </c>
      <c r="S638" t="s">
        <v>45</v>
      </c>
      <c r="T638">
        <v>1</v>
      </c>
      <c r="U638">
        <v>166</v>
      </c>
      <c r="V638">
        <v>20</v>
      </c>
      <c r="W638" t="s">
        <v>28</v>
      </c>
      <c r="X638" t="s">
        <v>29</v>
      </c>
      <c r="Y638" t="s">
        <v>314</v>
      </c>
      <c r="Z638" t="s">
        <v>337</v>
      </c>
    </row>
    <row r="639" spans="1:26">
      <c r="A639">
        <v>1136562</v>
      </c>
      <c r="B639">
        <v>2018</v>
      </c>
      <c r="C639" t="s">
        <v>32</v>
      </c>
      <c r="D639" s="1">
        <v>43198</v>
      </c>
      <c r="E639">
        <f t="shared" si="36"/>
        <v>8</v>
      </c>
      <c r="F639">
        <f t="shared" si="37"/>
        <v>4</v>
      </c>
      <c r="G639" t="s">
        <v>21</v>
      </c>
      <c r="H639" t="s">
        <v>36</v>
      </c>
      <c r="I639" t="s">
        <v>271</v>
      </c>
      <c r="J639" t="str">
        <f t="shared" si="38"/>
        <v>Kane Williamson-SRH-735</v>
      </c>
      <c r="K639" t="str">
        <f t="shared" si="39"/>
        <v>Andrew Tye-KXIP-24</v>
      </c>
      <c r="L639" t="s">
        <v>373</v>
      </c>
      <c r="M639" t="s">
        <v>374</v>
      </c>
      <c r="N639" t="s">
        <v>43</v>
      </c>
      <c r="O639" t="s">
        <v>35</v>
      </c>
      <c r="P639" t="s">
        <v>35</v>
      </c>
      <c r="Q639" t="s">
        <v>26</v>
      </c>
      <c r="R639" t="s">
        <v>35</v>
      </c>
      <c r="S639" t="s">
        <v>45</v>
      </c>
      <c r="T639">
        <v>6</v>
      </c>
      <c r="U639">
        <v>167</v>
      </c>
      <c r="V639">
        <v>20</v>
      </c>
      <c r="W639" t="s">
        <v>28</v>
      </c>
      <c r="X639" t="s">
        <v>29</v>
      </c>
      <c r="Y639" t="s">
        <v>345</v>
      </c>
      <c r="Z639" t="s">
        <v>221</v>
      </c>
    </row>
    <row r="640" spans="1:26">
      <c r="A640">
        <v>1136563</v>
      </c>
      <c r="B640">
        <v>2018</v>
      </c>
      <c r="C640" t="s">
        <v>54</v>
      </c>
      <c r="D640" s="1">
        <v>43198</v>
      </c>
      <c r="E640">
        <f t="shared" si="36"/>
        <v>8</v>
      </c>
      <c r="F640">
        <f t="shared" si="37"/>
        <v>4</v>
      </c>
      <c r="G640" t="s">
        <v>21</v>
      </c>
      <c r="H640" t="s">
        <v>36</v>
      </c>
      <c r="I640" t="s">
        <v>271</v>
      </c>
      <c r="J640" t="str">
        <f t="shared" si="38"/>
        <v>Kane Williamson-SRH-735</v>
      </c>
      <c r="K640" t="str">
        <f t="shared" si="39"/>
        <v>Andrew Tye-KXIP-24</v>
      </c>
      <c r="L640" t="s">
        <v>259</v>
      </c>
      <c r="M640" t="s">
        <v>56</v>
      </c>
      <c r="N640" t="s">
        <v>24</v>
      </c>
      <c r="O640" t="s">
        <v>25</v>
      </c>
      <c r="P640" t="s">
        <v>25</v>
      </c>
      <c r="Q640" t="s">
        <v>26</v>
      </c>
      <c r="R640" t="s">
        <v>25</v>
      </c>
      <c r="S640" t="s">
        <v>45</v>
      </c>
      <c r="T640">
        <v>4</v>
      </c>
      <c r="U640">
        <v>177</v>
      </c>
      <c r="V640">
        <v>20</v>
      </c>
      <c r="W640" t="s">
        <v>28</v>
      </c>
      <c r="X640" t="s">
        <v>29</v>
      </c>
      <c r="Y640" t="s">
        <v>358</v>
      </c>
      <c r="Z640" t="s">
        <v>264</v>
      </c>
    </row>
    <row r="641" spans="1:26">
      <c r="A641">
        <v>1136564</v>
      </c>
      <c r="B641">
        <v>2018</v>
      </c>
      <c r="C641" t="s">
        <v>64</v>
      </c>
      <c r="D641" s="1">
        <v>43199</v>
      </c>
      <c r="E641">
        <f t="shared" si="36"/>
        <v>9</v>
      </c>
      <c r="F641">
        <f t="shared" si="37"/>
        <v>4</v>
      </c>
      <c r="G641" t="s">
        <v>21</v>
      </c>
      <c r="H641" t="s">
        <v>36</v>
      </c>
      <c r="I641" t="s">
        <v>271</v>
      </c>
      <c r="J641" t="str">
        <f t="shared" si="38"/>
        <v>Kane Williamson-SRH-735</v>
      </c>
      <c r="K641" t="str">
        <f t="shared" si="39"/>
        <v>Andrew Tye-KXIP-24</v>
      </c>
      <c r="L641" t="s">
        <v>235</v>
      </c>
      <c r="M641" t="s">
        <v>375</v>
      </c>
      <c r="N641" t="s">
        <v>44</v>
      </c>
      <c r="O641" t="s">
        <v>271</v>
      </c>
      <c r="P641" t="s">
        <v>271</v>
      </c>
      <c r="Q641" t="s">
        <v>26</v>
      </c>
      <c r="R641" t="s">
        <v>271</v>
      </c>
      <c r="S641" t="s">
        <v>45</v>
      </c>
      <c r="T641">
        <v>9</v>
      </c>
      <c r="U641">
        <v>126</v>
      </c>
      <c r="V641">
        <v>20</v>
      </c>
      <c r="W641" t="s">
        <v>28</v>
      </c>
      <c r="X641" t="s">
        <v>29</v>
      </c>
      <c r="Y641" t="s">
        <v>287</v>
      </c>
      <c r="Z641" t="s">
        <v>249</v>
      </c>
    </row>
    <row r="642" spans="1:26">
      <c r="A642">
        <v>1136565</v>
      </c>
      <c r="B642">
        <v>2018</v>
      </c>
      <c r="C642" t="s">
        <v>69</v>
      </c>
      <c r="D642" s="1">
        <v>43200</v>
      </c>
      <c r="E642">
        <f t="shared" ref="E642:E705" si="40">DAY(D642)</f>
        <v>10</v>
      </c>
      <c r="F642">
        <f t="shared" ref="F642:F705" si="41">MONTH(D642)</f>
        <v>4</v>
      </c>
      <c r="G642" t="s">
        <v>21</v>
      </c>
      <c r="H642" t="s">
        <v>36</v>
      </c>
      <c r="I642" t="s">
        <v>271</v>
      </c>
      <c r="J642" t="str">
        <f t="shared" si="38"/>
        <v>Kane Williamson-SRH-735</v>
      </c>
      <c r="K642" t="str">
        <f t="shared" si="39"/>
        <v>Andrew Tye-KXIP-24</v>
      </c>
      <c r="L642" t="s">
        <v>376</v>
      </c>
      <c r="M642" t="s">
        <v>377</v>
      </c>
      <c r="N642" t="s">
        <v>25</v>
      </c>
      <c r="O642" t="s">
        <v>36</v>
      </c>
      <c r="P642" t="s">
        <v>36</v>
      </c>
      <c r="Q642" t="s">
        <v>26</v>
      </c>
      <c r="R642" t="s">
        <v>36</v>
      </c>
      <c r="S642" t="s">
        <v>45</v>
      </c>
      <c r="T642">
        <v>5</v>
      </c>
      <c r="U642">
        <v>203</v>
      </c>
      <c r="V642">
        <v>20</v>
      </c>
      <c r="W642" t="s">
        <v>28</v>
      </c>
      <c r="X642" t="s">
        <v>29</v>
      </c>
      <c r="Y642" t="s">
        <v>244</v>
      </c>
      <c r="Z642" t="s">
        <v>314</v>
      </c>
    </row>
    <row r="643" spans="1:26">
      <c r="A643">
        <v>1136566</v>
      </c>
      <c r="B643">
        <v>2018</v>
      </c>
      <c r="C643" t="s">
        <v>60</v>
      </c>
      <c r="D643" s="1">
        <v>43201</v>
      </c>
      <c r="E643">
        <f t="shared" si="40"/>
        <v>11</v>
      </c>
      <c r="F643">
        <f t="shared" si="41"/>
        <v>4</v>
      </c>
      <c r="G643" t="s">
        <v>21</v>
      </c>
      <c r="H643" t="s">
        <v>36</v>
      </c>
      <c r="I643" t="s">
        <v>271</v>
      </c>
      <c r="J643" t="str">
        <f t="shared" ref="J643:J706" si="42">IF(B643=2008,"shaun marsh-KXIP-616",IF(B643=2009,"Matthew hayden-csk-572",IF(B643=2010,"Sachin Tendulkar-MI-618",IF(B643=2011,"Chris Gayle-RCB-608",IF(B643=2012,"Chris Gayle-RCB-733",IF(B643=2013,"Michael Hussey-CSK-733",IF(B643=2014,"Robin Uthappa-KKR-660",IF(B643=2015,"David Warner-SRH-562",IF(B643=2016,"Virat Kohli-RCB-973",IF(B643=2017,"David Warner-SRH-641",IF(B643=2018,"Kane Williamson-SRH-735",IF(B643=2019,"David Warner-SRH-692",IF(B643=2020,"KL Rahul-KXIP-670",IF(B643=2021,"Ruturaj Gaikwad-CSK-635",IF(B643=2022,"Jos Buttler-RR-863",IF(B643=2023,"Shubman Gill-GT-890",IF(B643=2024,"Virat Kohli-RCB-741")))))))))))))))))</f>
        <v>Kane Williamson-SRH-735</v>
      </c>
      <c r="K643" t="str">
        <f t="shared" ref="K643:K706" si="43">IF(B643=2008,"Sohail Tanvir-RR-22",IF(B643=2009,"RP Singh-DC-23",IF(B643=2010,"Pragyan Ojha-DC-21",IF(B643=2011,"Lasith Malinga-MI-28",IF(B643=2012,"Morne Morkel-DD-25",IF(B643=2013,"Dwayne Bravo-CSK-32",IF(B643=2014,"Mohit Sharma-CSK-23",IF(B643=2015,"Dwayne Bravo-CSK-26",IF(B643=2016,"Bhuvneshwar Kumar-SRH-23",IF(B643=2017,"Bhuvneshwar Kumar-SRH-26",IF(B643=2018,"Andrew Tye-KXIP-24",IF(B643=2019,"Imran Tahir-CSK-26",IF(B643=2020,"Kagiso Rabada-DC-30",IF(B643=2021,"Harshal Patel-RCB-32",IF(B643=2022,"Yuzendra Chahal-RR-27",IF(B643=2023,"Mohammed Shami-GT-28",IF(B643=2024,"Harshal Patel-KXIP-24")))))))))))))))))</f>
        <v>Andrew Tye-KXIP-24</v>
      </c>
      <c r="L643" t="s">
        <v>284</v>
      </c>
      <c r="M643" t="s">
        <v>62</v>
      </c>
      <c r="N643" t="s">
        <v>44</v>
      </c>
      <c r="O643" t="s">
        <v>43</v>
      </c>
      <c r="P643" t="s">
        <v>43</v>
      </c>
      <c r="Q643" t="s">
        <v>26</v>
      </c>
      <c r="R643" t="s">
        <v>44</v>
      </c>
      <c r="S643" t="s">
        <v>27</v>
      </c>
      <c r="T643">
        <v>10</v>
      </c>
      <c r="U643">
        <v>71</v>
      </c>
      <c r="V643">
        <v>6</v>
      </c>
      <c r="W643" t="s">
        <v>28</v>
      </c>
      <c r="X643" t="s">
        <v>98</v>
      </c>
      <c r="Y643" t="s">
        <v>345</v>
      </c>
      <c r="Z643" t="s">
        <v>333</v>
      </c>
    </row>
    <row r="644" spans="1:26">
      <c r="A644">
        <v>1136567</v>
      </c>
      <c r="B644">
        <v>2018</v>
      </c>
      <c r="C644" t="s">
        <v>64</v>
      </c>
      <c r="D644" s="1">
        <v>43202</v>
      </c>
      <c r="E644">
        <f t="shared" si="40"/>
        <v>12</v>
      </c>
      <c r="F644">
        <f t="shared" si="41"/>
        <v>4</v>
      </c>
      <c r="G644" t="s">
        <v>21</v>
      </c>
      <c r="H644" t="s">
        <v>36</v>
      </c>
      <c r="I644" t="s">
        <v>271</v>
      </c>
      <c r="J644" t="str">
        <f t="shared" si="42"/>
        <v>Kane Williamson-SRH-735</v>
      </c>
      <c r="K644" t="str">
        <f t="shared" si="43"/>
        <v>Andrew Tye-KXIP-24</v>
      </c>
      <c r="L644" t="s">
        <v>357</v>
      </c>
      <c r="M644" t="s">
        <v>375</v>
      </c>
      <c r="N644" t="s">
        <v>51</v>
      </c>
      <c r="O644" t="s">
        <v>271</v>
      </c>
      <c r="P644" t="s">
        <v>271</v>
      </c>
      <c r="Q644" t="s">
        <v>26</v>
      </c>
      <c r="R644" t="s">
        <v>271</v>
      </c>
      <c r="S644" t="s">
        <v>45</v>
      </c>
      <c r="T644">
        <v>1</v>
      </c>
      <c r="U644">
        <v>148</v>
      </c>
      <c r="V644">
        <v>20</v>
      </c>
      <c r="W644" t="s">
        <v>28</v>
      </c>
      <c r="X644" t="s">
        <v>29</v>
      </c>
      <c r="Y644" t="s">
        <v>279</v>
      </c>
      <c r="Z644" t="s">
        <v>287</v>
      </c>
    </row>
    <row r="645" spans="1:26">
      <c r="A645">
        <v>1136568</v>
      </c>
      <c r="B645">
        <v>2018</v>
      </c>
      <c r="C645" t="s">
        <v>355</v>
      </c>
      <c r="D645" s="1">
        <v>43203</v>
      </c>
      <c r="E645">
        <f t="shared" si="40"/>
        <v>13</v>
      </c>
      <c r="F645">
        <f t="shared" si="41"/>
        <v>4</v>
      </c>
      <c r="G645" t="s">
        <v>21</v>
      </c>
      <c r="H645" t="s">
        <v>36</v>
      </c>
      <c r="I645" t="s">
        <v>271</v>
      </c>
      <c r="J645" t="str">
        <f t="shared" si="42"/>
        <v>Kane Williamson-SRH-735</v>
      </c>
      <c r="K645" t="str">
        <f t="shared" si="43"/>
        <v>Andrew Tye-KXIP-24</v>
      </c>
      <c r="L645" t="s">
        <v>269</v>
      </c>
      <c r="M645" t="s">
        <v>356</v>
      </c>
      <c r="N645" t="s">
        <v>35</v>
      </c>
      <c r="O645" t="s">
        <v>24</v>
      </c>
      <c r="P645" t="s">
        <v>24</v>
      </c>
      <c r="Q645" t="s">
        <v>26</v>
      </c>
      <c r="R645" t="s">
        <v>24</v>
      </c>
      <c r="S645" t="s">
        <v>45</v>
      </c>
      <c r="T645">
        <v>4</v>
      </c>
      <c r="U645">
        <v>156</v>
      </c>
      <c r="V645">
        <v>20</v>
      </c>
      <c r="W645" t="s">
        <v>28</v>
      </c>
      <c r="X645" t="s">
        <v>29</v>
      </c>
      <c r="Y645" t="s">
        <v>358</v>
      </c>
      <c r="Z645" t="s">
        <v>146</v>
      </c>
    </row>
    <row r="646" spans="1:26">
      <c r="A646">
        <v>1136569</v>
      </c>
      <c r="B646">
        <v>2018</v>
      </c>
      <c r="C646" t="s">
        <v>48</v>
      </c>
      <c r="D646" s="1">
        <v>43204</v>
      </c>
      <c r="E646">
        <f t="shared" si="40"/>
        <v>14</v>
      </c>
      <c r="F646">
        <f t="shared" si="41"/>
        <v>4</v>
      </c>
      <c r="G646" t="s">
        <v>21</v>
      </c>
      <c r="H646" t="s">
        <v>36</v>
      </c>
      <c r="I646" t="s">
        <v>271</v>
      </c>
      <c r="J646" t="str">
        <f t="shared" si="42"/>
        <v>Kane Williamson-SRH-735</v>
      </c>
      <c r="K646" t="str">
        <f t="shared" si="43"/>
        <v>Andrew Tye-KXIP-24</v>
      </c>
      <c r="L646" t="s">
        <v>378</v>
      </c>
      <c r="M646" t="s">
        <v>50</v>
      </c>
      <c r="N646" t="s">
        <v>51</v>
      </c>
      <c r="O646" t="s">
        <v>43</v>
      </c>
      <c r="P646" t="s">
        <v>43</v>
      </c>
      <c r="Q646" t="s">
        <v>26</v>
      </c>
      <c r="R646" t="s">
        <v>43</v>
      </c>
      <c r="S646" t="s">
        <v>45</v>
      </c>
      <c r="T646">
        <v>7</v>
      </c>
      <c r="U646">
        <v>195</v>
      </c>
      <c r="V646">
        <v>20</v>
      </c>
      <c r="W646" t="s">
        <v>28</v>
      </c>
      <c r="X646" t="s">
        <v>29</v>
      </c>
      <c r="Y646" t="s">
        <v>345</v>
      </c>
      <c r="Z646" t="s">
        <v>333</v>
      </c>
    </row>
    <row r="647" spans="1:26">
      <c r="A647">
        <v>1136570</v>
      </c>
      <c r="B647">
        <v>2018</v>
      </c>
      <c r="C647" t="s">
        <v>54</v>
      </c>
      <c r="D647" s="1">
        <v>43204</v>
      </c>
      <c r="E647">
        <f t="shared" si="40"/>
        <v>14</v>
      </c>
      <c r="F647">
        <f t="shared" si="41"/>
        <v>4</v>
      </c>
      <c r="G647" t="s">
        <v>21</v>
      </c>
      <c r="H647" t="s">
        <v>36</v>
      </c>
      <c r="I647" t="s">
        <v>271</v>
      </c>
      <c r="J647" t="str">
        <f t="shared" si="42"/>
        <v>Kane Williamson-SRH-735</v>
      </c>
      <c r="K647" t="str">
        <f t="shared" si="43"/>
        <v>Andrew Tye-KXIP-24</v>
      </c>
      <c r="L647" t="s">
        <v>379</v>
      </c>
      <c r="M647" t="s">
        <v>56</v>
      </c>
      <c r="N647" t="s">
        <v>25</v>
      </c>
      <c r="O647" t="s">
        <v>271</v>
      </c>
      <c r="P647" t="s">
        <v>271</v>
      </c>
      <c r="Q647" t="s">
        <v>26</v>
      </c>
      <c r="R647" t="s">
        <v>271</v>
      </c>
      <c r="S647" t="s">
        <v>45</v>
      </c>
      <c r="T647">
        <v>5</v>
      </c>
      <c r="U647">
        <v>139</v>
      </c>
      <c r="V647">
        <v>20</v>
      </c>
      <c r="W647" t="s">
        <v>28</v>
      </c>
      <c r="X647" t="s">
        <v>29</v>
      </c>
      <c r="Y647" t="s">
        <v>244</v>
      </c>
      <c r="Z647" t="s">
        <v>337</v>
      </c>
    </row>
    <row r="648" spans="1:26">
      <c r="A648">
        <v>1136571</v>
      </c>
      <c r="B648">
        <v>2018</v>
      </c>
      <c r="C648" t="s">
        <v>355</v>
      </c>
      <c r="D648" s="1">
        <v>43205</v>
      </c>
      <c r="E648">
        <f t="shared" si="40"/>
        <v>15</v>
      </c>
      <c r="F648">
        <f t="shared" si="41"/>
        <v>4</v>
      </c>
      <c r="G648" t="s">
        <v>21</v>
      </c>
      <c r="H648" t="s">
        <v>36</v>
      </c>
      <c r="I648" t="s">
        <v>271</v>
      </c>
      <c r="J648" t="str">
        <f t="shared" si="42"/>
        <v>Kane Williamson-SRH-735</v>
      </c>
      <c r="K648" t="str">
        <f t="shared" si="43"/>
        <v>Andrew Tye-KXIP-24</v>
      </c>
      <c r="L648" t="s">
        <v>284</v>
      </c>
      <c r="M648" t="s">
        <v>356</v>
      </c>
      <c r="N648" t="s">
        <v>44</v>
      </c>
      <c r="O648" t="s">
        <v>24</v>
      </c>
      <c r="P648" t="s">
        <v>24</v>
      </c>
      <c r="Q648" t="s">
        <v>26</v>
      </c>
      <c r="R648" t="s">
        <v>44</v>
      </c>
      <c r="S648" t="s">
        <v>27</v>
      </c>
      <c r="T648">
        <v>19</v>
      </c>
      <c r="U648">
        <v>218</v>
      </c>
      <c r="V648">
        <v>20</v>
      </c>
      <c r="W648" t="s">
        <v>28</v>
      </c>
      <c r="X648" t="s">
        <v>29</v>
      </c>
      <c r="Y648" t="s">
        <v>264</v>
      </c>
      <c r="Z648" t="s">
        <v>146</v>
      </c>
    </row>
    <row r="649" spans="1:26">
      <c r="A649">
        <v>1136572</v>
      </c>
      <c r="B649">
        <v>2018</v>
      </c>
      <c r="C649" t="s">
        <v>32</v>
      </c>
      <c r="D649" s="1">
        <v>43205</v>
      </c>
      <c r="E649">
        <f t="shared" si="40"/>
        <v>15</v>
      </c>
      <c r="F649">
        <f t="shared" si="41"/>
        <v>4</v>
      </c>
      <c r="G649" t="s">
        <v>21</v>
      </c>
      <c r="H649" t="s">
        <v>36</v>
      </c>
      <c r="I649" t="s">
        <v>271</v>
      </c>
      <c r="J649" t="str">
        <f t="shared" si="42"/>
        <v>Kane Williamson-SRH-735</v>
      </c>
      <c r="K649" t="str">
        <f t="shared" si="43"/>
        <v>Andrew Tye-KXIP-24</v>
      </c>
      <c r="L649" t="s">
        <v>124</v>
      </c>
      <c r="M649" t="s">
        <v>374</v>
      </c>
      <c r="N649" t="s">
        <v>35</v>
      </c>
      <c r="O649" t="s">
        <v>36</v>
      </c>
      <c r="P649" t="s">
        <v>36</v>
      </c>
      <c r="Q649" t="s">
        <v>26</v>
      </c>
      <c r="R649" t="s">
        <v>35</v>
      </c>
      <c r="S649" t="s">
        <v>27</v>
      </c>
      <c r="T649">
        <v>4</v>
      </c>
      <c r="U649">
        <v>198</v>
      </c>
      <c r="V649">
        <v>20</v>
      </c>
      <c r="W649" t="s">
        <v>28</v>
      </c>
      <c r="X649" t="s">
        <v>29</v>
      </c>
      <c r="Y649" t="s">
        <v>279</v>
      </c>
      <c r="Z649" t="s">
        <v>249</v>
      </c>
    </row>
    <row r="650" spans="1:26">
      <c r="A650">
        <v>1136573</v>
      </c>
      <c r="B650">
        <v>2018</v>
      </c>
      <c r="C650" t="s">
        <v>54</v>
      </c>
      <c r="D650" s="1">
        <v>43206</v>
      </c>
      <c r="E650">
        <f t="shared" si="40"/>
        <v>16</v>
      </c>
      <c r="F650">
        <f t="shared" si="41"/>
        <v>4</v>
      </c>
      <c r="G650" t="s">
        <v>21</v>
      </c>
      <c r="H650" t="s">
        <v>36</v>
      </c>
      <c r="I650" t="s">
        <v>271</v>
      </c>
      <c r="J650" t="str">
        <f t="shared" si="42"/>
        <v>Kane Williamson-SRH-735</v>
      </c>
      <c r="K650" t="str">
        <f t="shared" si="43"/>
        <v>Andrew Tye-KXIP-24</v>
      </c>
      <c r="L650" t="s">
        <v>359</v>
      </c>
      <c r="M650" t="s">
        <v>56</v>
      </c>
      <c r="N650" t="s">
        <v>25</v>
      </c>
      <c r="O650" t="s">
        <v>43</v>
      </c>
      <c r="P650" t="s">
        <v>43</v>
      </c>
      <c r="Q650" t="s">
        <v>26</v>
      </c>
      <c r="R650" t="s">
        <v>25</v>
      </c>
      <c r="S650" t="s">
        <v>27</v>
      </c>
      <c r="T650">
        <v>71</v>
      </c>
      <c r="U650">
        <v>201</v>
      </c>
      <c r="V650">
        <v>20</v>
      </c>
      <c r="W650" t="s">
        <v>28</v>
      </c>
      <c r="X650" t="s">
        <v>29</v>
      </c>
      <c r="Y650" t="s">
        <v>244</v>
      </c>
      <c r="Z650" t="s">
        <v>337</v>
      </c>
    </row>
    <row r="651" spans="1:26">
      <c r="A651">
        <v>1136574</v>
      </c>
      <c r="B651">
        <v>2018</v>
      </c>
      <c r="C651" t="s">
        <v>48</v>
      </c>
      <c r="D651" s="1">
        <v>43207</v>
      </c>
      <c r="E651">
        <f t="shared" si="40"/>
        <v>17</v>
      </c>
      <c r="F651">
        <f t="shared" si="41"/>
        <v>4</v>
      </c>
      <c r="G651" t="s">
        <v>21</v>
      </c>
      <c r="H651" t="s">
        <v>36</v>
      </c>
      <c r="I651" t="s">
        <v>271</v>
      </c>
      <c r="J651" t="str">
        <f t="shared" si="42"/>
        <v>Kane Williamson-SRH-735</v>
      </c>
      <c r="K651" t="str">
        <f t="shared" si="43"/>
        <v>Andrew Tye-KXIP-24</v>
      </c>
      <c r="L651" t="s">
        <v>153</v>
      </c>
      <c r="M651" t="s">
        <v>50</v>
      </c>
      <c r="N651" t="s">
        <v>51</v>
      </c>
      <c r="O651" t="s">
        <v>24</v>
      </c>
      <c r="P651" t="s">
        <v>24</v>
      </c>
      <c r="Q651" t="s">
        <v>26</v>
      </c>
      <c r="R651" t="s">
        <v>51</v>
      </c>
      <c r="S651" t="s">
        <v>27</v>
      </c>
      <c r="T651">
        <v>46</v>
      </c>
      <c r="U651">
        <v>214</v>
      </c>
      <c r="V651">
        <v>20</v>
      </c>
      <c r="W651" t="s">
        <v>28</v>
      </c>
      <c r="X651" t="s">
        <v>29</v>
      </c>
      <c r="Y651" t="s">
        <v>333</v>
      </c>
      <c r="Z651" t="s">
        <v>221</v>
      </c>
    </row>
    <row r="652" spans="1:26">
      <c r="A652">
        <v>1136575</v>
      </c>
      <c r="B652">
        <v>2018</v>
      </c>
      <c r="C652" t="s">
        <v>60</v>
      </c>
      <c r="D652" s="1">
        <v>43208</v>
      </c>
      <c r="E652">
        <f t="shared" si="40"/>
        <v>18</v>
      </c>
      <c r="F652">
        <f t="shared" si="41"/>
        <v>4</v>
      </c>
      <c r="G652" t="s">
        <v>21</v>
      </c>
      <c r="H652" t="s">
        <v>36</v>
      </c>
      <c r="I652" t="s">
        <v>271</v>
      </c>
      <c r="J652" t="str">
        <f t="shared" si="42"/>
        <v>Kane Williamson-SRH-735</v>
      </c>
      <c r="K652" t="str">
        <f t="shared" si="43"/>
        <v>Andrew Tye-KXIP-24</v>
      </c>
      <c r="L652" t="s">
        <v>359</v>
      </c>
      <c r="M652" t="s">
        <v>62</v>
      </c>
      <c r="N652" t="s">
        <v>44</v>
      </c>
      <c r="O652" t="s">
        <v>25</v>
      </c>
      <c r="P652" t="s">
        <v>25</v>
      </c>
      <c r="Q652" t="s">
        <v>26</v>
      </c>
      <c r="R652" t="s">
        <v>25</v>
      </c>
      <c r="S652" t="s">
        <v>45</v>
      </c>
      <c r="T652">
        <v>7</v>
      </c>
      <c r="U652">
        <v>161</v>
      </c>
      <c r="V652">
        <v>20</v>
      </c>
      <c r="W652" t="s">
        <v>28</v>
      </c>
      <c r="X652" t="s">
        <v>29</v>
      </c>
      <c r="Y652" t="s">
        <v>358</v>
      </c>
      <c r="Z652" t="s">
        <v>146</v>
      </c>
    </row>
    <row r="653" spans="1:26">
      <c r="A653">
        <v>1136576</v>
      </c>
      <c r="B653">
        <v>2018</v>
      </c>
      <c r="C653" t="s">
        <v>32</v>
      </c>
      <c r="D653" s="1">
        <v>43209</v>
      </c>
      <c r="E653">
        <f t="shared" si="40"/>
        <v>19</v>
      </c>
      <c r="F653">
        <f t="shared" si="41"/>
        <v>4</v>
      </c>
      <c r="G653" t="s">
        <v>21</v>
      </c>
      <c r="H653" t="s">
        <v>36</v>
      </c>
      <c r="I653" t="s">
        <v>271</v>
      </c>
      <c r="J653" t="str">
        <f t="shared" si="42"/>
        <v>Kane Williamson-SRH-735</v>
      </c>
      <c r="K653" t="str">
        <f t="shared" si="43"/>
        <v>Andrew Tye-KXIP-24</v>
      </c>
      <c r="L653" t="s">
        <v>124</v>
      </c>
      <c r="M653" t="s">
        <v>374</v>
      </c>
      <c r="N653" t="s">
        <v>35</v>
      </c>
      <c r="O653" t="s">
        <v>271</v>
      </c>
      <c r="P653" t="s">
        <v>35</v>
      </c>
      <c r="Q653" t="s">
        <v>37</v>
      </c>
      <c r="R653" t="s">
        <v>35</v>
      </c>
      <c r="S653" t="s">
        <v>27</v>
      </c>
      <c r="T653">
        <v>15</v>
      </c>
      <c r="U653">
        <v>194</v>
      </c>
      <c r="V653">
        <v>20</v>
      </c>
      <c r="W653" t="s">
        <v>28</v>
      </c>
      <c r="X653" t="s">
        <v>29</v>
      </c>
      <c r="Y653" t="s">
        <v>244</v>
      </c>
      <c r="Z653" t="s">
        <v>287</v>
      </c>
    </row>
    <row r="654" spans="1:26">
      <c r="A654">
        <v>1136577</v>
      </c>
      <c r="B654">
        <v>2018</v>
      </c>
      <c r="C654" t="s">
        <v>250</v>
      </c>
      <c r="D654" s="1">
        <v>43210</v>
      </c>
      <c r="E654">
        <f t="shared" si="40"/>
        <v>20</v>
      </c>
      <c r="F654">
        <f t="shared" si="41"/>
        <v>4</v>
      </c>
      <c r="G654" t="s">
        <v>21</v>
      </c>
      <c r="H654" t="s">
        <v>36</v>
      </c>
      <c r="I654" t="s">
        <v>271</v>
      </c>
      <c r="J654" t="str">
        <f t="shared" si="42"/>
        <v>Kane Williamson-SRH-735</v>
      </c>
      <c r="K654" t="str">
        <f t="shared" si="43"/>
        <v>Andrew Tye-KXIP-24</v>
      </c>
      <c r="L654" t="s">
        <v>61</v>
      </c>
      <c r="M654" t="s">
        <v>280</v>
      </c>
      <c r="N654" t="s">
        <v>36</v>
      </c>
      <c r="O654" t="s">
        <v>44</v>
      </c>
      <c r="P654" t="s">
        <v>44</v>
      </c>
      <c r="Q654" t="s">
        <v>26</v>
      </c>
      <c r="R654" t="s">
        <v>36</v>
      </c>
      <c r="S654" t="s">
        <v>27</v>
      </c>
      <c r="T654">
        <v>64</v>
      </c>
      <c r="U654">
        <v>205</v>
      </c>
      <c r="V654">
        <v>20</v>
      </c>
      <c r="W654" t="s">
        <v>28</v>
      </c>
      <c r="X654" t="s">
        <v>29</v>
      </c>
      <c r="Y654" t="s">
        <v>345</v>
      </c>
      <c r="Z654" t="s">
        <v>333</v>
      </c>
    </row>
    <row r="655" spans="1:26">
      <c r="A655">
        <v>1136578</v>
      </c>
      <c r="B655">
        <v>2018</v>
      </c>
      <c r="C655" t="s">
        <v>54</v>
      </c>
      <c r="D655" s="1">
        <v>43211</v>
      </c>
      <c r="E655">
        <f t="shared" si="40"/>
        <v>21</v>
      </c>
      <c r="F655">
        <f t="shared" si="41"/>
        <v>4</v>
      </c>
      <c r="G655" t="s">
        <v>21</v>
      </c>
      <c r="H655" t="s">
        <v>36</v>
      </c>
      <c r="I655" t="s">
        <v>271</v>
      </c>
      <c r="J655" t="str">
        <f t="shared" si="42"/>
        <v>Kane Williamson-SRH-735</v>
      </c>
      <c r="K655" t="str">
        <f t="shared" si="43"/>
        <v>Andrew Tye-KXIP-24</v>
      </c>
      <c r="L655" t="s">
        <v>373</v>
      </c>
      <c r="M655" t="s">
        <v>56</v>
      </c>
      <c r="N655" t="s">
        <v>25</v>
      </c>
      <c r="O655" t="s">
        <v>35</v>
      </c>
      <c r="P655" t="s">
        <v>35</v>
      </c>
      <c r="Q655" t="s">
        <v>26</v>
      </c>
      <c r="R655" t="s">
        <v>35</v>
      </c>
      <c r="S655" t="s">
        <v>45</v>
      </c>
      <c r="T655">
        <v>9</v>
      </c>
      <c r="U655">
        <v>125</v>
      </c>
      <c r="V655">
        <v>13</v>
      </c>
      <c r="W655" t="s">
        <v>28</v>
      </c>
      <c r="X655" t="s">
        <v>98</v>
      </c>
      <c r="Y655" t="s">
        <v>358</v>
      </c>
      <c r="Z655" t="s">
        <v>264</v>
      </c>
    </row>
    <row r="656" spans="1:26">
      <c r="A656">
        <v>1136579</v>
      </c>
      <c r="B656">
        <v>2018</v>
      </c>
      <c r="C656" t="s">
        <v>355</v>
      </c>
      <c r="D656" s="1">
        <v>43211</v>
      </c>
      <c r="E656">
        <f t="shared" si="40"/>
        <v>21</v>
      </c>
      <c r="F656">
        <f t="shared" si="41"/>
        <v>4</v>
      </c>
      <c r="G656" t="s">
        <v>21</v>
      </c>
      <c r="H656" t="s">
        <v>36</v>
      </c>
      <c r="I656" t="s">
        <v>271</v>
      </c>
      <c r="J656" t="str">
        <f t="shared" si="42"/>
        <v>Kane Williamson-SRH-735</v>
      </c>
      <c r="K656" t="str">
        <f t="shared" si="43"/>
        <v>Andrew Tye-KXIP-24</v>
      </c>
      <c r="L656" t="s">
        <v>127</v>
      </c>
      <c r="M656" t="s">
        <v>356</v>
      </c>
      <c r="N656" t="s">
        <v>43</v>
      </c>
      <c r="O656" t="s">
        <v>24</v>
      </c>
      <c r="P656" t="s">
        <v>24</v>
      </c>
      <c r="Q656" t="s">
        <v>26</v>
      </c>
      <c r="R656" t="s">
        <v>24</v>
      </c>
      <c r="S656" t="s">
        <v>45</v>
      </c>
      <c r="T656">
        <v>6</v>
      </c>
      <c r="U656">
        <v>175</v>
      </c>
      <c r="V656">
        <v>20</v>
      </c>
      <c r="W656" t="s">
        <v>28</v>
      </c>
      <c r="X656" t="s">
        <v>29</v>
      </c>
      <c r="Y656" t="s">
        <v>314</v>
      </c>
      <c r="Z656" t="s">
        <v>279</v>
      </c>
    </row>
    <row r="657" spans="1:26">
      <c r="A657">
        <v>1136580</v>
      </c>
      <c r="B657">
        <v>2018</v>
      </c>
      <c r="C657" t="s">
        <v>64</v>
      </c>
      <c r="D657" s="1">
        <v>43212</v>
      </c>
      <c r="E657">
        <f t="shared" si="40"/>
        <v>22</v>
      </c>
      <c r="F657">
        <f t="shared" si="41"/>
        <v>4</v>
      </c>
      <c r="G657" t="s">
        <v>21</v>
      </c>
      <c r="H657" t="s">
        <v>36</v>
      </c>
      <c r="I657" t="s">
        <v>271</v>
      </c>
      <c r="J657" t="str">
        <f t="shared" si="42"/>
        <v>Kane Williamson-SRH-735</v>
      </c>
      <c r="K657" t="str">
        <f t="shared" si="43"/>
        <v>Andrew Tye-KXIP-24</v>
      </c>
      <c r="L657" t="s">
        <v>190</v>
      </c>
      <c r="M657" t="s">
        <v>375</v>
      </c>
      <c r="N657" t="s">
        <v>36</v>
      </c>
      <c r="O657" t="s">
        <v>271</v>
      </c>
      <c r="P657" t="s">
        <v>271</v>
      </c>
      <c r="Q657" t="s">
        <v>26</v>
      </c>
      <c r="R657" t="s">
        <v>36</v>
      </c>
      <c r="S657" t="s">
        <v>27</v>
      </c>
      <c r="T657">
        <v>4</v>
      </c>
      <c r="U657">
        <v>183</v>
      </c>
      <c r="V657">
        <v>20</v>
      </c>
      <c r="W657" t="s">
        <v>28</v>
      </c>
      <c r="X657" t="s">
        <v>29</v>
      </c>
      <c r="Y657" t="s">
        <v>244</v>
      </c>
      <c r="Z657" t="s">
        <v>249</v>
      </c>
    </row>
    <row r="658" spans="1:26">
      <c r="A658">
        <v>1136581</v>
      </c>
      <c r="B658">
        <v>2018</v>
      </c>
      <c r="C658" t="s">
        <v>60</v>
      </c>
      <c r="D658" s="1">
        <v>43212</v>
      </c>
      <c r="E658">
        <f t="shared" si="40"/>
        <v>22</v>
      </c>
      <c r="F658">
        <f t="shared" si="41"/>
        <v>4</v>
      </c>
      <c r="G658" t="s">
        <v>21</v>
      </c>
      <c r="H658" t="s">
        <v>36</v>
      </c>
      <c r="I658" t="s">
        <v>271</v>
      </c>
      <c r="J658" t="str">
        <f t="shared" si="42"/>
        <v>Kane Williamson-SRH-735</v>
      </c>
      <c r="K658" t="str">
        <f t="shared" si="43"/>
        <v>Andrew Tye-KXIP-24</v>
      </c>
      <c r="L658" t="s">
        <v>380</v>
      </c>
      <c r="M658" t="s">
        <v>62</v>
      </c>
      <c r="N658" t="s">
        <v>51</v>
      </c>
      <c r="O658" t="s">
        <v>44</v>
      </c>
      <c r="P658" t="s">
        <v>51</v>
      </c>
      <c r="Q658" t="s">
        <v>37</v>
      </c>
      <c r="R658" t="s">
        <v>44</v>
      </c>
      <c r="S658" t="s">
        <v>45</v>
      </c>
      <c r="T658">
        <v>3</v>
      </c>
      <c r="U658">
        <v>168</v>
      </c>
      <c r="V658">
        <v>20</v>
      </c>
      <c r="W658" t="s">
        <v>28</v>
      </c>
      <c r="X658" t="s">
        <v>29</v>
      </c>
      <c r="Y658" t="s">
        <v>345</v>
      </c>
      <c r="Z658" t="s">
        <v>221</v>
      </c>
    </row>
    <row r="659" spans="1:26">
      <c r="A659">
        <v>1136582</v>
      </c>
      <c r="B659">
        <v>2018</v>
      </c>
      <c r="C659" t="s">
        <v>40</v>
      </c>
      <c r="D659" s="1">
        <v>43213</v>
      </c>
      <c r="E659">
        <f t="shared" si="40"/>
        <v>23</v>
      </c>
      <c r="F659">
        <f t="shared" si="41"/>
        <v>4</v>
      </c>
      <c r="G659" t="s">
        <v>21</v>
      </c>
      <c r="H659" t="s">
        <v>36</v>
      </c>
      <c r="I659" t="s">
        <v>271</v>
      </c>
      <c r="J659" t="str">
        <f t="shared" si="42"/>
        <v>Kane Williamson-SRH-735</v>
      </c>
      <c r="K659" t="str">
        <f t="shared" si="43"/>
        <v>Andrew Tye-KXIP-24</v>
      </c>
      <c r="L659" t="s">
        <v>381</v>
      </c>
      <c r="M659" t="s">
        <v>382</v>
      </c>
      <c r="N659" t="s">
        <v>35</v>
      </c>
      <c r="O659" t="s">
        <v>43</v>
      </c>
      <c r="P659" t="s">
        <v>43</v>
      </c>
      <c r="Q659" t="s">
        <v>26</v>
      </c>
      <c r="R659" t="s">
        <v>35</v>
      </c>
      <c r="S659" t="s">
        <v>27</v>
      </c>
      <c r="T659">
        <v>4</v>
      </c>
      <c r="U659">
        <v>144</v>
      </c>
      <c r="V659">
        <v>20</v>
      </c>
      <c r="W659" t="s">
        <v>28</v>
      </c>
      <c r="X659" t="s">
        <v>29</v>
      </c>
      <c r="Y659" t="s">
        <v>337</v>
      </c>
      <c r="Z659" t="s">
        <v>279</v>
      </c>
    </row>
    <row r="660" spans="1:26">
      <c r="A660">
        <v>1136583</v>
      </c>
      <c r="B660">
        <v>2018</v>
      </c>
      <c r="C660" t="s">
        <v>48</v>
      </c>
      <c r="D660" s="1">
        <v>43214</v>
      </c>
      <c r="E660">
        <f t="shared" si="40"/>
        <v>24</v>
      </c>
      <c r="F660">
        <f t="shared" si="41"/>
        <v>4</v>
      </c>
      <c r="G660" t="s">
        <v>21</v>
      </c>
      <c r="H660" t="s">
        <v>36</v>
      </c>
      <c r="I660" t="s">
        <v>271</v>
      </c>
      <c r="J660" t="str">
        <f t="shared" si="42"/>
        <v>Kane Williamson-SRH-735</v>
      </c>
      <c r="K660" t="str">
        <f t="shared" si="43"/>
        <v>Andrew Tye-KXIP-24</v>
      </c>
      <c r="L660" t="s">
        <v>357</v>
      </c>
      <c r="M660" t="s">
        <v>50</v>
      </c>
      <c r="N660" t="s">
        <v>271</v>
      </c>
      <c r="O660" t="s">
        <v>51</v>
      </c>
      <c r="P660" t="s">
        <v>51</v>
      </c>
      <c r="Q660" t="s">
        <v>26</v>
      </c>
      <c r="R660" t="s">
        <v>271</v>
      </c>
      <c r="S660" t="s">
        <v>27</v>
      </c>
      <c r="T660">
        <v>31</v>
      </c>
      <c r="U660">
        <v>119</v>
      </c>
      <c r="V660">
        <v>20</v>
      </c>
      <c r="W660" t="s">
        <v>28</v>
      </c>
      <c r="X660" t="s">
        <v>29</v>
      </c>
      <c r="Y660" t="s">
        <v>264</v>
      </c>
      <c r="Z660" t="s">
        <v>146</v>
      </c>
    </row>
    <row r="661" spans="1:26">
      <c r="A661">
        <v>1136584</v>
      </c>
      <c r="B661">
        <v>2018</v>
      </c>
      <c r="C661" t="s">
        <v>355</v>
      </c>
      <c r="D661" s="1">
        <v>43215</v>
      </c>
      <c r="E661">
        <f t="shared" si="40"/>
        <v>25</v>
      </c>
      <c r="F661">
        <f t="shared" si="41"/>
        <v>4</v>
      </c>
      <c r="G661" t="s">
        <v>21</v>
      </c>
      <c r="H661" t="s">
        <v>36</v>
      </c>
      <c r="I661" t="s">
        <v>271</v>
      </c>
      <c r="J661" t="str">
        <f t="shared" si="42"/>
        <v>Kane Williamson-SRH-735</v>
      </c>
      <c r="K661" t="str">
        <f t="shared" si="43"/>
        <v>Andrew Tye-KXIP-24</v>
      </c>
      <c r="L661" t="s">
        <v>80</v>
      </c>
      <c r="M661" t="s">
        <v>356</v>
      </c>
      <c r="N661" t="s">
        <v>24</v>
      </c>
      <c r="O661" t="s">
        <v>36</v>
      </c>
      <c r="P661" t="s">
        <v>36</v>
      </c>
      <c r="Q661" t="s">
        <v>26</v>
      </c>
      <c r="R661" t="s">
        <v>36</v>
      </c>
      <c r="S661" t="s">
        <v>45</v>
      </c>
      <c r="T661">
        <v>5</v>
      </c>
      <c r="U661">
        <v>206</v>
      </c>
      <c r="V661">
        <v>20</v>
      </c>
      <c r="W661" t="s">
        <v>28</v>
      </c>
      <c r="X661" t="s">
        <v>29</v>
      </c>
      <c r="Y661" t="s">
        <v>287</v>
      </c>
      <c r="Z661" t="s">
        <v>332</v>
      </c>
    </row>
    <row r="662" spans="1:26">
      <c r="A662">
        <v>1136585</v>
      </c>
      <c r="B662">
        <v>2018</v>
      </c>
      <c r="C662" t="s">
        <v>64</v>
      </c>
      <c r="D662" s="1">
        <v>43216</v>
      </c>
      <c r="E662">
        <f t="shared" si="40"/>
        <v>26</v>
      </c>
      <c r="F662">
        <f t="shared" si="41"/>
        <v>4</v>
      </c>
      <c r="G662" t="s">
        <v>21</v>
      </c>
      <c r="H662" t="s">
        <v>36</v>
      </c>
      <c r="I662" t="s">
        <v>271</v>
      </c>
      <c r="J662" t="str">
        <f t="shared" si="42"/>
        <v>Kane Williamson-SRH-735</v>
      </c>
      <c r="K662" t="str">
        <f t="shared" si="43"/>
        <v>Andrew Tye-KXIP-24</v>
      </c>
      <c r="L662" t="s">
        <v>381</v>
      </c>
      <c r="M662" t="s">
        <v>375</v>
      </c>
      <c r="N662" t="s">
        <v>271</v>
      </c>
      <c r="O662" t="s">
        <v>35</v>
      </c>
      <c r="P662" t="s">
        <v>35</v>
      </c>
      <c r="Q662" t="s">
        <v>26</v>
      </c>
      <c r="R662" t="s">
        <v>271</v>
      </c>
      <c r="S662" t="s">
        <v>27</v>
      </c>
      <c r="T662">
        <v>13</v>
      </c>
      <c r="U662">
        <v>133</v>
      </c>
      <c r="V662">
        <v>20</v>
      </c>
      <c r="W662" t="s">
        <v>28</v>
      </c>
      <c r="X662" t="s">
        <v>29</v>
      </c>
      <c r="Y662" t="s">
        <v>279</v>
      </c>
      <c r="Z662" t="s">
        <v>362</v>
      </c>
    </row>
    <row r="663" spans="1:26">
      <c r="A663">
        <v>1136586</v>
      </c>
      <c r="B663">
        <v>2018</v>
      </c>
      <c r="C663" t="s">
        <v>40</v>
      </c>
      <c r="D663" s="1">
        <v>43217</v>
      </c>
      <c r="E663">
        <f t="shared" si="40"/>
        <v>27</v>
      </c>
      <c r="F663">
        <f t="shared" si="41"/>
        <v>4</v>
      </c>
      <c r="G663" t="s">
        <v>21</v>
      </c>
      <c r="H663" t="s">
        <v>36</v>
      </c>
      <c r="I663" t="s">
        <v>271</v>
      </c>
      <c r="J663" t="str">
        <f t="shared" si="42"/>
        <v>Kane Williamson-SRH-735</v>
      </c>
      <c r="K663" t="str">
        <f t="shared" si="43"/>
        <v>Andrew Tye-KXIP-24</v>
      </c>
      <c r="L663" t="s">
        <v>320</v>
      </c>
      <c r="M663" t="s">
        <v>382</v>
      </c>
      <c r="N663" t="s">
        <v>43</v>
      </c>
      <c r="O663" t="s">
        <v>25</v>
      </c>
      <c r="P663" t="s">
        <v>25</v>
      </c>
      <c r="Q663" t="s">
        <v>26</v>
      </c>
      <c r="R663" t="s">
        <v>43</v>
      </c>
      <c r="S663" t="s">
        <v>27</v>
      </c>
      <c r="T663">
        <v>55</v>
      </c>
      <c r="U663">
        <v>220</v>
      </c>
      <c r="V663">
        <v>20</v>
      </c>
      <c r="W663" t="s">
        <v>28</v>
      </c>
      <c r="X663" t="s">
        <v>29</v>
      </c>
      <c r="Y663" t="s">
        <v>264</v>
      </c>
      <c r="Z663" t="s">
        <v>146</v>
      </c>
    </row>
    <row r="664" spans="1:26">
      <c r="A664">
        <v>1136587</v>
      </c>
      <c r="B664">
        <v>2018</v>
      </c>
      <c r="C664" t="s">
        <v>250</v>
      </c>
      <c r="D664" s="1">
        <v>43218</v>
      </c>
      <c r="E664">
        <f t="shared" si="40"/>
        <v>28</v>
      </c>
      <c r="F664">
        <f t="shared" si="41"/>
        <v>4</v>
      </c>
      <c r="G664" t="s">
        <v>21</v>
      </c>
      <c r="H664" t="s">
        <v>36</v>
      </c>
      <c r="I664" t="s">
        <v>271</v>
      </c>
      <c r="J664" t="str">
        <f t="shared" si="42"/>
        <v>Kane Williamson-SRH-735</v>
      </c>
      <c r="K664" t="str">
        <f t="shared" si="43"/>
        <v>Andrew Tye-KXIP-24</v>
      </c>
      <c r="L664" t="s">
        <v>153</v>
      </c>
      <c r="M664" t="s">
        <v>280</v>
      </c>
      <c r="N664" t="s">
        <v>36</v>
      </c>
      <c r="O664" t="s">
        <v>51</v>
      </c>
      <c r="P664" t="s">
        <v>51</v>
      </c>
      <c r="Q664" t="s">
        <v>26</v>
      </c>
      <c r="R664" t="s">
        <v>51</v>
      </c>
      <c r="S664" t="s">
        <v>45</v>
      </c>
      <c r="T664">
        <v>8</v>
      </c>
      <c r="U664">
        <v>170</v>
      </c>
      <c r="V664">
        <v>20</v>
      </c>
      <c r="W664" t="s">
        <v>28</v>
      </c>
      <c r="X664" t="s">
        <v>29</v>
      </c>
      <c r="Y664" t="s">
        <v>314</v>
      </c>
      <c r="Z664" t="s">
        <v>333</v>
      </c>
    </row>
    <row r="665" spans="1:26">
      <c r="A665">
        <v>1136588</v>
      </c>
      <c r="B665">
        <v>2018</v>
      </c>
      <c r="C665" t="s">
        <v>60</v>
      </c>
      <c r="D665" s="1">
        <v>43219</v>
      </c>
      <c r="E665">
        <f t="shared" si="40"/>
        <v>29</v>
      </c>
      <c r="F665">
        <f t="shared" si="41"/>
        <v>4</v>
      </c>
      <c r="G665" t="s">
        <v>21</v>
      </c>
      <c r="H665" t="s">
        <v>36</v>
      </c>
      <c r="I665" t="s">
        <v>271</v>
      </c>
      <c r="J665" t="str">
        <f t="shared" si="42"/>
        <v>Kane Williamson-SRH-735</v>
      </c>
      <c r="K665" t="str">
        <f t="shared" si="43"/>
        <v>Andrew Tye-KXIP-24</v>
      </c>
      <c r="L665" t="s">
        <v>364</v>
      </c>
      <c r="M665" t="s">
        <v>62</v>
      </c>
      <c r="N665" t="s">
        <v>271</v>
      </c>
      <c r="O665" t="s">
        <v>44</v>
      </c>
      <c r="P665" t="s">
        <v>271</v>
      </c>
      <c r="Q665" t="s">
        <v>37</v>
      </c>
      <c r="R665" t="s">
        <v>271</v>
      </c>
      <c r="S665" t="s">
        <v>27</v>
      </c>
      <c r="T665">
        <v>11</v>
      </c>
      <c r="U665">
        <v>152</v>
      </c>
      <c r="V665">
        <v>20</v>
      </c>
      <c r="W665" t="s">
        <v>28</v>
      </c>
      <c r="X665" t="s">
        <v>29</v>
      </c>
      <c r="Y665" t="s">
        <v>254</v>
      </c>
      <c r="Z665" t="s">
        <v>337</v>
      </c>
    </row>
    <row r="666" spans="1:26">
      <c r="A666">
        <v>1136589</v>
      </c>
      <c r="B666">
        <v>2018</v>
      </c>
      <c r="C666" t="s">
        <v>355</v>
      </c>
      <c r="D666" s="1">
        <v>43219</v>
      </c>
      <c r="E666">
        <f t="shared" si="40"/>
        <v>29</v>
      </c>
      <c r="F666">
        <f t="shared" si="41"/>
        <v>4</v>
      </c>
      <c r="G666" t="s">
        <v>21</v>
      </c>
      <c r="H666" t="s">
        <v>36</v>
      </c>
      <c r="I666" t="s">
        <v>271</v>
      </c>
      <c r="J666" t="str">
        <f t="shared" si="42"/>
        <v>Kane Williamson-SRH-735</v>
      </c>
      <c r="K666" t="str">
        <f t="shared" si="43"/>
        <v>Andrew Tye-KXIP-24</v>
      </c>
      <c r="L666" t="s">
        <v>302</v>
      </c>
      <c r="M666" t="s">
        <v>356</v>
      </c>
      <c r="N666" t="s">
        <v>24</v>
      </c>
      <c r="O666" t="s">
        <v>25</v>
      </c>
      <c r="P666" t="s">
        <v>25</v>
      </c>
      <c r="Q666" t="s">
        <v>26</v>
      </c>
      <c r="R666" t="s">
        <v>25</v>
      </c>
      <c r="S666" t="s">
        <v>45</v>
      </c>
      <c r="T666">
        <v>6</v>
      </c>
      <c r="U666">
        <v>176</v>
      </c>
      <c r="V666">
        <v>20</v>
      </c>
      <c r="W666" t="s">
        <v>28</v>
      </c>
      <c r="X666" t="s">
        <v>29</v>
      </c>
      <c r="Y666" t="s">
        <v>244</v>
      </c>
      <c r="Z666" t="s">
        <v>287</v>
      </c>
    </row>
    <row r="667" spans="1:26">
      <c r="A667">
        <v>1136590</v>
      </c>
      <c r="B667">
        <v>2018</v>
      </c>
      <c r="C667" t="s">
        <v>250</v>
      </c>
      <c r="D667" s="1">
        <v>43220</v>
      </c>
      <c r="E667">
        <f t="shared" si="40"/>
        <v>30</v>
      </c>
      <c r="F667">
        <f t="shared" si="41"/>
        <v>4</v>
      </c>
      <c r="G667" t="s">
        <v>21</v>
      </c>
      <c r="H667" t="s">
        <v>36</v>
      </c>
      <c r="I667" t="s">
        <v>271</v>
      </c>
      <c r="J667" t="str">
        <f t="shared" si="42"/>
        <v>Kane Williamson-SRH-735</v>
      </c>
      <c r="K667" t="str">
        <f t="shared" si="43"/>
        <v>Andrew Tye-KXIP-24</v>
      </c>
      <c r="L667" t="s">
        <v>61</v>
      </c>
      <c r="M667" t="s">
        <v>280</v>
      </c>
      <c r="N667" t="s">
        <v>36</v>
      </c>
      <c r="O667" t="s">
        <v>43</v>
      </c>
      <c r="P667" t="s">
        <v>43</v>
      </c>
      <c r="Q667" t="s">
        <v>26</v>
      </c>
      <c r="R667" t="s">
        <v>36</v>
      </c>
      <c r="S667" t="s">
        <v>27</v>
      </c>
      <c r="T667">
        <v>13</v>
      </c>
      <c r="U667">
        <v>212</v>
      </c>
      <c r="V667">
        <v>20</v>
      </c>
      <c r="W667" t="s">
        <v>28</v>
      </c>
      <c r="X667" t="s">
        <v>29</v>
      </c>
      <c r="Y667" t="s">
        <v>342</v>
      </c>
      <c r="Z667" t="s">
        <v>264</v>
      </c>
    </row>
    <row r="668" spans="1:26">
      <c r="A668">
        <v>1136591</v>
      </c>
      <c r="B668">
        <v>2018</v>
      </c>
      <c r="C668" t="s">
        <v>355</v>
      </c>
      <c r="D668" s="1">
        <v>43221</v>
      </c>
      <c r="E668">
        <f t="shared" si="40"/>
        <v>1</v>
      </c>
      <c r="F668">
        <f t="shared" si="41"/>
        <v>5</v>
      </c>
      <c r="G668" t="s">
        <v>21</v>
      </c>
      <c r="H668" t="s">
        <v>36</v>
      </c>
      <c r="I668" t="s">
        <v>271</v>
      </c>
      <c r="J668" t="str">
        <f t="shared" si="42"/>
        <v>Kane Williamson-SRH-735</v>
      </c>
      <c r="K668" t="str">
        <f t="shared" si="43"/>
        <v>Andrew Tye-KXIP-24</v>
      </c>
      <c r="L668" t="s">
        <v>383</v>
      </c>
      <c r="M668" t="s">
        <v>356</v>
      </c>
      <c r="N668" t="s">
        <v>24</v>
      </c>
      <c r="O668" t="s">
        <v>51</v>
      </c>
      <c r="P668" t="s">
        <v>51</v>
      </c>
      <c r="Q668" t="s">
        <v>26</v>
      </c>
      <c r="R668" t="s">
        <v>24</v>
      </c>
      <c r="S668" t="s">
        <v>27</v>
      </c>
      <c r="T668">
        <v>14</v>
      </c>
      <c r="U668">
        <v>168</v>
      </c>
      <c r="V668">
        <v>20</v>
      </c>
      <c r="W668" t="s">
        <v>28</v>
      </c>
      <c r="X668" t="s">
        <v>29</v>
      </c>
      <c r="Y668" t="s">
        <v>126</v>
      </c>
      <c r="Z668" t="s">
        <v>333</v>
      </c>
    </row>
    <row r="669" spans="1:26">
      <c r="A669">
        <v>1136592</v>
      </c>
      <c r="B669">
        <v>2018</v>
      </c>
      <c r="C669" t="s">
        <v>40</v>
      </c>
      <c r="D669" s="1">
        <v>43222</v>
      </c>
      <c r="E669">
        <f t="shared" si="40"/>
        <v>2</v>
      </c>
      <c r="F669">
        <f t="shared" si="41"/>
        <v>5</v>
      </c>
      <c r="G669" t="s">
        <v>21</v>
      </c>
      <c r="H669" t="s">
        <v>36</v>
      </c>
      <c r="I669" t="s">
        <v>271</v>
      </c>
      <c r="J669" t="str">
        <f t="shared" si="42"/>
        <v>Kane Williamson-SRH-735</v>
      </c>
      <c r="K669" t="str">
        <f t="shared" si="43"/>
        <v>Andrew Tye-KXIP-24</v>
      </c>
      <c r="L669" t="s">
        <v>346</v>
      </c>
      <c r="M669" t="s">
        <v>382</v>
      </c>
      <c r="N669" t="s">
        <v>43</v>
      </c>
      <c r="O669" t="s">
        <v>44</v>
      </c>
      <c r="P669" t="s">
        <v>44</v>
      </c>
      <c r="Q669" t="s">
        <v>26</v>
      </c>
      <c r="R669" t="s">
        <v>43</v>
      </c>
      <c r="S669" t="s">
        <v>27</v>
      </c>
      <c r="T669">
        <v>4</v>
      </c>
      <c r="U669">
        <v>151</v>
      </c>
      <c r="V669">
        <v>12</v>
      </c>
      <c r="W669" t="s">
        <v>28</v>
      </c>
      <c r="X669" t="s">
        <v>98</v>
      </c>
      <c r="Y669" t="s">
        <v>279</v>
      </c>
      <c r="Z669" t="s">
        <v>332</v>
      </c>
    </row>
    <row r="670" spans="1:26">
      <c r="A670">
        <v>1136593</v>
      </c>
      <c r="B670">
        <v>2018</v>
      </c>
      <c r="C670" t="s">
        <v>54</v>
      </c>
      <c r="D670" s="1">
        <v>43223</v>
      </c>
      <c r="E670">
        <f t="shared" si="40"/>
        <v>3</v>
      </c>
      <c r="F670">
        <f t="shared" si="41"/>
        <v>5</v>
      </c>
      <c r="G670" t="s">
        <v>21</v>
      </c>
      <c r="H670" t="s">
        <v>36</v>
      </c>
      <c r="I670" t="s">
        <v>271</v>
      </c>
      <c r="J670" t="str">
        <f t="shared" si="42"/>
        <v>Kane Williamson-SRH-735</v>
      </c>
      <c r="K670" t="str">
        <f t="shared" si="43"/>
        <v>Andrew Tye-KXIP-24</v>
      </c>
      <c r="L670" t="s">
        <v>259</v>
      </c>
      <c r="M670" t="s">
        <v>56</v>
      </c>
      <c r="N670" t="s">
        <v>36</v>
      </c>
      <c r="O670" t="s">
        <v>25</v>
      </c>
      <c r="P670" t="s">
        <v>25</v>
      </c>
      <c r="Q670" t="s">
        <v>26</v>
      </c>
      <c r="R670" t="s">
        <v>25</v>
      </c>
      <c r="S670" t="s">
        <v>45</v>
      </c>
      <c r="T670">
        <v>6</v>
      </c>
      <c r="U670">
        <v>178</v>
      </c>
      <c r="V670">
        <v>20</v>
      </c>
      <c r="W670" t="s">
        <v>28</v>
      </c>
      <c r="X670" t="s">
        <v>29</v>
      </c>
      <c r="Y670" t="s">
        <v>358</v>
      </c>
      <c r="Z670" t="s">
        <v>133</v>
      </c>
    </row>
    <row r="671" spans="1:26">
      <c r="A671">
        <v>1136594</v>
      </c>
      <c r="B671">
        <v>2018</v>
      </c>
      <c r="C671" t="s">
        <v>232</v>
      </c>
      <c r="D671" s="1">
        <v>43224</v>
      </c>
      <c r="E671">
        <f t="shared" si="40"/>
        <v>4</v>
      </c>
      <c r="F671">
        <f t="shared" si="41"/>
        <v>5</v>
      </c>
      <c r="G671" t="s">
        <v>21</v>
      </c>
      <c r="H671" t="s">
        <v>36</v>
      </c>
      <c r="I671" t="s">
        <v>271</v>
      </c>
      <c r="J671" t="str">
        <f t="shared" si="42"/>
        <v>Kane Williamson-SRH-735</v>
      </c>
      <c r="K671" t="str">
        <f t="shared" si="43"/>
        <v>Andrew Tye-KXIP-24</v>
      </c>
      <c r="L671" t="s">
        <v>340</v>
      </c>
      <c r="M671" t="s">
        <v>233</v>
      </c>
      <c r="N671" t="s">
        <v>35</v>
      </c>
      <c r="O671" t="s">
        <v>51</v>
      </c>
      <c r="P671" t="s">
        <v>51</v>
      </c>
      <c r="Q671" t="s">
        <v>26</v>
      </c>
      <c r="R671" t="s">
        <v>51</v>
      </c>
      <c r="S671" t="s">
        <v>45</v>
      </c>
      <c r="T671">
        <v>6</v>
      </c>
      <c r="U671">
        <v>175</v>
      </c>
      <c r="V671">
        <v>20</v>
      </c>
      <c r="W671" t="s">
        <v>28</v>
      </c>
      <c r="X671" t="s">
        <v>29</v>
      </c>
      <c r="Y671" t="s">
        <v>342</v>
      </c>
      <c r="Z671" t="s">
        <v>146</v>
      </c>
    </row>
    <row r="672" spans="1:26">
      <c r="A672">
        <v>1136595</v>
      </c>
      <c r="B672">
        <v>2018</v>
      </c>
      <c r="C672" t="s">
        <v>250</v>
      </c>
      <c r="D672" s="1">
        <v>43225</v>
      </c>
      <c r="E672">
        <f t="shared" si="40"/>
        <v>5</v>
      </c>
      <c r="F672">
        <f t="shared" si="41"/>
        <v>5</v>
      </c>
      <c r="G672" t="s">
        <v>21</v>
      </c>
      <c r="H672" t="s">
        <v>36</v>
      </c>
      <c r="I672" t="s">
        <v>271</v>
      </c>
      <c r="J672" t="str">
        <f t="shared" si="42"/>
        <v>Kane Williamson-SRH-735</v>
      </c>
      <c r="K672" t="str">
        <f t="shared" si="43"/>
        <v>Andrew Tye-KXIP-24</v>
      </c>
      <c r="L672" t="s">
        <v>247</v>
      </c>
      <c r="M672" t="s">
        <v>280</v>
      </c>
      <c r="N672" t="s">
        <v>24</v>
      </c>
      <c r="O672" t="s">
        <v>36</v>
      </c>
      <c r="P672" t="s">
        <v>36</v>
      </c>
      <c r="Q672" t="s">
        <v>26</v>
      </c>
      <c r="R672" t="s">
        <v>36</v>
      </c>
      <c r="S672" t="s">
        <v>45</v>
      </c>
      <c r="T672">
        <v>6</v>
      </c>
      <c r="U672">
        <v>128</v>
      </c>
      <c r="V672">
        <v>20</v>
      </c>
      <c r="W672" t="s">
        <v>28</v>
      </c>
      <c r="X672" t="s">
        <v>29</v>
      </c>
      <c r="Y672" t="s">
        <v>333</v>
      </c>
      <c r="Z672" t="s">
        <v>362</v>
      </c>
    </row>
    <row r="673" spans="1:26">
      <c r="A673">
        <v>1136596</v>
      </c>
      <c r="B673">
        <v>2018</v>
      </c>
      <c r="C673" t="s">
        <v>64</v>
      </c>
      <c r="D673" s="1">
        <v>43225</v>
      </c>
      <c r="E673">
        <f t="shared" si="40"/>
        <v>5</v>
      </c>
      <c r="F673">
        <f t="shared" si="41"/>
        <v>5</v>
      </c>
      <c r="G673" t="s">
        <v>21</v>
      </c>
      <c r="H673" t="s">
        <v>36</v>
      </c>
      <c r="I673" t="s">
        <v>271</v>
      </c>
      <c r="J673" t="str">
        <f t="shared" si="42"/>
        <v>Kane Williamson-SRH-735</v>
      </c>
      <c r="K673" t="str">
        <f t="shared" si="43"/>
        <v>Andrew Tye-KXIP-24</v>
      </c>
      <c r="L673" t="s">
        <v>357</v>
      </c>
      <c r="M673" t="s">
        <v>375</v>
      </c>
      <c r="N673" t="s">
        <v>43</v>
      </c>
      <c r="O673" t="s">
        <v>271</v>
      </c>
      <c r="P673" t="s">
        <v>43</v>
      </c>
      <c r="Q673" t="s">
        <v>37</v>
      </c>
      <c r="R673" t="s">
        <v>271</v>
      </c>
      <c r="S673" t="s">
        <v>45</v>
      </c>
      <c r="T673">
        <v>7</v>
      </c>
      <c r="U673">
        <v>164</v>
      </c>
      <c r="V673">
        <v>20</v>
      </c>
      <c r="W673" t="s">
        <v>28</v>
      </c>
      <c r="X673" t="s">
        <v>29</v>
      </c>
      <c r="Y673" t="s">
        <v>254</v>
      </c>
      <c r="Z673" t="s">
        <v>279</v>
      </c>
    </row>
    <row r="674" spans="1:26">
      <c r="A674">
        <v>1136597</v>
      </c>
      <c r="B674">
        <v>2018</v>
      </c>
      <c r="C674" t="s">
        <v>48</v>
      </c>
      <c r="D674" s="1">
        <v>43226</v>
      </c>
      <c r="E674">
        <f t="shared" si="40"/>
        <v>6</v>
      </c>
      <c r="F674">
        <f t="shared" si="41"/>
        <v>5</v>
      </c>
      <c r="G674" t="s">
        <v>21</v>
      </c>
      <c r="H674" t="s">
        <v>36</v>
      </c>
      <c r="I674" t="s">
        <v>271</v>
      </c>
      <c r="J674" t="str">
        <f t="shared" si="42"/>
        <v>Kane Williamson-SRH-735</v>
      </c>
      <c r="K674" t="str">
        <f t="shared" si="43"/>
        <v>Andrew Tye-KXIP-24</v>
      </c>
      <c r="L674" t="s">
        <v>326</v>
      </c>
      <c r="M674" t="s">
        <v>50</v>
      </c>
      <c r="N674" t="s">
        <v>51</v>
      </c>
      <c r="O674" t="s">
        <v>25</v>
      </c>
      <c r="P674" t="s">
        <v>25</v>
      </c>
      <c r="Q674" t="s">
        <v>26</v>
      </c>
      <c r="R674" t="s">
        <v>51</v>
      </c>
      <c r="S674" t="s">
        <v>27</v>
      </c>
      <c r="T674">
        <v>13</v>
      </c>
      <c r="U674">
        <v>182</v>
      </c>
      <c r="V674">
        <v>20</v>
      </c>
      <c r="W674" t="s">
        <v>28</v>
      </c>
      <c r="X674" t="s">
        <v>29</v>
      </c>
      <c r="Y674" t="s">
        <v>358</v>
      </c>
      <c r="Z674" t="s">
        <v>133</v>
      </c>
    </row>
    <row r="675" spans="1:26">
      <c r="A675">
        <v>1136598</v>
      </c>
      <c r="B675">
        <v>2018</v>
      </c>
      <c r="C675" t="s">
        <v>232</v>
      </c>
      <c r="D675" s="1">
        <v>43226</v>
      </c>
      <c r="E675">
        <f t="shared" si="40"/>
        <v>6</v>
      </c>
      <c r="F675">
        <f t="shared" si="41"/>
        <v>5</v>
      </c>
      <c r="G675" t="s">
        <v>21</v>
      </c>
      <c r="H675" t="s">
        <v>36</v>
      </c>
      <c r="I675" t="s">
        <v>271</v>
      </c>
      <c r="J675" t="str">
        <f t="shared" si="42"/>
        <v>Kane Williamson-SRH-735</v>
      </c>
      <c r="K675" t="str">
        <f t="shared" si="43"/>
        <v>Andrew Tye-KXIP-24</v>
      </c>
      <c r="L675" t="s">
        <v>384</v>
      </c>
      <c r="M675" t="s">
        <v>233</v>
      </c>
      <c r="N675" t="s">
        <v>44</v>
      </c>
      <c r="O675" t="s">
        <v>35</v>
      </c>
      <c r="P675" t="s">
        <v>35</v>
      </c>
      <c r="Q675" t="s">
        <v>26</v>
      </c>
      <c r="R675" t="s">
        <v>35</v>
      </c>
      <c r="S675" t="s">
        <v>45</v>
      </c>
      <c r="T675">
        <v>6</v>
      </c>
      <c r="U675">
        <v>153</v>
      </c>
      <c r="V675">
        <v>20</v>
      </c>
      <c r="W675" t="s">
        <v>28</v>
      </c>
      <c r="X675" t="s">
        <v>29</v>
      </c>
      <c r="Y675" t="s">
        <v>264</v>
      </c>
      <c r="Z675" t="s">
        <v>146</v>
      </c>
    </row>
    <row r="676" spans="1:26">
      <c r="A676">
        <v>1136599</v>
      </c>
      <c r="B676">
        <v>2018</v>
      </c>
      <c r="C676" t="s">
        <v>64</v>
      </c>
      <c r="D676" s="1">
        <v>43227</v>
      </c>
      <c r="E676">
        <f t="shared" si="40"/>
        <v>7</v>
      </c>
      <c r="F676">
        <f t="shared" si="41"/>
        <v>5</v>
      </c>
      <c r="G676" t="s">
        <v>21</v>
      </c>
      <c r="H676" t="s">
        <v>36</v>
      </c>
      <c r="I676" t="s">
        <v>271</v>
      </c>
      <c r="J676" t="str">
        <f t="shared" si="42"/>
        <v>Kane Williamson-SRH-735</v>
      </c>
      <c r="K676" t="str">
        <f t="shared" si="43"/>
        <v>Andrew Tye-KXIP-24</v>
      </c>
      <c r="L676" t="s">
        <v>364</v>
      </c>
      <c r="M676" t="s">
        <v>375</v>
      </c>
      <c r="N676" t="s">
        <v>271</v>
      </c>
      <c r="O676" t="s">
        <v>24</v>
      </c>
      <c r="P676" t="s">
        <v>24</v>
      </c>
      <c r="Q676" t="s">
        <v>26</v>
      </c>
      <c r="R676" t="s">
        <v>271</v>
      </c>
      <c r="S676" t="s">
        <v>27</v>
      </c>
      <c r="T676">
        <v>5</v>
      </c>
      <c r="U676">
        <v>147</v>
      </c>
      <c r="V676">
        <v>20</v>
      </c>
      <c r="W676" t="s">
        <v>28</v>
      </c>
      <c r="X676" t="s">
        <v>29</v>
      </c>
      <c r="Y676" t="s">
        <v>254</v>
      </c>
      <c r="Z676" t="s">
        <v>332</v>
      </c>
    </row>
    <row r="677" spans="1:26">
      <c r="A677">
        <v>1136600</v>
      </c>
      <c r="B677">
        <v>2018</v>
      </c>
      <c r="C677" t="s">
        <v>60</v>
      </c>
      <c r="D677" s="1">
        <v>43228</v>
      </c>
      <c r="E677">
        <f t="shared" si="40"/>
        <v>8</v>
      </c>
      <c r="F677">
        <f t="shared" si="41"/>
        <v>5</v>
      </c>
      <c r="G677" t="s">
        <v>21</v>
      </c>
      <c r="H677" t="s">
        <v>36</v>
      </c>
      <c r="I677" t="s">
        <v>271</v>
      </c>
      <c r="J677" t="str">
        <f t="shared" si="42"/>
        <v>Kane Williamson-SRH-735</v>
      </c>
      <c r="K677" t="str">
        <f t="shared" si="43"/>
        <v>Andrew Tye-KXIP-24</v>
      </c>
      <c r="L677" t="s">
        <v>365</v>
      </c>
      <c r="M677" t="s">
        <v>62</v>
      </c>
      <c r="N677" t="s">
        <v>44</v>
      </c>
      <c r="O677" t="s">
        <v>35</v>
      </c>
      <c r="P677" t="s">
        <v>44</v>
      </c>
      <c r="Q677" t="s">
        <v>37</v>
      </c>
      <c r="R677" t="s">
        <v>44</v>
      </c>
      <c r="S677" t="s">
        <v>27</v>
      </c>
      <c r="T677">
        <v>15</v>
      </c>
      <c r="U677">
        <v>159</v>
      </c>
      <c r="V677">
        <v>20</v>
      </c>
      <c r="W677" t="s">
        <v>28</v>
      </c>
      <c r="X677" t="s">
        <v>29</v>
      </c>
      <c r="Y677" t="s">
        <v>126</v>
      </c>
      <c r="Z677" t="s">
        <v>333</v>
      </c>
    </row>
    <row r="678" spans="1:26">
      <c r="A678">
        <v>1136601</v>
      </c>
      <c r="B678">
        <v>2018</v>
      </c>
      <c r="C678" t="s">
        <v>54</v>
      </c>
      <c r="D678" s="1">
        <v>43229</v>
      </c>
      <c r="E678">
        <f t="shared" si="40"/>
        <v>9</v>
      </c>
      <c r="F678">
        <f t="shared" si="41"/>
        <v>5</v>
      </c>
      <c r="G678" t="s">
        <v>21</v>
      </c>
      <c r="H678" t="s">
        <v>36</v>
      </c>
      <c r="I678" t="s">
        <v>271</v>
      </c>
      <c r="J678" t="str">
        <f t="shared" si="42"/>
        <v>Kane Williamson-SRH-735</v>
      </c>
      <c r="K678" t="str">
        <f t="shared" si="43"/>
        <v>Andrew Tye-KXIP-24</v>
      </c>
      <c r="L678" t="s">
        <v>385</v>
      </c>
      <c r="M678" t="s">
        <v>56</v>
      </c>
      <c r="N678" t="s">
        <v>51</v>
      </c>
      <c r="O678" t="s">
        <v>25</v>
      </c>
      <c r="P678" t="s">
        <v>25</v>
      </c>
      <c r="Q678" t="s">
        <v>26</v>
      </c>
      <c r="R678" t="s">
        <v>51</v>
      </c>
      <c r="S678" t="s">
        <v>27</v>
      </c>
      <c r="T678">
        <v>102</v>
      </c>
      <c r="U678">
        <v>211</v>
      </c>
      <c r="V678">
        <v>20</v>
      </c>
      <c r="W678" t="s">
        <v>28</v>
      </c>
      <c r="X678" t="s">
        <v>29</v>
      </c>
      <c r="Y678" t="s">
        <v>345</v>
      </c>
      <c r="Z678" t="s">
        <v>244</v>
      </c>
    </row>
    <row r="679" spans="1:26">
      <c r="A679">
        <v>1136602</v>
      </c>
      <c r="B679">
        <v>2018</v>
      </c>
      <c r="C679" t="s">
        <v>40</v>
      </c>
      <c r="D679" s="1">
        <v>43230</v>
      </c>
      <c r="E679">
        <f t="shared" si="40"/>
        <v>10</v>
      </c>
      <c r="F679">
        <f t="shared" si="41"/>
        <v>5</v>
      </c>
      <c r="G679" t="s">
        <v>21</v>
      </c>
      <c r="H679" t="s">
        <v>36</v>
      </c>
      <c r="I679" t="s">
        <v>271</v>
      </c>
      <c r="J679" t="str">
        <f t="shared" si="42"/>
        <v>Kane Williamson-SRH-735</v>
      </c>
      <c r="K679" t="str">
        <f t="shared" si="43"/>
        <v>Andrew Tye-KXIP-24</v>
      </c>
      <c r="L679" t="s">
        <v>235</v>
      </c>
      <c r="M679" t="s">
        <v>382</v>
      </c>
      <c r="N679" t="s">
        <v>43</v>
      </c>
      <c r="O679" t="s">
        <v>271</v>
      </c>
      <c r="P679" t="s">
        <v>43</v>
      </c>
      <c r="Q679" t="s">
        <v>37</v>
      </c>
      <c r="R679" t="s">
        <v>271</v>
      </c>
      <c r="S679" t="s">
        <v>45</v>
      </c>
      <c r="T679">
        <v>9</v>
      </c>
      <c r="U679">
        <v>188</v>
      </c>
      <c r="V679">
        <v>20</v>
      </c>
      <c r="W679" t="s">
        <v>28</v>
      </c>
      <c r="X679" t="s">
        <v>29</v>
      </c>
      <c r="Y679" t="s">
        <v>342</v>
      </c>
      <c r="Z679" t="s">
        <v>264</v>
      </c>
    </row>
    <row r="680" spans="1:26">
      <c r="A680">
        <v>1136603</v>
      </c>
      <c r="B680">
        <v>2018</v>
      </c>
      <c r="C680" t="s">
        <v>60</v>
      </c>
      <c r="D680" s="1">
        <v>43231</v>
      </c>
      <c r="E680">
        <f t="shared" si="40"/>
        <v>11</v>
      </c>
      <c r="F680">
        <f t="shared" si="41"/>
        <v>5</v>
      </c>
      <c r="G680" t="s">
        <v>21</v>
      </c>
      <c r="H680" t="s">
        <v>36</v>
      </c>
      <c r="I680" t="s">
        <v>271</v>
      </c>
      <c r="J680" t="str">
        <f t="shared" si="42"/>
        <v>Kane Williamson-SRH-735</v>
      </c>
      <c r="K680" t="str">
        <f t="shared" si="43"/>
        <v>Andrew Tye-KXIP-24</v>
      </c>
      <c r="L680" t="s">
        <v>365</v>
      </c>
      <c r="M680" t="s">
        <v>62</v>
      </c>
      <c r="N680" t="s">
        <v>36</v>
      </c>
      <c r="O680" t="s">
        <v>44</v>
      </c>
      <c r="P680" t="s">
        <v>36</v>
      </c>
      <c r="Q680" t="s">
        <v>37</v>
      </c>
      <c r="R680" t="s">
        <v>44</v>
      </c>
      <c r="S680" t="s">
        <v>45</v>
      </c>
      <c r="T680">
        <v>4</v>
      </c>
      <c r="U680">
        <v>177</v>
      </c>
      <c r="V680">
        <v>20</v>
      </c>
      <c r="W680" t="s">
        <v>28</v>
      </c>
      <c r="X680" t="s">
        <v>29</v>
      </c>
      <c r="Y680" t="s">
        <v>126</v>
      </c>
      <c r="Z680" t="s">
        <v>362</v>
      </c>
    </row>
    <row r="681" spans="1:26">
      <c r="A681">
        <v>1136604</v>
      </c>
      <c r="B681">
        <v>2018</v>
      </c>
      <c r="C681" t="s">
        <v>232</v>
      </c>
      <c r="D681" s="1">
        <v>43232</v>
      </c>
      <c r="E681">
        <f t="shared" si="40"/>
        <v>12</v>
      </c>
      <c r="F681">
        <f t="shared" si="41"/>
        <v>5</v>
      </c>
      <c r="G681" t="s">
        <v>21</v>
      </c>
      <c r="H681" t="s">
        <v>36</v>
      </c>
      <c r="I681" t="s">
        <v>271</v>
      </c>
      <c r="J681" t="str">
        <f t="shared" si="42"/>
        <v>Kane Williamson-SRH-735</v>
      </c>
      <c r="K681" t="str">
        <f t="shared" si="43"/>
        <v>Andrew Tye-KXIP-24</v>
      </c>
      <c r="L681" t="s">
        <v>259</v>
      </c>
      <c r="M681" t="s">
        <v>233</v>
      </c>
      <c r="N681" t="s">
        <v>25</v>
      </c>
      <c r="O681" t="s">
        <v>35</v>
      </c>
      <c r="P681" t="s">
        <v>35</v>
      </c>
      <c r="Q681" t="s">
        <v>26</v>
      </c>
      <c r="R681" t="s">
        <v>25</v>
      </c>
      <c r="S681" t="s">
        <v>27</v>
      </c>
      <c r="T681">
        <v>31</v>
      </c>
      <c r="U681">
        <v>246</v>
      </c>
      <c r="V681">
        <v>20</v>
      </c>
      <c r="W681" t="s">
        <v>28</v>
      </c>
      <c r="X681" t="s">
        <v>29</v>
      </c>
      <c r="Y681" t="s">
        <v>279</v>
      </c>
      <c r="Z681" t="s">
        <v>332</v>
      </c>
    </row>
    <row r="682" spans="1:26">
      <c r="A682">
        <v>1136605</v>
      </c>
      <c r="B682">
        <v>2018</v>
      </c>
      <c r="C682" t="s">
        <v>40</v>
      </c>
      <c r="D682" s="1">
        <v>43232</v>
      </c>
      <c r="E682">
        <f t="shared" si="40"/>
        <v>12</v>
      </c>
      <c r="F682">
        <f t="shared" si="41"/>
        <v>5</v>
      </c>
      <c r="G682" t="s">
        <v>21</v>
      </c>
      <c r="H682" t="s">
        <v>36</v>
      </c>
      <c r="I682" t="s">
        <v>271</v>
      </c>
      <c r="J682" t="str">
        <f t="shared" si="42"/>
        <v>Kane Williamson-SRH-735</v>
      </c>
      <c r="K682" t="str">
        <f t="shared" si="43"/>
        <v>Andrew Tye-KXIP-24</v>
      </c>
      <c r="L682" t="s">
        <v>127</v>
      </c>
      <c r="M682" t="s">
        <v>382</v>
      </c>
      <c r="N682" t="s">
        <v>43</v>
      </c>
      <c r="O682" t="s">
        <v>24</v>
      </c>
      <c r="P682" t="s">
        <v>24</v>
      </c>
      <c r="Q682" t="s">
        <v>26</v>
      </c>
      <c r="R682" t="s">
        <v>24</v>
      </c>
      <c r="S682" t="s">
        <v>45</v>
      </c>
      <c r="T682">
        <v>5</v>
      </c>
      <c r="U682">
        <v>182</v>
      </c>
      <c r="V682">
        <v>20</v>
      </c>
      <c r="W682" t="s">
        <v>28</v>
      </c>
      <c r="X682" t="s">
        <v>29</v>
      </c>
      <c r="Y682" t="s">
        <v>345</v>
      </c>
      <c r="Z682" t="s">
        <v>133</v>
      </c>
    </row>
    <row r="683" spans="1:26">
      <c r="A683">
        <v>1136606</v>
      </c>
      <c r="B683">
        <v>2018</v>
      </c>
      <c r="C683" t="s">
        <v>250</v>
      </c>
      <c r="D683" s="1">
        <v>43233</v>
      </c>
      <c r="E683">
        <f t="shared" si="40"/>
        <v>13</v>
      </c>
      <c r="F683">
        <f t="shared" si="41"/>
        <v>5</v>
      </c>
      <c r="G683" t="s">
        <v>21</v>
      </c>
      <c r="H683" t="s">
        <v>36</v>
      </c>
      <c r="I683" t="s">
        <v>271</v>
      </c>
      <c r="J683" t="str">
        <f t="shared" si="42"/>
        <v>Kane Williamson-SRH-735</v>
      </c>
      <c r="K683" t="str">
        <f t="shared" si="43"/>
        <v>Andrew Tye-KXIP-24</v>
      </c>
      <c r="L683" t="s">
        <v>190</v>
      </c>
      <c r="M683" t="s">
        <v>280</v>
      </c>
      <c r="N683" t="s">
        <v>271</v>
      </c>
      <c r="O683" t="s">
        <v>36</v>
      </c>
      <c r="P683" t="s">
        <v>36</v>
      </c>
      <c r="Q683" t="s">
        <v>26</v>
      </c>
      <c r="R683" t="s">
        <v>36</v>
      </c>
      <c r="S683" t="s">
        <v>45</v>
      </c>
      <c r="T683">
        <v>8</v>
      </c>
      <c r="U683">
        <v>180</v>
      </c>
      <c r="V683">
        <v>20</v>
      </c>
      <c r="W683" t="s">
        <v>28</v>
      </c>
      <c r="X683" t="s">
        <v>29</v>
      </c>
      <c r="Y683" t="s">
        <v>126</v>
      </c>
      <c r="Z683" t="s">
        <v>362</v>
      </c>
    </row>
    <row r="684" spans="1:26">
      <c r="A684">
        <v>1136607</v>
      </c>
      <c r="B684">
        <v>2018</v>
      </c>
      <c r="C684" t="s">
        <v>48</v>
      </c>
      <c r="D684" s="1">
        <v>43233</v>
      </c>
      <c r="E684">
        <f t="shared" si="40"/>
        <v>13</v>
      </c>
      <c r="F684">
        <f t="shared" si="41"/>
        <v>5</v>
      </c>
      <c r="G684" t="s">
        <v>21</v>
      </c>
      <c r="H684" t="s">
        <v>36</v>
      </c>
      <c r="I684" t="s">
        <v>271</v>
      </c>
      <c r="J684" t="str">
        <f t="shared" si="42"/>
        <v>Kane Williamson-SRH-735</v>
      </c>
      <c r="K684" t="str">
        <f t="shared" si="43"/>
        <v>Andrew Tye-KXIP-24</v>
      </c>
      <c r="L684" t="s">
        <v>365</v>
      </c>
      <c r="M684" t="s">
        <v>50</v>
      </c>
      <c r="N684" t="s">
        <v>51</v>
      </c>
      <c r="O684" t="s">
        <v>44</v>
      </c>
      <c r="P684" t="s">
        <v>44</v>
      </c>
      <c r="Q684" t="s">
        <v>26</v>
      </c>
      <c r="R684" t="s">
        <v>44</v>
      </c>
      <c r="S684" t="s">
        <v>45</v>
      </c>
      <c r="T684">
        <v>7</v>
      </c>
      <c r="U684">
        <v>169</v>
      </c>
      <c r="V684">
        <v>20</v>
      </c>
      <c r="W684" t="s">
        <v>28</v>
      </c>
      <c r="X684" t="s">
        <v>29</v>
      </c>
      <c r="Y684" t="s">
        <v>333</v>
      </c>
      <c r="Z684" t="s">
        <v>146</v>
      </c>
    </row>
    <row r="685" spans="1:26">
      <c r="A685">
        <v>1136608</v>
      </c>
      <c r="B685">
        <v>2018</v>
      </c>
      <c r="C685" t="s">
        <v>232</v>
      </c>
      <c r="D685" s="1">
        <v>43234</v>
      </c>
      <c r="E685">
        <f t="shared" si="40"/>
        <v>14</v>
      </c>
      <c r="F685">
        <f t="shared" si="41"/>
        <v>5</v>
      </c>
      <c r="G685" t="s">
        <v>21</v>
      </c>
      <c r="H685" t="s">
        <v>36</v>
      </c>
      <c r="I685" t="s">
        <v>271</v>
      </c>
      <c r="J685" t="str">
        <f t="shared" si="42"/>
        <v>Kane Williamson-SRH-735</v>
      </c>
      <c r="K685" t="str">
        <f t="shared" si="43"/>
        <v>Andrew Tye-KXIP-24</v>
      </c>
      <c r="L685" t="s">
        <v>269</v>
      </c>
      <c r="M685" t="s">
        <v>233</v>
      </c>
      <c r="N685" t="s">
        <v>35</v>
      </c>
      <c r="O685" t="s">
        <v>24</v>
      </c>
      <c r="P685" t="s">
        <v>24</v>
      </c>
      <c r="Q685" t="s">
        <v>26</v>
      </c>
      <c r="R685" t="s">
        <v>24</v>
      </c>
      <c r="S685" t="s">
        <v>45</v>
      </c>
      <c r="T685">
        <v>10</v>
      </c>
      <c r="U685">
        <v>89</v>
      </c>
      <c r="V685">
        <v>20</v>
      </c>
      <c r="W685" t="s">
        <v>28</v>
      </c>
      <c r="X685" t="s">
        <v>29</v>
      </c>
      <c r="Y685" t="s">
        <v>254</v>
      </c>
      <c r="Z685" t="s">
        <v>332</v>
      </c>
    </row>
    <row r="686" spans="1:26">
      <c r="A686">
        <v>1136609</v>
      </c>
      <c r="B686">
        <v>2018</v>
      </c>
      <c r="C686" t="s">
        <v>54</v>
      </c>
      <c r="D686" s="1">
        <v>43235</v>
      </c>
      <c r="E686">
        <f t="shared" si="40"/>
        <v>15</v>
      </c>
      <c r="F686">
        <f t="shared" si="41"/>
        <v>5</v>
      </c>
      <c r="G686" t="s">
        <v>21</v>
      </c>
      <c r="H686" t="s">
        <v>36</v>
      </c>
      <c r="I686" t="s">
        <v>271</v>
      </c>
      <c r="J686" t="str">
        <f t="shared" si="42"/>
        <v>Kane Williamson-SRH-735</v>
      </c>
      <c r="K686" t="str">
        <f t="shared" si="43"/>
        <v>Andrew Tye-KXIP-24</v>
      </c>
      <c r="L686" t="s">
        <v>386</v>
      </c>
      <c r="M686" t="s">
        <v>56</v>
      </c>
      <c r="N686" t="s">
        <v>44</v>
      </c>
      <c r="O686" t="s">
        <v>25</v>
      </c>
      <c r="P686" t="s">
        <v>25</v>
      </c>
      <c r="Q686" t="s">
        <v>26</v>
      </c>
      <c r="R686" t="s">
        <v>25</v>
      </c>
      <c r="S686" t="s">
        <v>45</v>
      </c>
      <c r="T686">
        <v>6</v>
      </c>
      <c r="U686">
        <v>143</v>
      </c>
      <c r="V686">
        <v>20</v>
      </c>
      <c r="W686" t="s">
        <v>28</v>
      </c>
      <c r="X686" t="s">
        <v>29</v>
      </c>
      <c r="Y686" t="s">
        <v>244</v>
      </c>
      <c r="Z686" t="s">
        <v>133</v>
      </c>
    </row>
    <row r="687" spans="1:26">
      <c r="A687">
        <v>1136610</v>
      </c>
      <c r="B687">
        <v>2018</v>
      </c>
      <c r="C687" t="s">
        <v>48</v>
      </c>
      <c r="D687" s="1">
        <v>43236</v>
      </c>
      <c r="E687">
        <f t="shared" si="40"/>
        <v>16</v>
      </c>
      <c r="F687">
        <f t="shared" si="41"/>
        <v>5</v>
      </c>
      <c r="G687" t="s">
        <v>21</v>
      </c>
      <c r="H687" t="s">
        <v>36</v>
      </c>
      <c r="I687" t="s">
        <v>271</v>
      </c>
      <c r="J687" t="str">
        <f t="shared" si="42"/>
        <v>Kane Williamson-SRH-735</v>
      </c>
      <c r="K687" t="str">
        <f t="shared" si="43"/>
        <v>Andrew Tye-KXIP-24</v>
      </c>
      <c r="L687" t="s">
        <v>360</v>
      </c>
      <c r="M687" t="s">
        <v>50</v>
      </c>
      <c r="N687" t="s">
        <v>51</v>
      </c>
      <c r="O687" t="s">
        <v>35</v>
      </c>
      <c r="P687" t="s">
        <v>35</v>
      </c>
      <c r="Q687" t="s">
        <v>26</v>
      </c>
      <c r="R687" t="s">
        <v>51</v>
      </c>
      <c r="S687" t="s">
        <v>27</v>
      </c>
      <c r="T687">
        <v>3</v>
      </c>
      <c r="U687">
        <v>187</v>
      </c>
      <c r="V687">
        <v>20</v>
      </c>
      <c r="W687" t="s">
        <v>28</v>
      </c>
      <c r="X687" t="s">
        <v>29</v>
      </c>
      <c r="Y687" t="s">
        <v>126</v>
      </c>
      <c r="Z687" t="s">
        <v>333</v>
      </c>
    </row>
    <row r="688" spans="1:26">
      <c r="A688">
        <v>1136611</v>
      </c>
      <c r="B688">
        <v>2018</v>
      </c>
      <c r="C688" t="s">
        <v>355</v>
      </c>
      <c r="D688" s="1">
        <v>43237</v>
      </c>
      <c r="E688">
        <f t="shared" si="40"/>
        <v>17</v>
      </c>
      <c r="F688">
        <f t="shared" si="41"/>
        <v>5</v>
      </c>
      <c r="G688" t="s">
        <v>21</v>
      </c>
      <c r="H688" t="s">
        <v>36</v>
      </c>
      <c r="I688" t="s">
        <v>271</v>
      </c>
      <c r="J688" t="str">
        <f t="shared" si="42"/>
        <v>Kane Williamson-SRH-735</v>
      </c>
      <c r="K688" t="str">
        <f t="shared" si="43"/>
        <v>Andrew Tye-KXIP-24</v>
      </c>
      <c r="L688" t="s">
        <v>127</v>
      </c>
      <c r="M688" t="s">
        <v>356</v>
      </c>
      <c r="N688" t="s">
        <v>24</v>
      </c>
      <c r="O688" t="s">
        <v>271</v>
      </c>
      <c r="P688" t="s">
        <v>271</v>
      </c>
      <c r="Q688" t="s">
        <v>26</v>
      </c>
      <c r="R688" t="s">
        <v>24</v>
      </c>
      <c r="S688" t="s">
        <v>27</v>
      </c>
      <c r="T688">
        <v>14</v>
      </c>
      <c r="U688">
        <v>219</v>
      </c>
      <c r="V688">
        <v>20</v>
      </c>
      <c r="W688" t="s">
        <v>28</v>
      </c>
      <c r="X688" t="s">
        <v>29</v>
      </c>
      <c r="Y688" t="s">
        <v>342</v>
      </c>
      <c r="Z688" t="s">
        <v>146</v>
      </c>
    </row>
    <row r="689" spans="1:26">
      <c r="A689">
        <v>1136612</v>
      </c>
      <c r="B689">
        <v>2018</v>
      </c>
      <c r="C689" t="s">
        <v>40</v>
      </c>
      <c r="D689" s="1">
        <v>43238</v>
      </c>
      <c r="E689">
        <f t="shared" si="40"/>
        <v>18</v>
      </c>
      <c r="F689">
        <f t="shared" si="41"/>
        <v>5</v>
      </c>
      <c r="G689" t="s">
        <v>21</v>
      </c>
      <c r="H689" t="s">
        <v>36</v>
      </c>
      <c r="I689" t="s">
        <v>271</v>
      </c>
      <c r="J689" t="str">
        <f t="shared" si="42"/>
        <v>Kane Williamson-SRH-735</v>
      </c>
      <c r="K689" t="str">
        <f t="shared" si="43"/>
        <v>Andrew Tye-KXIP-24</v>
      </c>
      <c r="L689" t="s">
        <v>370</v>
      </c>
      <c r="M689" t="s">
        <v>382</v>
      </c>
      <c r="N689" t="s">
        <v>43</v>
      </c>
      <c r="O689" t="s">
        <v>36</v>
      </c>
      <c r="P689" t="s">
        <v>36</v>
      </c>
      <c r="Q689" t="s">
        <v>26</v>
      </c>
      <c r="R689" t="s">
        <v>43</v>
      </c>
      <c r="S689" t="s">
        <v>27</v>
      </c>
      <c r="T689">
        <v>34</v>
      </c>
      <c r="U689">
        <v>163</v>
      </c>
      <c r="V689">
        <v>20</v>
      </c>
      <c r="W689" t="s">
        <v>28</v>
      </c>
      <c r="X689" t="s">
        <v>29</v>
      </c>
      <c r="Y689" t="s">
        <v>133</v>
      </c>
      <c r="Z689" t="s">
        <v>249</v>
      </c>
    </row>
    <row r="690" spans="1:26">
      <c r="A690">
        <v>1136613</v>
      </c>
      <c r="B690">
        <v>2018</v>
      </c>
      <c r="C690" t="s">
        <v>60</v>
      </c>
      <c r="D690" s="1">
        <v>43239</v>
      </c>
      <c r="E690">
        <f t="shared" si="40"/>
        <v>19</v>
      </c>
      <c r="F690">
        <f t="shared" si="41"/>
        <v>5</v>
      </c>
      <c r="G690" t="s">
        <v>21</v>
      </c>
      <c r="H690" t="s">
        <v>36</v>
      </c>
      <c r="I690" t="s">
        <v>271</v>
      </c>
      <c r="J690" t="str">
        <f t="shared" si="42"/>
        <v>Kane Williamson-SRH-735</v>
      </c>
      <c r="K690" t="str">
        <f t="shared" si="43"/>
        <v>Andrew Tye-KXIP-24</v>
      </c>
      <c r="L690" t="s">
        <v>387</v>
      </c>
      <c r="M690" t="s">
        <v>62</v>
      </c>
      <c r="N690" t="s">
        <v>44</v>
      </c>
      <c r="O690" t="s">
        <v>24</v>
      </c>
      <c r="P690" t="s">
        <v>44</v>
      </c>
      <c r="Q690" t="s">
        <v>37</v>
      </c>
      <c r="R690" t="s">
        <v>44</v>
      </c>
      <c r="S690" t="s">
        <v>27</v>
      </c>
      <c r="T690">
        <v>30</v>
      </c>
      <c r="U690">
        <v>165</v>
      </c>
      <c r="V690">
        <v>20</v>
      </c>
      <c r="W690" t="s">
        <v>28</v>
      </c>
      <c r="X690" t="s">
        <v>29</v>
      </c>
      <c r="Y690" t="s">
        <v>254</v>
      </c>
      <c r="Z690" t="s">
        <v>332</v>
      </c>
    </row>
    <row r="691" spans="1:26">
      <c r="A691">
        <v>1136614</v>
      </c>
      <c r="B691">
        <v>2018</v>
      </c>
      <c r="C691" t="s">
        <v>64</v>
      </c>
      <c r="D691" s="1">
        <v>43239</v>
      </c>
      <c r="E691">
        <f t="shared" si="40"/>
        <v>19</v>
      </c>
      <c r="F691">
        <f t="shared" si="41"/>
        <v>5</v>
      </c>
      <c r="G691" t="s">
        <v>21</v>
      </c>
      <c r="H691" t="s">
        <v>36</v>
      </c>
      <c r="I691" t="s">
        <v>271</v>
      </c>
      <c r="J691" t="str">
        <f t="shared" si="42"/>
        <v>Kane Williamson-SRH-735</v>
      </c>
      <c r="K691" t="str">
        <f t="shared" si="43"/>
        <v>Andrew Tye-KXIP-24</v>
      </c>
      <c r="L691" t="s">
        <v>302</v>
      </c>
      <c r="M691" t="s">
        <v>375</v>
      </c>
      <c r="N691" t="s">
        <v>271</v>
      </c>
      <c r="O691" t="s">
        <v>25</v>
      </c>
      <c r="P691" t="s">
        <v>271</v>
      </c>
      <c r="Q691" t="s">
        <v>37</v>
      </c>
      <c r="R691" t="s">
        <v>25</v>
      </c>
      <c r="S691" t="s">
        <v>45</v>
      </c>
      <c r="T691">
        <v>5</v>
      </c>
      <c r="U691">
        <v>173</v>
      </c>
      <c r="V691">
        <v>20</v>
      </c>
      <c r="W691" t="s">
        <v>28</v>
      </c>
      <c r="X691" t="s">
        <v>29</v>
      </c>
      <c r="Y691" t="s">
        <v>244</v>
      </c>
      <c r="Z691" t="s">
        <v>146</v>
      </c>
    </row>
    <row r="692" spans="1:26">
      <c r="A692">
        <v>1136615</v>
      </c>
      <c r="B692">
        <v>2018</v>
      </c>
      <c r="C692" t="s">
        <v>40</v>
      </c>
      <c r="D692" s="1">
        <v>43240</v>
      </c>
      <c r="E692">
        <f t="shared" si="40"/>
        <v>20</v>
      </c>
      <c r="F692">
        <f t="shared" si="41"/>
        <v>5</v>
      </c>
      <c r="G692" t="s">
        <v>21</v>
      </c>
      <c r="H692" t="s">
        <v>36</v>
      </c>
      <c r="I692" t="s">
        <v>271</v>
      </c>
      <c r="J692" t="str">
        <f t="shared" si="42"/>
        <v>Kane Williamson-SRH-735</v>
      </c>
      <c r="K692" t="str">
        <f t="shared" si="43"/>
        <v>Andrew Tye-KXIP-24</v>
      </c>
      <c r="L692" t="s">
        <v>96</v>
      </c>
      <c r="M692" t="s">
        <v>382</v>
      </c>
      <c r="N692" t="s">
        <v>43</v>
      </c>
      <c r="O692" t="s">
        <v>51</v>
      </c>
      <c r="P692" t="s">
        <v>43</v>
      </c>
      <c r="Q692" t="s">
        <v>37</v>
      </c>
      <c r="R692" t="s">
        <v>43</v>
      </c>
      <c r="S692" t="s">
        <v>27</v>
      </c>
      <c r="T692">
        <v>11</v>
      </c>
      <c r="U692">
        <v>175</v>
      </c>
      <c r="V692">
        <v>20</v>
      </c>
      <c r="W692" t="s">
        <v>28</v>
      </c>
      <c r="X692" t="s">
        <v>29</v>
      </c>
      <c r="Y692" t="s">
        <v>133</v>
      </c>
      <c r="Z692" t="s">
        <v>279</v>
      </c>
    </row>
    <row r="693" spans="1:26">
      <c r="A693">
        <v>1136616</v>
      </c>
      <c r="B693">
        <v>2018</v>
      </c>
      <c r="C693" t="s">
        <v>250</v>
      </c>
      <c r="D693" s="1">
        <v>43240</v>
      </c>
      <c r="E693">
        <f t="shared" si="40"/>
        <v>20</v>
      </c>
      <c r="F693">
        <f t="shared" si="41"/>
        <v>5</v>
      </c>
      <c r="G693" t="s">
        <v>21</v>
      </c>
      <c r="H693" t="s">
        <v>36</v>
      </c>
      <c r="I693" t="s">
        <v>271</v>
      </c>
      <c r="J693" t="str">
        <f t="shared" si="42"/>
        <v>Kane Williamson-SRH-735</v>
      </c>
      <c r="K693" t="str">
        <f t="shared" si="43"/>
        <v>Andrew Tye-KXIP-24</v>
      </c>
      <c r="L693" t="s">
        <v>388</v>
      </c>
      <c r="M693" t="s">
        <v>280</v>
      </c>
      <c r="N693" t="s">
        <v>35</v>
      </c>
      <c r="O693" t="s">
        <v>36</v>
      </c>
      <c r="P693" t="s">
        <v>36</v>
      </c>
      <c r="Q693" t="s">
        <v>26</v>
      </c>
      <c r="R693" t="s">
        <v>36</v>
      </c>
      <c r="S693" t="s">
        <v>45</v>
      </c>
      <c r="T693">
        <v>5</v>
      </c>
      <c r="U693">
        <v>154</v>
      </c>
      <c r="V693">
        <v>20</v>
      </c>
      <c r="W693" t="s">
        <v>28</v>
      </c>
      <c r="X693" t="s">
        <v>29</v>
      </c>
      <c r="Y693" t="s">
        <v>333</v>
      </c>
      <c r="Z693" t="s">
        <v>362</v>
      </c>
    </row>
    <row r="694" spans="1:26">
      <c r="A694">
        <v>1136617</v>
      </c>
      <c r="B694">
        <v>2018</v>
      </c>
      <c r="C694" t="s">
        <v>48</v>
      </c>
      <c r="D694" s="1">
        <v>43242</v>
      </c>
      <c r="E694">
        <f t="shared" si="40"/>
        <v>22</v>
      </c>
      <c r="F694">
        <f t="shared" si="41"/>
        <v>5</v>
      </c>
      <c r="G694" t="s">
        <v>238</v>
      </c>
      <c r="H694" t="s">
        <v>36</v>
      </c>
      <c r="I694" t="s">
        <v>271</v>
      </c>
      <c r="J694" t="str">
        <f t="shared" si="42"/>
        <v>Kane Williamson-SRH-735</v>
      </c>
      <c r="K694" t="str">
        <f t="shared" si="43"/>
        <v>Andrew Tye-KXIP-24</v>
      </c>
      <c r="L694" t="s">
        <v>255</v>
      </c>
      <c r="M694" t="s">
        <v>50</v>
      </c>
      <c r="N694" t="s">
        <v>271</v>
      </c>
      <c r="O694" t="s">
        <v>36</v>
      </c>
      <c r="P694" t="s">
        <v>36</v>
      </c>
      <c r="Q694" t="s">
        <v>26</v>
      </c>
      <c r="R694" t="s">
        <v>36</v>
      </c>
      <c r="S694" t="s">
        <v>45</v>
      </c>
      <c r="T694">
        <v>2</v>
      </c>
      <c r="U694">
        <v>140</v>
      </c>
      <c r="V694">
        <v>20</v>
      </c>
      <c r="W694" t="s">
        <v>28</v>
      </c>
      <c r="X694" t="s">
        <v>29</v>
      </c>
      <c r="Y694" t="s">
        <v>264</v>
      </c>
      <c r="Z694" t="s">
        <v>126</v>
      </c>
    </row>
    <row r="695" spans="1:26">
      <c r="A695">
        <v>1136618</v>
      </c>
      <c r="B695">
        <v>2018</v>
      </c>
      <c r="C695" t="s">
        <v>54</v>
      </c>
      <c r="D695" s="1">
        <v>43243</v>
      </c>
      <c r="E695">
        <f t="shared" si="40"/>
        <v>23</v>
      </c>
      <c r="F695">
        <f t="shared" si="41"/>
        <v>5</v>
      </c>
      <c r="G695" t="s">
        <v>294</v>
      </c>
      <c r="H695" t="s">
        <v>36</v>
      </c>
      <c r="I695" t="s">
        <v>271</v>
      </c>
      <c r="J695" t="str">
        <f t="shared" si="42"/>
        <v>Kane Williamson-SRH-735</v>
      </c>
      <c r="K695" t="str">
        <f t="shared" si="43"/>
        <v>Andrew Tye-KXIP-24</v>
      </c>
      <c r="L695" t="s">
        <v>319</v>
      </c>
      <c r="M695" t="s">
        <v>56</v>
      </c>
      <c r="N695" t="s">
        <v>25</v>
      </c>
      <c r="O695" t="s">
        <v>44</v>
      </c>
      <c r="P695" t="s">
        <v>44</v>
      </c>
      <c r="Q695" t="s">
        <v>26</v>
      </c>
      <c r="R695" t="s">
        <v>25</v>
      </c>
      <c r="S695" t="s">
        <v>27</v>
      </c>
      <c r="T695">
        <v>25</v>
      </c>
      <c r="U695">
        <v>170</v>
      </c>
      <c r="V695">
        <v>20</v>
      </c>
      <c r="W695" t="s">
        <v>28</v>
      </c>
      <c r="X695" t="s">
        <v>29</v>
      </c>
      <c r="Y695" t="s">
        <v>244</v>
      </c>
      <c r="Z695" t="s">
        <v>333</v>
      </c>
    </row>
    <row r="696" spans="1:26">
      <c r="A696">
        <v>1136619</v>
      </c>
      <c r="B696">
        <v>2018</v>
      </c>
      <c r="C696" t="s">
        <v>54</v>
      </c>
      <c r="D696" s="1">
        <v>43245</v>
      </c>
      <c r="E696">
        <f t="shared" si="40"/>
        <v>25</v>
      </c>
      <c r="F696">
        <f t="shared" si="41"/>
        <v>5</v>
      </c>
      <c r="G696" t="s">
        <v>240</v>
      </c>
      <c r="H696" t="s">
        <v>36</v>
      </c>
      <c r="I696" t="s">
        <v>271</v>
      </c>
      <c r="J696" t="str">
        <f t="shared" si="42"/>
        <v>Kane Williamson-SRH-735</v>
      </c>
      <c r="K696" t="str">
        <f t="shared" si="43"/>
        <v>Andrew Tye-KXIP-24</v>
      </c>
      <c r="L696" t="s">
        <v>357</v>
      </c>
      <c r="M696" t="s">
        <v>56</v>
      </c>
      <c r="N696" t="s">
        <v>271</v>
      </c>
      <c r="O696" t="s">
        <v>25</v>
      </c>
      <c r="P696" t="s">
        <v>25</v>
      </c>
      <c r="Q696" t="s">
        <v>26</v>
      </c>
      <c r="R696" t="s">
        <v>271</v>
      </c>
      <c r="S696" t="s">
        <v>27</v>
      </c>
      <c r="T696">
        <v>14</v>
      </c>
      <c r="U696">
        <v>175</v>
      </c>
      <c r="V696">
        <v>20</v>
      </c>
      <c r="W696" t="s">
        <v>28</v>
      </c>
      <c r="X696" t="s">
        <v>29</v>
      </c>
      <c r="Y696" t="s">
        <v>133</v>
      </c>
      <c r="Z696" t="s">
        <v>333</v>
      </c>
    </row>
    <row r="697" spans="1:26">
      <c r="A697">
        <v>1136620</v>
      </c>
      <c r="B697">
        <v>2018</v>
      </c>
      <c r="C697" t="s">
        <v>48</v>
      </c>
      <c r="D697" s="1">
        <v>43247</v>
      </c>
      <c r="E697">
        <f t="shared" si="40"/>
        <v>27</v>
      </c>
      <c r="F697">
        <f t="shared" si="41"/>
        <v>5</v>
      </c>
      <c r="G697" t="s">
        <v>111</v>
      </c>
      <c r="H697" t="s">
        <v>36</v>
      </c>
      <c r="I697" t="s">
        <v>271</v>
      </c>
      <c r="J697" t="str">
        <f t="shared" si="42"/>
        <v>Kane Williamson-SRH-735</v>
      </c>
      <c r="K697" t="str">
        <f t="shared" si="43"/>
        <v>Andrew Tye-KXIP-24</v>
      </c>
      <c r="L697" t="s">
        <v>61</v>
      </c>
      <c r="M697" t="s">
        <v>50</v>
      </c>
      <c r="N697" t="s">
        <v>271</v>
      </c>
      <c r="O697" t="s">
        <v>36</v>
      </c>
      <c r="P697" t="s">
        <v>36</v>
      </c>
      <c r="Q697" t="s">
        <v>26</v>
      </c>
      <c r="R697" t="s">
        <v>36</v>
      </c>
      <c r="S697" t="s">
        <v>45</v>
      </c>
      <c r="T697">
        <v>8</v>
      </c>
      <c r="U697">
        <v>179</v>
      </c>
      <c r="V697">
        <v>20</v>
      </c>
      <c r="W697" t="s">
        <v>28</v>
      </c>
      <c r="X697" t="s">
        <v>29</v>
      </c>
      <c r="Y697" t="s">
        <v>126</v>
      </c>
      <c r="Z697" t="s">
        <v>146</v>
      </c>
    </row>
    <row r="698" spans="1:26">
      <c r="A698">
        <v>1175356</v>
      </c>
      <c r="B698">
        <v>2019</v>
      </c>
      <c r="C698" t="s">
        <v>69</v>
      </c>
      <c r="D698" s="1">
        <v>43547</v>
      </c>
      <c r="E698">
        <f t="shared" si="40"/>
        <v>23</v>
      </c>
      <c r="F698">
        <f t="shared" si="41"/>
        <v>3</v>
      </c>
      <c r="G698" t="s">
        <v>21</v>
      </c>
      <c r="H698" t="s">
        <v>51</v>
      </c>
      <c r="I698" t="s">
        <v>36</v>
      </c>
      <c r="J698" t="str">
        <f t="shared" si="42"/>
        <v>David Warner-SRH-692</v>
      </c>
      <c r="K698" t="str">
        <f t="shared" si="43"/>
        <v>Imran Tahir-CSK-26</v>
      </c>
      <c r="L698" t="s">
        <v>160</v>
      </c>
      <c r="M698" t="s">
        <v>377</v>
      </c>
      <c r="N698" t="s">
        <v>24</v>
      </c>
      <c r="O698" t="s">
        <v>36</v>
      </c>
      <c r="P698" t="s">
        <v>36</v>
      </c>
      <c r="Q698" t="s">
        <v>26</v>
      </c>
      <c r="R698" t="s">
        <v>36</v>
      </c>
      <c r="S698" t="s">
        <v>45</v>
      </c>
      <c r="T698">
        <v>7</v>
      </c>
      <c r="U698">
        <v>71</v>
      </c>
      <c r="V698">
        <v>20</v>
      </c>
      <c r="W698" t="s">
        <v>28</v>
      </c>
      <c r="X698" t="s">
        <v>29</v>
      </c>
      <c r="Y698" t="s">
        <v>342</v>
      </c>
      <c r="Z698" t="s">
        <v>254</v>
      </c>
    </row>
    <row r="699" spans="1:26">
      <c r="A699">
        <v>1175357</v>
      </c>
      <c r="B699">
        <v>2019</v>
      </c>
      <c r="C699" t="s">
        <v>54</v>
      </c>
      <c r="D699" s="1">
        <v>43548</v>
      </c>
      <c r="E699">
        <f t="shared" si="40"/>
        <v>24</v>
      </c>
      <c r="F699">
        <f t="shared" si="41"/>
        <v>3</v>
      </c>
      <c r="G699" t="s">
        <v>21</v>
      </c>
      <c r="H699" t="s">
        <v>51</v>
      </c>
      <c r="I699" t="s">
        <v>36</v>
      </c>
      <c r="J699" t="str">
        <f t="shared" si="42"/>
        <v>David Warner-SRH-692</v>
      </c>
      <c r="K699" t="str">
        <f t="shared" si="43"/>
        <v>Imran Tahir-CSK-26</v>
      </c>
      <c r="L699" t="s">
        <v>319</v>
      </c>
      <c r="M699" t="s">
        <v>56</v>
      </c>
      <c r="N699" t="s">
        <v>271</v>
      </c>
      <c r="O699" t="s">
        <v>25</v>
      </c>
      <c r="P699" t="s">
        <v>25</v>
      </c>
      <c r="Q699" t="s">
        <v>26</v>
      </c>
      <c r="R699" t="s">
        <v>25</v>
      </c>
      <c r="S699" t="s">
        <v>45</v>
      </c>
      <c r="T699">
        <v>6</v>
      </c>
      <c r="U699">
        <v>182</v>
      </c>
      <c r="V699">
        <v>20</v>
      </c>
      <c r="W699" t="s">
        <v>28</v>
      </c>
      <c r="X699" t="s">
        <v>29</v>
      </c>
      <c r="Y699" t="s">
        <v>244</v>
      </c>
      <c r="Z699" t="s">
        <v>314</v>
      </c>
    </row>
    <row r="700" spans="1:26">
      <c r="A700">
        <v>1175358</v>
      </c>
      <c r="B700">
        <v>2019</v>
      </c>
      <c r="C700" t="s">
        <v>48</v>
      </c>
      <c r="D700" s="1">
        <v>43548</v>
      </c>
      <c r="E700">
        <f t="shared" si="40"/>
        <v>24</v>
      </c>
      <c r="F700">
        <f t="shared" si="41"/>
        <v>3</v>
      </c>
      <c r="G700" t="s">
        <v>21</v>
      </c>
      <c r="H700" t="s">
        <v>51</v>
      </c>
      <c r="I700" t="s">
        <v>36</v>
      </c>
      <c r="J700" t="str">
        <f t="shared" si="42"/>
        <v>David Warner-SRH-692</v>
      </c>
      <c r="K700" t="str">
        <f t="shared" si="43"/>
        <v>Imran Tahir-CSK-26</v>
      </c>
      <c r="L700" t="s">
        <v>346</v>
      </c>
      <c r="M700" t="s">
        <v>50</v>
      </c>
      <c r="N700" t="s">
        <v>389</v>
      </c>
      <c r="O700" t="s">
        <v>51</v>
      </c>
      <c r="P700" t="s">
        <v>51</v>
      </c>
      <c r="Q700" t="s">
        <v>26</v>
      </c>
      <c r="R700" t="s">
        <v>389</v>
      </c>
      <c r="S700" t="s">
        <v>27</v>
      </c>
      <c r="T700">
        <v>37</v>
      </c>
      <c r="U700">
        <v>214</v>
      </c>
      <c r="V700">
        <v>20</v>
      </c>
      <c r="W700" t="s">
        <v>28</v>
      </c>
      <c r="X700" t="s">
        <v>29</v>
      </c>
      <c r="Y700" t="s">
        <v>146</v>
      </c>
      <c r="Z700" t="s">
        <v>362</v>
      </c>
    </row>
    <row r="701" spans="1:26">
      <c r="A701">
        <v>1175359</v>
      </c>
      <c r="B701">
        <v>2019</v>
      </c>
      <c r="C701" t="s">
        <v>60</v>
      </c>
      <c r="D701" s="1">
        <v>43549</v>
      </c>
      <c r="E701">
        <f t="shared" si="40"/>
        <v>25</v>
      </c>
      <c r="F701">
        <f t="shared" si="41"/>
        <v>3</v>
      </c>
      <c r="G701" t="s">
        <v>21</v>
      </c>
      <c r="H701" t="s">
        <v>51</v>
      </c>
      <c r="I701" t="s">
        <v>36</v>
      </c>
      <c r="J701" t="str">
        <f t="shared" si="42"/>
        <v>David Warner-SRH-692</v>
      </c>
      <c r="K701" t="str">
        <f t="shared" si="43"/>
        <v>Imran Tahir-CSK-26</v>
      </c>
      <c r="L701" t="s">
        <v>124</v>
      </c>
      <c r="M701" t="s">
        <v>62</v>
      </c>
      <c r="N701" t="s">
        <v>35</v>
      </c>
      <c r="O701" t="s">
        <v>44</v>
      </c>
      <c r="P701" t="s">
        <v>44</v>
      </c>
      <c r="Q701" t="s">
        <v>26</v>
      </c>
      <c r="R701" t="s">
        <v>35</v>
      </c>
      <c r="S701" t="s">
        <v>27</v>
      </c>
      <c r="T701">
        <v>14</v>
      </c>
      <c r="U701">
        <v>185</v>
      </c>
      <c r="V701">
        <v>20</v>
      </c>
      <c r="W701" t="s">
        <v>28</v>
      </c>
      <c r="X701" t="s">
        <v>29</v>
      </c>
      <c r="Y701" t="s">
        <v>264</v>
      </c>
      <c r="Z701" t="s">
        <v>345</v>
      </c>
    </row>
    <row r="702" spans="1:26">
      <c r="A702">
        <v>1175360</v>
      </c>
      <c r="B702">
        <v>2019</v>
      </c>
      <c r="C702" t="s">
        <v>40</v>
      </c>
      <c r="D702" s="1">
        <v>43550</v>
      </c>
      <c r="E702">
        <f t="shared" si="40"/>
        <v>26</v>
      </c>
      <c r="F702">
        <f t="shared" si="41"/>
        <v>3</v>
      </c>
      <c r="G702" t="s">
        <v>21</v>
      </c>
      <c r="H702" t="s">
        <v>51</v>
      </c>
      <c r="I702" t="s">
        <v>36</v>
      </c>
      <c r="J702" t="str">
        <f t="shared" si="42"/>
        <v>David Warner-SRH-692</v>
      </c>
      <c r="K702" t="str">
        <f t="shared" si="43"/>
        <v>Imran Tahir-CSK-26</v>
      </c>
      <c r="L702" t="s">
        <v>61</v>
      </c>
      <c r="M702" t="s">
        <v>382</v>
      </c>
      <c r="N702" t="s">
        <v>389</v>
      </c>
      <c r="O702" t="s">
        <v>36</v>
      </c>
      <c r="P702" t="s">
        <v>389</v>
      </c>
      <c r="Q702" t="s">
        <v>37</v>
      </c>
      <c r="R702" t="s">
        <v>36</v>
      </c>
      <c r="S702" t="s">
        <v>45</v>
      </c>
      <c r="T702">
        <v>6</v>
      </c>
      <c r="U702">
        <v>148</v>
      </c>
      <c r="V702">
        <v>20</v>
      </c>
      <c r="W702" t="s">
        <v>28</v>
      </c>
      <c r="X702" t="s">
        <v>29</v>
      </c>
      <c r="Y702" t="s">
        <v>126</v>
      </c>
      <c r="Z702" t="s">
        <v>333</v>
      </c>
    </row>
    <row r="703" spans="1:26">
      <c r="A703">
        <v>1175361</v>
      </c>
      <c r="B703">
        <v>2019</v>
      </c>
      <c r="C703" t="s">
        <v>54</v>
      </c>
      <c r="D703" s="1">
        <v>43551</v>
      </c>
      <c r="E703">
        <f t="shared" si="40"/>
        <v>27</v>
      </c>
      <c r="F703">
        <f t="shared" si="41"/>
        <v>3</v>
      </c>
      <c r="G703" t="s">
        <v>21</v>
      </c>
      <c r="H703" t="s">
        <v>51</v>
      </c>
      <c r="I703" t="s">
        <v>36</v>
      </c>
      <c r="J703" t="str">
        <f t="shared" si="42"/>
        <v>David Warner-SRH-692</v>
      </c>
      <c r="K703" t="str">
        <f t="shared" si="43"/>
        <v>Imran Tahir-CSK-26</v>
      </c>
      <c r="L703" t="s">
        <v>319</v>
      </c>
      <c r="M703" t="s">
        <v>56</v>
      </c>
      <c r="N703" t="s">
        <v>25</v>
      </c>
      <c r="O703" t="s">
        <v>35</v>
      </c>
      <c r="P703" t="s">
        <v>35</v>
      </c>
      <c r="Q703" t="s">
        <v>26</v>
      </c>
      <c r="R703" t="s">
        <v>25</v>
      </c>
      <c r="S703" t="s">
        <v>27</v>
      </c>
      <c r="T703">
        <v>28</v>
      </c>
      <c r="U703">
        <v>219</v>
      </c>
      <c r="V703">
        <v>20</v>
      </c>
      <c r="W703" t="s">
        <v>28</v>
      </c>
      <c r="X703" t="s">
        <v>29</v>
      </c>
      <c r="Y703" t="s">
        <v>244</v>
      </c>
      <c r="Z703" t="s">
        <v>249</v>
      </c>
    </row>
    <row r="704" spans="1:26">
      <c r="A704">
        <v>1175362</v>
      </c>
      <c r="B704">
        <v>2019</v>
      </c>
      <c r="C704" t="s">
        <v>355</v>
      </c>
      <c r="D704" s="1">
        <v>43552</v>
      </c>
      <c r="E704">
        <f t="shared" si="40"/>
        <v>28</v>
      </c>
      <c r="F704">
        <f t="shared" si="41"/>
        <v>3</v>
      </c>
      <c r="G704" t="s">
        <v>21</v>
      </c>
      <c r="H704" t="s">
        <v>51</v>
      </c>
      <c r="I704" t="s">
        <v>36</v>
      </c>
      <c r="J704" t="str">
        <f t="shared" si="42"/>
        <v>David Warner-SRH-692</v>
      </c>
      <c r="K704" t="str">
        <f t="shared" si="43"/>
        <v>Imran Tahir-CSK-26</v>
      </c>
      <c r="L704" t="s">
        <v>360</v>
      </c>
      <c r="M704" t="s">
        <v>356</v>
      </c>
      <c r="N704" t="s">
        <v>51</v>
      </c>
      <c r="O704" t="s">
        <v>24</v>
      </c>
      <c r="P704" t="s">
        <v>24</v>
      </c>
      <c r="Q704" t="s">
        <v>26</v>
      </c>
      <c r="R704" t="s">
        <v>51</v>
      </c>
      <c r="S704" t="s">
        <v>27</v>
      </c>
      <c r="T704">
        <v>6</v>
      </c>
      <c r="U704">
        <v>188</v>
      </c>
      <c r="V704">
        <v>20</v>
      </c>
      <c r="W704" t="s">
        <v>28</v>
      </c>
      <c r="X704" t="s">
        <v>29</v>
      </c>
      <c r="Y704" t="s">
        <v>279</v>
      </c>
      <c r="Z704" t="s">
        <v>146</v>
      </c>
    </row>
    <row r="705" spans="1:26">
      <c r="A705">
        <v>1175363</v>
      </c>
      <c r="B705">
        <v>2019</v>
      </c>
      <c r="C705" t="s">
        <v>64</v>
      </c>
      <c r="D705" s="1">
        <v>43553</v>
      </c>
      <c r="E705">
        <f t="shared" si="40"/>
        <v>29</v>
      </c>
      <c r="F705">
        <f t="shared" si="41"/>
        <v>3</v>
      </c>
      <c r="G705" t="s">
        <v>21</v>
      </c>
      <c r="H705" t="s">
        <v>51</v>
      </c>
      <c r="I705" t="s">
        <v>36</v>
      </c>
      <c r="J705" t="str">
        <f t="shared" si="42"/>
        <v>David Warner-SRH-692</v>
      </c>
      <c r="K705" t="str">
        <f t="shared" si="43"/>
        <v>Imran Tahir-CSK-26</v>
      </c>
      <c r="L705" t="s">
        <v>357</v>
      </c>
      <c r="M705" t="s">
        <v>375</v>
      </c>
      <c r="N705" t="s">
        <v>44</v>
      </c>
      <c r="O705" t="s">
        <v>271</v>
      </c>
      <c r="P705" t="s">
        <v>44</v>
      </c>
      <c r="Q705" t="s">
        <v>37</v>
      </c>
      <c r="R705" t="s">
        <v>271</v>
      </c>
      <c r="S705" t="s">
        <v>45</v>
      </c>
      <c r="T705">
        <v>5</v>
      </c>
      <c r="U705">
        <v>199</v>
      </c>
      <c r="V705">
        <v>20</v>
      </c>
      <c r="W705" t="s">
        <v>28</v>
      </c>
      <c r="X705" t="s">
        <v>29</v>
      </c>
      <c r="Y705" t="s">
        <v>254</v>
      </c>
      <c r="Z705" t="s">
        <v>264</v>
      </c>
    </row>
    <row r="706" spans="1:26">
      <c r="A706">
        <v>1175364</v>
      </c>
      <c r="B706">
        <v>2019</v>
      </c>
      <c r="C706" t="s">
        <v>32</v>
      </c>
      <c r="D706" s="1">
        <v>43554</v>
      </c>
      <c r="E706">
        <f t="shared" ref="E706:E769" si="44">DAY(D706)</f>
        <v>30</v>
      </c>
      <c r="F706">
        <f t="shared" ref="F706:F769" si="45">MONTH(D706)</f>
        <v>3</v>
      </c>
      <c r="G706" t="s">
        <v>21</v>
      </c>
      <c r="H706" t="s">
        <v>51</v>
      </c>
      <c r="I706" t="s">
        <v>36</v>
      </c>
      <c r="J706" t="str">
        <f t="shared" si="42"/>
        <v>David Warner-SRH-692</v>
      </c>
      <c r="K706" t="str">
        <f t="shared" si="43"/>
        <v>Imran Tahir-CSK-26</v>
      </c>
      <c r="L706" t="s">
        <v>318</v>
      </c>
      <c r="M706" t="s">
        <v>374</v>
      </c>
      <c r="N706" t="s">
        <v>51</v>
      </c>
      <c r="O706" t="s">
        <v>35</v>
      </c>
      <c r="P706" t="s">
        <v>35</v>
      </c>
      <c r="Q706" t="s">
        <v>26</v>
      </c>
      <c r="R706" t="s">
        <v>35</v>
      </c>
      <c r="S706" t="s">
        <v>45</v>
      </c>
      <c r="T706">
        <v>8</v>
      </c>
      <c r="U706">
        <v>177</v>
      </c>
      <c r="V706">
        <v>20</v>
      </c>
      <c r="W706" t="s">
        <v>28</v>
      </c>
      <c r="X706" t="s">
        <v>29</v>
      </c>
      <c r="Y706" t="s">
        <v>314</v>
      </c>
      <c r="Z706" t="s">
        <v>249</v>
      </c>
    </row>
    <row r="707" spans="1:26">
      <c r="A707">
        <v>1175365</v>
      </c>
      <c r="B707">
        <v>2019</v>
      </c>
      <c r="C707" t="s">
        <v>40</v>
      </c>
      <c r="D707" s="1">
        <v>43554</v>
      </c>
      <c r="E707">
        <f t="shared" si="44"/>
        <v>30</v>
      </c>
      <c r="F707">
        <f t="shared" si="45"/>
        <v>3</v>
      </c>
      <c r="G707" t="s">
        <v>21</v>
      </c>
      <c r="H707" t="s">
        <v>51</v>
      </c>
      <c r="I707" t="s">
        <v>36</v>
      </c>
      <c r="J707" t="str">
        <f t="shared" ref="J707:J770" si="46">IF(B707=2008,"shaun marsh-KXIP-616",IF(B707=2009,"Matthew hayden-csk-572",IF(B707=2010,"Sachin Tendulkar-MI-618",IF(B707=2011,"Chris Gayle-RCB-608",IF(B707=2012,"Chris Gayle-RCB-733",IF(B707=2013,"Michael Hussey-CSK-733",IF(B707=2014,"Robin Uthappa-KKR-660",IF(B707=2015,"David Warner-SRH-562",IF(B707=2016,"Virat Kohli-RCB-973",IF(B707=2017,"David Warner-SRH-641",IF(B707=2018,"Kane Williamson-SRH-735",IF(B707=2019,"David Warner-SRH-692",IF(B707=2020,"KL Rahul-KXIP-670",IF(B707=2021,"Ruturaj Gaikwad-CSK-635",IF(B707=2022,"Jos Buttler-RR-863",IF(B707=2023,"Shubman Gill-GT-890",IF(B707=2024,"Virat Kohli-RCB-741")))))))))))))))))</f>
        <v>David Warner-SRH-692</v>
      </c>
      <c r="K707" t="str">
        <f t="shared" ref="K707:K770" si="47">IF(B707=2008,"Sohail Tanvir-RR-22",IF(B707=2009,"RP Singh-DC-23",IF(B707=2010,"Pragyan Ojha-DC-21",IF(B707=2011,"Lasith Malinga-MI-28",IF(B707=2012,"Morne Morkel-DD-25",IF(B707=2013,"Dwayne Bravo-CSK-32",IF(B707=2014,"Mohit Sharma-CSK-23",IF(B707=2015,"Dwayne Bravo-CSK-26",IF(B707=2016,"Bhuvneshwar Kumar-SRH-23",IF(B707=2017,"Bhuvneshwar Kumar-SRH-26",IF(B707=2018,"Andrew Tye-KXIP-24",IF(B707=2019,"Imran Tahir-CSK-26",IF(B707=2020,"Kagiso Rabada-DC-30",IF(B707=2021,"Harshal Patel-RCB-32",IF(B707=2022,"Yuzendra Chahal-RR-27",IF(B707=2023,"Mohammed Shami-GT-28",IF(B707=2024,"Harshal Patel-KXIP-24")))))))))))))))))</f>
        <v>Imran Tahir-CSK-26</v>
      </c>
      <c r="L707" t="s">
        <v>390</v>
      </c>
      <c r="M707" t="s">
        <v>382</v>
      </c>
      <c r="N707" t="s">
        <v>25</v>
      </c>
      <c r="O707" t="s">
        <v>389</v>
      </c>
      <c r="P707" t="s">
        <v>389</v>
      </c>
      <c r="Q707" t="s">
        <v>26</v>
      </c>
      <c r="R707" t="s">
        <v>389</v>
      </c>
      <c r="S707" t="s">
        <v>128</v>
      </c>
      <c r="T707">
        <v>0</v>
      </c>
      <c r="U707">
        <v>186</v>
      </c>
      <c r="V707">
        <v>20</v>
      </c>
      <c r="W707" t="s">
        <v>129</v>
      </c>
      <c r="X707" t="s">
        <v>29</v>
      </c>
      <c r="Y707" t="s">
        <v>342</v>
      </c>
      <c r="Z707" t="s">
        <v>333</v>
      </c>
    </row>
    <row r="708" spans="1:26">
      <c r="A708">
        <v>1175366</v>
      </c>
      <c r="B708">
        <v>2019</v>
      </c>
      <c r="C708" t="s">
        <v>64</v>
      </c>
      <c r="D708" s="1">
        <v>43555</v>
      </c>
      <c r="E708">
        <f t="shared" si="44"/>
        <v>31</v>
      </c>
      <c r="F708">
        <f t="shared" si="45"/>
        <v>3</v>
      </c>
      <c r="G708" t="s">
        <v>21</v>
      </c>
      <c r="H708" t="s">
        <v>51</v>
      </c>
      <c r="I708" t="s">
        <v>36</v>
      </c>
      <c r="J708" t="str">
        <f t="shared" si="46"/>
        <v>David Warner-SRH-692</v>
      </c>
      <c r="K708" t="str">
        <f t="shared" si="47"/>
        <v>Imran Tahir-CSK-26</v>
      </c>
      <c r="L708" t="s">
        <v>391</v>
      </c>
      <c r="M708" t="s">
        <v>375</v>
      </c>
      <c r="N708" t="s">
        <v>271</v>
      </c>
      <c r="O708" t="s">
        <v>24</v>
      </c>
      <c r="P708" t="s">
        <v>24</v>
      </c>
      <c r="Q708" t="s">
        <v>26</v>
      </c>
      <c r="R708" t="s">
        <v>271</v>
      </c>
      <c r="S708" t="s">
        <v>27</v>
      </c>
      <c r="T708">
        <v>118</v>
      </c>
      <c r="U708">
        <v>232</v>
      </c>
      <c r="V708">
        <v>20</v>
      </c>
      <c r="W708" t="s">
        <v>28</v>
      </c>
      <c r="X708" t="s">
        <v>29</v>
      </c>
      <c r="Y708" t="s">
        <v>345</v>
      </c>
      <c r="Z708" t="s">
        <v>146</v>
      </c>
    </row>
    <row r="709" spans="1:26">
      <c r="A709">
        <v>1175367</v>
      </c>
      <c r="B709">
        <v>2019</v>
      </c>
      <c r="C709" t="s">
        <v>69</v>
      </c>
      <c r="D709" s="1">
        <v>43555</v>
      </c>
      <c r="E709">
        <f t="shared" si="44"/>
        <v>31</v>
      </c>
      <c r="F709">
        <f t="shared" si="45"/>
        <v>3</v>
      </c>
      <c r="G709" t="s">
        <v>21</v>
      </c>
      <c r="H709" t="s">
        <v>51</v>
      </c>
      <c r="I709" t="s">
        <v>36</v>
      </c>
      <c r="J709" t="str">
        <f t="shared" si="46"/>
        <v>David Warner-SRH-692</v>
      </c>
      <c r="K709" t="str">
        <f t="shared" si="47"/>
        <v>Imran Tahir-CSK-26</v>
      </c>
      <c r="L709" t="s">
        <v>80</v>
      </c>
      <c r="M709" t="s">
        <v>377</v>
      </c>
      <c r="N709" t="s">
        <v>36</v>
      </c>
      <c r="O709" t="s">
        <v>44</v>
      </c>
      <c r="P709" t="s">
        <v>44</v>
      </c>
      <c r="Q709" t="s">
        <v>26</v>
      </c>
      <c r="R709" t="s">
        <v>36</v>
      </c>
      <c r="S709" t="s">
        <v>27</v>
      </c>
      <c r="T709">
        <v>8</v>
      </c>
      <c r="U709">
        <v>176</v>
      </c>
      <c r="V709">
        <v>20</v>
      </c>
      <c r="W709" t="s">
        <v>28</v>
      </c>
      <c r="X709" t="s">
        <v>29</v>
      </c>
      <c r="Y709" t="s">
        <v>279</v>
      </c>
      <c r="Z709" t="s">
        <v>362</v>
      </c>
    </row>
    <row r="710" spans="1:26">
      <c r="A710">
        <v>1175368</v>
      </c>
      <c r="B710">
        <v>2019</v>
      </c>
      <c r="C710" t="s">
        <v>32</v>
      </c>
      <c r="D710" s="1">
        <v>43556</v>
      </c>
      <c r="E710">
        <f t="shared" si="44"/>
        <v>1</v>
      </c>
      <c r="F710">
        <f t="shared" si="45"/>
        <v>4</v>
      </c>
      <c r="G710" t="s">
        <v>21</v>
      </c>
      <c r="H710" t="s">
        <v>51</v>
      </c>
      <c r="I710" t="s">
        <v>36</v>
      </c>
      <c r="J710" t="str">
        <f t="shared" si="46"/>
        <v>David Warner-SRH-692</v>
      </c>
      <c r="K710" t="str">
        <f t="shared" si="47"/>
        <v>Imran Tahir-CSK-26</v>
      </c>
      <c r="L710" t="s">
        <v>392</v>
      </c>
      <c r="M710" t="s">
        <v>374</v>
      </c>
      <c r="N710" t="s">
        <v>35</v>
      </c>
      <c r="O710" t="s">
        <v>389</v>
      </c>
      <c r="P710" t="s">
        <v>389</v>
      </c>
      <c r="Q710" t="s">
        <v>26</v>
      </c>
      <c r="R710" t="s">
        <v>35</v>
      </c>
      <c r="S710" t="s">
        <v>27</v>
      </c>
      <c r="T710">
        <v>14</v>
      </c>
      <c r="U710">
        <v>167</v>
      </c>
      <c r="V710">
        <v>20</v>
      </c>
      <c r="W710" t="s">
        <v>28</v>
      </c>
      <c r="X710" t="s">
        <v>29</v>
      </c>
      <c r="Y710" t="s">
        <v>244</v>
      </c>
      <c r="Z710" t="s">
        <v>314</v>
      </c>
    </row>
    <row r="711" spans="1:26">
      <c r="A711">
        <v>1175369</v>
      </c>
      <c r="B711">
        <v>2019</v>
      </c>
      <c r="C711" t="s">
        <v>60</v>
      </c>
      <c r="D711" s="1">
        <v>43557</v>
      </c>
      <c r="E711">
        <f t="shared" si="44"/>
        <v>2</v>
      </c>
      <c r="F711">
        <f t="shared" si="45"/>
        <v>4</v>
      </c>
      <c r="G711" t="s">
        <v>21</v>
      </c>
      <c r="H711" t="s">
        <v>51</v>
      </c>
      <c r="I711" t="s">
        <v>36</v>
      </c>
      <c r="J711" t="str">
        <f t="shared" si="46"/>
        <v>David Warner-SRH-692</v>
      </c>
      <c r="K711" t="str">
        <f t="shared" si="47"/>
        <v>Imran Tahir-CSK-26</v>
      </c>
      <c r="L711" t="s">
        <v>387</v>
      </c>
      <c r="M711" t="s">
        <v>62</v>
      </c>
      <c r="N711" t="s">
        <v>24</v>
      </c>
      <c r="O711" t="s">
        <v>44</v>
      </c>
      <c r="P711" t="s">
        <v>44</v>
      </c>
      <c r="Q711" t="s">
        <v>26</v>
      </c>
      <c r="R711" t="s">
        <v>44</v>
      </c>
      <c r="S711" t="s">
        <v>45</v>
      </c>
      <c r="T711">
        <v>7</v>
      </c>
      <c r="U711">
        <v>159</v>
      </c>
      <c r="V711">
        <v>20</v>
      </c>
      <c r="W711" t="s">
        <v>28</v>
      </c>
      <c r="X711" t="s">
        <v>29</v>
      </c>
      <c r="Y711" t="s">
        <v>342</v>
      </c>
      <c r="Z711" t="s">
        <v>126</v>
      </c>
    </row>
    <row r="712" spans="1:26">
      <c r="A712">
        <v>1175370</v>
      </c>
      <c r="B712">
        <v>2019</v>
      </c>
      <c r="C712" t="s">
        <v>48</v>
      </c>
      <c r="D712" s="1">
        <v>43558</v>
      </c>
      <c r="E712">
        <f t="shared" si="44"/>
        <v>3</v>
      </c>
      <c r="F712">
        <f t="shared" si="45"/>
        <v>4</v>
      </c>
      <c r="G712" t="s">
        <v>21</v>
      </c>
      <c r="H712" t="s">
        <v>51</v>
      </c>
      <c r="I712" t="s">
        <v>36</v>
      </c>
      <c r="J712" t="str">
        <f t="shared" si="46"/>
        <v>David Warner-SRH-692</v>
      </c>
      <c r="K712" t="str">
        <f t="shared" si="47"/>
        <v>Imran Tahir-CSK-26</v>
      </c>
      <c r="L712" t="s">
        <v>326</v>
      </c>
      <c r="M712" t="s">
        <v>50</v>
      </c>
      <c r="N712" t="s">
        <v>51</v>
      </c>
      <c r="O712" t="s">
        <v>36</v>
      </c>
      <c r="P712" t="s">
        <v>36</v>
      </c>
      <c r="Q712" t="s">
        <v>26</v>
      </c>
      <c r="R712" t="s">
        <v>51</v>
      </c>
      <c r="S712" t="s">
        <v>27</v>
      </c>
      <c r="T712">
        <v>37</v>
      </c>
      <c r="U712">
        <v>171</v>
      </c>
      <c r="V712">
        <v>20</v>
      </c>
      <c r="W712" t="s">
        <v>28</v>
      </c>
      <c r="X712" t="s">
        <v>29</v>
      </c>
      <c r="Y712" t="s">
        <v>254</v>
      </c>
      <c r="Z712" t="s">
        <v>221</v>
      </c>
    </row>
    <row r="713" spans="1:26">
      <c r="A713">
        <v>1175371</v>
      </c>
      <c r="B713">
        <v>2019</v>
      </c>
      <c r="C713" t="s">
        <v>40</v>
      </c>
      <c r="D713" s="1">
        <v>43559</v>
      </c>
      <c r="E713">
        <f t="shared" si="44"/>
        <v>4</v>
      </c>
      <c r="F713">
        <f t="shared" si="45"/>
        <v>4</v>
      </c>
      <c r="G713" t="s">
        <v>21</v>
      </c>
      <c r="H713" t="s">
        <v>51</v>
      </c>
      <c r="I713" t="s">
        <v>36</v>
      </c>
      <c r="J713" t="str">
        <f t="shared" si="46"/>
        <v>David Warner-SRH-692</v>
      </c>
      <c r="K713" t="str">
        <f t="shared" si="47"/>
        <v>Imran Tahir-CSK-26</v>
      </c>
      <c r="L713" t="s">
        <v>391</v>
      </c>
      <c r="M713" t="s">
        <v>382</v>
      </c>
      <c r="N713" t="s">
        <v>389</v>
      </c>
      <c r="O713" t="s">
        <v>271</v>
      </c>
      <c r="P713" t="s">
        <v>271</v>
      </c>
      <c r="Q713" t="s">
        <v>26</v>
      </c>
      <c r="R713" t="s">
        <v>271</v>
      </c>
      <c r="S713" t="s">
        <v>45</v>
      </c>
      <c r="T713">
        <v>5</v>
      </c>
      <c r="U713">
        <v>130</v>
      </c>
      <c r="V713">
        <v>20</v>
      </c>
      <c r="W713" t="s">
        <v>28</v>
      </c>
      <c r="X713" t="s">
        <v>29</v>
      </c>
      <c r="Y713" t="s">
        <v>264</v>
      </c>
      <c r="Z713" t="s">
        <v>345</v>
      </c>
    </row>
    <row r="714" spans="1:26">
      <c r="A714">
        <v>1175372</v>
      </c>
      <c r="B714">
        <v>2019</v>
      </c>
      <c r="C714" t="s">
        <v>355</v>
      </c>
      <c r="D714" s="1">
        <v>43560</v>
      </c>
      <c r="E714">
        <f t="shared" si="44"/>
        <v>5</v>
      </c>
      <c r="F714">
        <f t="shared" si="45"/>
        <v>4</v>
      </c>
      <c r="G714" t="s">
        <v>21</v>
      </c>
      <c r="H714" t="s">
        <v>51</v>
      </c>
      <c r="I714" t="s">
        <v>36</v>
      </c>
      <c r="J714" t="str">
        <f t="shared" si="46"/>
        <v>David Warner-SRH-692</v>
      </c>
      <c r="K714" t="str">
        <f t="shared" si="47"/>
        <v>Imran Tahir-CSK-26</v>
      </c>
      <c r="L714" t="s">
        <v>319</v>
      </c>
      <c r="M714" t="s">
        <v>356</v>
      </c>
      <c r="N714" t="s">
        <v>24</v>
      </c>
      <c r="O714" t="s">
        <v>25</v>
      </c>
      <c r="P714" t="s">
        <v>25</v>
      </c>
      <c r="Q714" t="s">
        <v>26</v>
      </c>
      <c r="R714" t="s">
        <v>25</v>
      </c>
      <c r="S714" t="s">
        <v>45</v>
      </c>
      <c r="T714">
        <v>5</v>
      </c>
      <c r="U714">
        <v>206</v>
      </c>
      <c r="V714">
        <v>20</v>
      </c>
      <c r="W714" t="s">
        <v>28</v>
      </c>
      <c r="X714" t="s">
        <v>29</v>
      </c>
      <c r="Y714" t="s">
        <v>244</v>
      </c>
      <c r="Z714" t="s">
        <v>314</v>
      </c>
    </row>
    <row r="715" spans="1:26">
      <c r="A715">
        <v>1178393</v>
      </c>
      <c r="B715">
        <v>2019</v>
      </c>
      <c r="C715" t="s">
        <v>69</v>
      </c>
      <c r="D715" s="1">
        <v>43561</v>
      </c>
      <c r="E715">
        <f t="shared" si="44"/>
        <v>6</v>
      </c>
      <c r="F715">
        <f t="shared" si="45"/>
        <v>4</v>
      </c>
      <c r="G715" t="s">
        <v>21</v>
      </c>
      <c r="H715" t="s">
        <v>51</v>
      </c>
      <c r="I715" t="s">
        <v>36</v>
      </c>
      <c r="J715" t="str">
        <f t="shared" si="46"/>
        <v>David Warner-SRH-692</v>
      </c>
      <c r="K715" t="str">
        <f t="shared" si="47"/>
        <v>Imran Tahir-CSK-26</v>
      </c>
      <c r="L715" t="s">
        <v>160</v>
      </c>
      <c r="M715" t="s">
        <v>377</v>
      </c>
      <c r="N715" t="s">
        <v>36</v>
      </c>
      <c r="O715" t="s">
        <v>35</v>
      </c>
      <c r="P715" t="s">
        <v>36</v>
      </c>
      <c r="Q715" t="s">
        <v>37</v>
      </c>
      <c r="R715" t="s">
        <v>36</v>
      </c>
      <c r="S715" t="s">
        <v>27</v>
      </c>
      <c r="T715">
        <v>22</v>
      </c>
      <c r="U715">
        <v>161</v>
      </c>
      <c r="V715">
        <v>20</v>
      </c>
      <c r="W715" t="s">
        <v>28</v>
      </c>
      <c r="X715" t="s">
        <v>29</v>
      </c>
      <c r="Y715" t="s">
        <v>345</v>
      </c>
      <c r="Z715" t="s">
        <v>221</v>
      </c>
    </row>
    <row r="716" spans="1:26">
      <c r="A716">
        <v>1178394</v>
      </c>
      <c r="B716">
        <v>2019</v>
      </c>
      <c r="C716" t="s">
        <v>64</v>
      </c>
      <c r="D716" s="1">
        <v>43561</v>
      </c>
      <c r="E716">
        <f t="shared" si="44"/>
        <v>6</v>
      </c>
      <c r="F716">
        <f t="shared" si="45"/>
        <v>4</v>
      </c>
      <c r="G716" t="s">
        <v>21</v>
      </c>
      <c r="H716" t="s">
        <v>51</v>
      </c>
      <c r="I716" t="s">
        <v>36</v>
      </c>
      <c r="J716" t="str">
        <f t="shared" si="46"/>
        <v>David Warner-SRH-692</v>
      </c>
      <c r="K716" t="str">
        <f t="shared" si="47"/>
        <v>Imran Tahir-CSK-26</v>
      </c>
      <c r="L716" t="s">
        <v>393</v>
      </c>
      <c r="M716" t="s">
        <v>375</v>
      </c>
      <c r="N716" t="s">
        <v>51</v>
      </c>
      <c r="O716" t="s">
        <v>271</v>
      </c>
      <c r="P716" t="s">
        <v>271</v>
      </c>
      <c r="Q716" t="s">
        <v>26</v>
      </c>
      <c r="R716" t="s">
        <v>51</v>
      </c>
      <c r="S716" t="s">
        <v>27</v>
      </c>
      <c r="T716">
        <v>40</v>
      </c>
      <c r="U716">
        <v>137</v>
      </c>
      <c r="V716">
        <v>20</v>
      </c>
      <c r="W716" t="s">
        <v>28</v>
      </c>
      <c r="X716" t="s">
        <v>29</v>
      </c>
      <c r="Y716" t="s">
        <v>342</v>
      </c>
      <c r="Z716" t="s">
        <v>333</v>
      </c>
    </row>
    <row r="717" spans="1:26">
      <c r="A717">
        <v>1178395</v>
      </c>
      <c r="B717">
        <v>2019</v>
      </c>
      <c r="C717" t="s">
        <v>355</v>
      </c>
      <c r="D717" s="1">
        <v>43562</v>
      </c>
      <c r="E717">
        <f t="shared" si="44"/>
        <v>7</v>
      </c>
      <c r="F717">
        <f t="shared" si="45"/>
        <v>4</v>
      </c>
      <c r="G717" t="s">
        <v>21</v>
      </c>
      <c r="H717" t="s">
        <v>51</v>
      </c>
      <c r="I717" t="s">
        <v>36</v>
      </c>
      <c r="J717" t="str">
        <f t="shared" si="46"/>
        <v>David Warner-SRH-692</v>
      </c>
      <c r="K717" t="str">
        <f t="shared" si="47"/>
        <v>Imran Tahir-CSK-26</v>
      </c>
      <c r="L717" t="s">
        <v>394</v>
      </c>
      <c r="M717" t="s">
        <v>356</v>
      </c>
      <c r="N717" t="s">
        <v>24</v>
      </c>
      <c r="O717" t="s">
        <v>389</v>
      </c>
      <c r="P717" t="s">
        <v>389</v>
      </c>
      <c r="Q717" t="s">
        <v>26</v>
      </c>
      <c r="R717" t="s">
        <v>389</v>
      </c>
      <c r="S717" t="s">
        <v>45</v>
      </c>
      <c r="T717">
        <v>4</v>
      </c>
      <c r="U717">
        <v>150</v>
      </c>
      <c r="V717">
        <v>20</v>
      </c>
      <c r="W717" t="s">
        <v>28</v>
      </c>
      <c r="X717" t="s">
        <v>29</v>
      </c>
      <c r="Y717" t="s">
        <v>146</v>
      </c>
      <c r="Z717" t="s">
        <v>362</v>
      </c>
    </row>
    <row r="718" spans="1:26">
      <c r="A718">
        <v>1178396</v>
      </c>
      <c r="B718">
        <v>2019</v>
      </c>
      <c r="C718" t="s">
        <v>60</v>
      </c>
      <c r="D718" s="1">
        <v>43562</v>
      </c>
      <c r="E718">
        <f t="shared" si="44"/>
        <v>7</v>
      </c>
      <c r="F718">
        <f t="shared" si="45"/>
        <v>4</v>
      </c>
      <c r="G718" t="s">
        <v>21</v>
      </c>
      <c r="H718" t="s">
        <v>51</v>
      </c>
      <c r="I718" t="s">
        <v>36</v>
      </c>
      <c r="J718" t="str">
        <f t="shared" si="46"/>
        <v>David Warner-SRH-692</v>
      </c>
      <c r="K718" t="str">
        <f t="shared" si="47"/>
        <v>Imran Tahir-CSK-26</v>
      </c>
      <c r="L718" t="s">
        <v>395</v>
      </c>
      <c r="M718" t="s">
        <v>62</v>
      </c>
      <c r="N718" t="s">
        <v>44</v>
      </c>
      <c r="O718" t="s">
        <v>25</v>
      </c>
      <c r="P718" t="s">
        <v>25</v>
      </c>
      <c r="Q718" t="s">
        <v>26</v>
      </c>
      <c r="R718" t="s">
        <v>25</v>
      </c>
      <c r="S718" t="s">
        <v>45</v>
      </c>
      <c r="T718">
        <v>8</v>
      </c>
      <c r="U718">
        <v>140</v>
      </c>
      <c r="V718">
        <v>20</v>
      </c>
      <c r="W718" t="s">
        <v>28</v>
      </c>
      <c r="X718" t="s">
        <v>29</v>
      </c>
      <c r="Y718" t="s">
        <v>244</v>
      </c>
      <c r="Z718" t="s">
        <v>314</v>
      </c>
    </row>
    <row r="719" spans="1:26">
      <c r="A719">
        <v>1178397</v>
      </c>
      <c r="B719">
        <v>2019</v>
      </c>
      <c r="C719" t="s">
        <v>32</v>
      </c>
      <c r="D719" s="1">
        <v>43563</v>
      </c>
      <c r="E719">
        <f t="shared" si="44"/>
        <v>8</v>
      </c>
      <c r="F719">
        <f t="shared" si="45"/>
        <v>4</v>
      </c>
      <c r="G719" t="s">
        <v>21</v>
      </c>
      <c r="H719" t="s">
        <v>51</v>
      </c>
      <c r="I719" t="s">
        <v>36</v>
      </c>
      <c r="J719" t="str">
        <f t="shared" si="46"/>
        <v>David Warner-SRH-692</v>
      </c>
      <c r="K719" t="str">
        <f t="shared" si="47"/>
        <v>Imran Tahir-CSK-26</v>
      </c>
      <c r="L719" t="s">
        <v>373</v>
      </c>
      <c r="M719" t="s">
        <v>374</v>
      </c>
      <c r="N719" t="s">
        <v>271</v>
      </c>
      <c r="O719" t="s">
        <v>35</v>
      </c>
      <c r="P719" t="s">
        <v>35</v>
      </c>
      <c r="Q719" t="s">
        <v>26</v>
      </c>
      <c r="R719" t="s">
        <v>35</v>
      </c>
      <c r="S719" t="s">
        <v>45</v>
      </c>
      <c r="T719">
        <v>6</v>
      </c>
      <c r="U719">
        <v>151</v>
      </c>
      <c r="V719">
        <v>20</v>
      </c>
      <c r="W719" t="s">
        <v>28</v>
      </c>
      <c r="X719" t="s">
        <v>29</v>
      </c>
      <c r="Y719" t="s">
        <v>342</v>
      </c>
      <c r="Z719" t="s">
        <v>126</v>
      </c>
    </row>
    <row r="720" spans="1:26">
      <c r="A720">
        <v>1178398</v>
      </c>
      <c r="B720">
        <v>2019</v>
      </c>
      <c r="C720" t="s">
        <v>69</v>
      </c>
      <c r="D720" s="1">
        <v>43564</v>
      </c>
      <c r="E720">
        <f t="shared" si="44"/>
        <v>9</v>
      </c>
      <c r="F720">
        <f t="shared" si="45"/>
        <v>4</v>
      </c>
      <c r="G720" t="s">
        <v>21</v>
      </c>
      <c r="H720" t="s">
        <v>51</v>
      </c>
      <c r="I720" t="s">
        <v>36</v>
      </c>
      <c r="J720" t="str">
        <f t="shared" si="46"/>
        <v>David Warner-SRH-692</v>
      </c>
      <c r="K720" t="str">
        <f t="shared" si="47"/>
        <v>Imran Tahir-CSK-26</v>
      </c>
      <c r="L720" t="s">
        <v>396</v>
      </c>
      <c r="M720" t="s">
        <v>377</v>
      </c>
      <c r="N720" t="s">
        <v>25</v>
      </c>
      <c r="O720" t="s">
        <v>36</v>
      </c>
      <c r="P720" t="s">
        <v>36</v>
      </c>
      <c r="Q720" t="s">
        <v>26</v>
      </c>
      <c r="R720" t="s">
        <v>36</v>
      </c>
      <c r="S720" t="s">
        <v>45</v>
      </c>
      <c r="T720">
        <v>7</v>
      </c>
      <c r="U720">
        <v>109</v>
      </c>
      <c r="V720">
        <v>20</v>
      </c>
      <c r="W720" t="s">
        <v>28</v>
      </c>
      <c r="X720" t="s">
        <v>29</v>
      </c>
      <c r="Y720" t="s">
        <v>264</v>
      </c>
      <c r="Z720" t="s">
        <v>221</v>
      </c>
    </row>
    <row r="721" spans="1:26">
      <c r="A721">
        <v>1178399</v>
      </c>
      <c r="B721">
        <v>2019</v>
      </c>
      <c r="C721" t="s">
        <v>48</v>
      </c>
      <c r="D721" s="1">
        <v>43565</v>
      </c>
      <c r="E721">
        <f t="shared" si="44"/>
        <v>10</v>
      </c>
      <c r="F721">
        <f t="shared" si="45"/>
        <v>4</v>
      </c>
      <c r="G721" t="s">
        <v>21</v>
      </c>
      <c r="H721" t="s">
        <v>51</v>
      </c>
      <c r="I721" t="s">
        <v>36</v>
      </c>
      <c r="J721" t="str">
        <f t="shared" si="46"/>
        <v>David Warner-SRH-692</v>
      </c>
      <c r="K721" t="str">
        <f t="shared" si="47"/>
        <v>Imran Tahir-CSK-26</v>
      </c>
      <c r="L721" t="s">
        <v>199</v>
      </c>
      <c r="M721" t="s">
        <v>50</v>
      </c>
      <c r="N721" t="s">
        <v>35</v>
      </c>
      <c r="O721" t="s">
        <v>51</v>
      </c>
      <c r="P721" t="s">
        <v>51</v>
      </c>
      <c r="Q721" t="s">
        <v>26</v>
      </c>
      <c r="R721" t="s">
        <v>51</v>
      </c>
      <c r="S721" t="s">
        <v>45</v>
      </c>
      <c r="T721">
        <v>3</v>
      </c>
      <c r="U721">
        <v>198</v>
      </c>
      <c r="V721">
        <v>20</v>
      </c>
      <c r="W721" t="s">
        <v>28</v>
      </c>
      <c r="X721" t="s">
        <v>29</v>
      </c>
      <c r="Y721" t="s">
        <v>146</v>
      </c>
      <c r="Z721" t="s">
        <v>362</v>
      </c>
    </row>
    <row r="722" spans="1:26">
      <c r="A722">
        <v>1178400</v>
      </c>
      <c r="B722">
        <v>2019</v>
      </c>
      <c r="C722" t="s">
        <v>60</v>
      </c>
      <c r="D722" s="1">
        <v>43566</v>
      </c>
      <c r="E722">
        <f t="shared" si="44"/>
        <v>11</v>
      </c>
      <c r="F722">
        <f t="shared" si="45"/>
        <v>4</v>
      </c>
      <c r="G722" t="s">
        <v>21</v>
      </c>
      <c r="H722" t="s">
        <v>51</v>
      </c>
      <c r="I722" t="s">
        <v>36</v>
      </c>
      <c r="J722" t="str">
        <f t="shared" si="46"/>
        <v>David Warner-SRH-692</v>
      </c>
      <c r="K722" t="str">
        <f t="shared" si="47"/>
        <v>Imran Tahir-CSK-26</v>
      </c>
      <c r="L722" t="s">
        <v>80</v>
      </c>
      <c r="M722" t="s">
        <v>62</v>
      </c>
      <c r="N722" t="s">
        <v>44</v>
      </c>
      <c r="O722" t="s">
        <v>36</v>
      </c>
      <c r="P722" t="s">
        <v>36</v>
      </c>
      <c r="Q722" t="s">
        <v>26</v>
      </c>
      <c r="R722" t="s">
        <v>36</v>
      </c>
      <c r="S722" t="s">
        <v>45</v>
      </c>
      <c r="T722">
        <v>4</v>
      </c>
      <c r="U722">
        <v>152</v>
      </c>
      <c r="V722">
        <v>20</v>
      </c>
      <c r="W722" t="s">
        <v>28</v>
      </c>
      <c r="X722" t="s">
        <v>29</v>
      </c>
      <c r="Y722" t="s">
        <v>254</v>
      </c>
      <c r="Z722" t="s">
        <v>397</v>
      </c>
    </row>
    <row r="723" spans="1:26">
      <c r="A723">
        <v>1178401</v>
      </c>
      <c r="B723">
        <v>2019</v>
      </c>
      <c r="C723" t="s">
        <v>54</v>
      </c>
      <c r="D723" s="1">
        <v>43567</v>
      </c>
      <c r="E723">
        <f t="shared" si="44"/>
        <v>12</v>
      </c>
      <c r="F723">
        <f t="shared" si="45"/>
        <v>4</v>
      </c>
      <c r="G723" t="s">
        <v>21</v>
      </c>
      <c r="H723" t="s">
        <v>51</v>
      </c>
      <c r="I723" t="s">
        <v>36</v>
      </c>
      <c r="J723" t="str">
        <f t="shared" si="46"/>
        <v>David Warner-SRH-692</v>
      </c>
      <c r="K723" t="str">
        <f t="shared" si="47"/>
        <v>Imran Tahir-CSK-26</v>
      </c>
      <c r="L723" t="s">
        <v>235</v>
      </c>
      <c r="M723" t="s">
        <v>56</v>
      </c>
      <c r="N723" t="s">
        <v>25</v>
      </c>
      <c r="O723" t="s">
        <v>389</v>
      </c>
      <c r="P723" t="s">
        <v>389</v>
      </c>
      <c r="Q723" t="s">
        <v>26</v>
      </c>
      <c r="R723" t="s">
        <v>389</v>
      </c>
      <c r="S723" t="s">
        <v>45</v>
      </c>
      <c r="T723">
        <v>7</v>
      </c>
      <c r="U723">
        <v>179</v>
      </c>
      <c r="V723">
        <v>20</v>
      </c>
      <c r="W723" t="s">
        <v>28</v>
      </c>
      <c r="X723" t="s">
        <v>29</v>
      </c>
      <c r="Y723" t="s">
        <v>279</v>
      </c>
      <c r="Z723" t="s">
        <v>362</v>
      </c>
    </row>
    <row r="724" spans="1:26">
      <c r="A724">
        <v>1178402</v>
      </c>
      <c r="B724">
        <v>2019</v>
      </c>
      <c r="C724" t="s">
        <v>48</v>
      </c>
      <c r="D724" s="1">
        <v>43568</v>
      </c>
      <c r="E724">
        <f t="shared" si="44"/>
        <v>13</v>
      </c>
      <c r="F724">
        <f t="shared" si="45"/>
        <v>4</v>
      </c>
      <c r="G724" t="s">
        <v>21</v>
      </c>
      <c r="H724" t="s">
        <v>51</v>
      </c>
      <c r="I724" t="s">
        <v>36</v>
      </c>
      <c r="J724" t="str">
        <f t="shared" si="46"/>
        <v>David Warner-SRH-692</v>
      </c>
      <c r="K724" t="str">
        <f t="shared" si="47"/>
        <v>Imran Tahir-CSK-26</v>
      </c>
      <c r="L724" t="s">
        <v>365</v>
      </c>
      <c r="M724" t="s">
        <v>50</v>
      </c>
      <c r="N724" t="s">
        <v>51</v>
      </c>
      <c r="O724" t="s">
        <v>44</v>
      </c>
      <c r="P724" t="s">
        <v>44</v>
      </c>
      <c r="Q724" t="s">
        <v>26</v>
      </c>
      <c r="R724" t="s">
        <v>44</v>
      </c>
      <c r="S724" t="s">
        <v>45</v>
      </c>
      <c r="T724">
        <v>4</v>
      </c>
      <c r="U724">
        <v>188</v>
      </c>
      <c r="V724">
        <v>20</v>
      </c>
      <c r="W724" t="s">
        <v>28</v>
      </c>
      <c r="X724" t="s">
        <v>29</v>
      </c>
      <c r="Y724" t="s">
        <v>337</v>
      </c>
      <c r="Z724" t="s">
        <v>333</v>
      </c>
    </row>
    <row r="725" spans="1:26">
      <c r="A725">
        <v>1178403</v>
      </c>
      <c r="B725">
        <v>2019</v>
      </c>
      <c r="C725" t="s">
        <v>32</v>
      </c>
      <c r="D725" s="1">
        <v>43568</v>
      </c>
      <c r="E725">
        <f t="shared" si="44"/>
        <v>13</v>
      </c>
      <c r="F725">
        <f t="shared" si="45"/>
        <v>4</v>
      </c>
      <c r="G725" t="s">
        <v>21</v>
      </c>
      <c r="H725" t="s">
        <v>51</v>
      </c>
      <c r="I725" t="s">
        <v>36</v>
      </c>
      <c r="J725" t="str">
        <f t="shared" si="46"/>
        <v>David Warner-SRH-692</v>
      </c>
      <c r="K725" t="str">
        <f t="shared" si="47"/>
        <v>Imran Tahir-CSK-26</v>
      </c>
      <c r="L725" t="s">
        <v>127</v>
      </c>
      <c r="M725" t="s">
        <v>374</v>
      </c>
      <c r="N725" t="s">
        <v>35</v>
      </c>
      <c r="O725" t="s">
        <v>24</v>
      </c>
      <c r="P725" t="s">
        <v>24</v>
      </c>
      <c r="Q725" t="s">
        <v>26</v>
      </c>
      <c r="R725" t="s">
        <v>24</v>
      </c>
      <c r="S725" t="s">
        <v>45</v>
      </c>
      <c r="T725">
        <v>8</v>
      </c>
      <c r="U725">
        <v>174</v>
      </c>
      <c r="V725">
        <v>20</v>
      </c>
      <c r="W725" t="s">
        <v>28</v>
      </c>
      <c r="X725" t="s">
        <v>29</v>
      </c>
      <c r="Y725" t="s">
        <v>146</v>
      </c>
      <c r="Z725" t="s">
        <v>397</v>
      </c>
    </row>
    <row r="726" spans="1:26">
      <c r="A726">
        <v>1178404</v>
      </c>
      <c r="B726">
        <v>2019</v>
      </c>
      <c r="C726" t="s">
        <v>54</v>
      </c>
      <c r="D726" s="1">
        <v>43569</v>
      </c>
      <c r="E726">
        <f t="shared" si="44"/>
        <v>14</v>
      </c>
      <c r="F726">
        <f t="shared" si="45"/>
        <v>4</v>
      </c>
      <c r="G726" t="s">
        <v>21</v>
      </c>
      <c r="H726" t="s">
        <v>51</v>
      </c>
      <c r="I726" t="s">
        <v>36</v>
      </c>
      <c r="J726" t="str">
        <f t="shared" si="46"/>
        <v>David Warner-SRH-692</v>
      </c>
      <c r="K726" t="str">
        <f t="shared" si="47"/>
        <v>Imran Tahir-CSK-26</v>
      </c>
      <c r="L726" t="s">
        <v>398</v>
      </c>
      <c r="M726" t="s">
        <v>56</v>
      </c>
      <c r="N726" t="s">
        <v>25</v>
      </c>
      <c r="O726" t="s">
        <v>36</v>
      </c>
      <c r="P726" t="s">
        <v>36</v>
      </c>
      <c r="Q726" t="s">
        <v>26</v>
      </c>
      <c r="R726" t="s">
        <v>36</v>
      </c>
      <c r="S726" t="s">
        <v>45</v>
      </c>
      <c r="T726">
        <v>5</v>
      </c>
      <c r="U726">
        <v>162</v>
      </c>
      <c r="V726">
        <v>20</v>
      </c>
      <c r="W726" t="s">
        <v>28</v>
      </c>
      <c r="X726" t="s">
        <v>29</v>
      </c>
      <c r="Y726" t="s">
        <v>279</v>
      </c>
      <c r="Z726" t="s">
        <v>221</v>
      </c>
    </row>
    <row r="727" spans="1:26">
      <c r="A727">
        <v>1178405</v>
      </c>
      <c r="B727">
        <v>2019</v>
      </c>
      <c r="C727" t="s">
        <v>64</v>
      </c>
      <c r="D727" s="1">
        <v>43569</v>
      </c>
      <c r="E727">
        <f t="shared" si="44"/>
        <v>14</v>
      </c>
      <c r="F727">
        <f t="shared" si="45"/>
        <v>4</v>
      </c>
      <c r="G727" t="s">
        <v>21</v>
      </c>
      <c r="H727" t="s">
        <v>51</v>
      </c>
      <c r="I727" t="s">
        <v>36</v>
      </c>
      <c r="J727" t="str">
        <f t="shared" si="46"/>
        <v>David Warner-SRH-692</v>
      </c>
      <c r="K727" t="str">
        <f t="shared" si="47"/>
        <v>Imran Tahir-CSK-26</v>
      </c>
      <c r="L727" t="s">
        <v>399</v>
      </c>
      <c r="M727" t="s">
        <v>375</v>
      </c>
      <c r="N727" t="s">
        <v>389</v>
      </c>
      <c r="O727" t="s">
        <v>271</v>
      </c>
      <c r="P727" t="s">
        <v>271</v>
      </c>
      <c r="Q727" t="s">
        <v>26</v>
      </c>
      <c r="R727" t="s">
        <v>389</v>
      </c>
      <c r="S727" t="s">
        <v>27</v>
      </c>
      <c r="T727">
        <v>39</v>
      </c>
      <c r="U727">
        <v>156</v>
      </c>
      <c r="V727">
        <v>20</v>
      </c>
      <c r="W727" t="s">
        <v>28</v>
      </c>
      <c r="X727" t="s">
        <v>29</v>
      </c>
      <c r="Y727" t="s">
        <v>244</v>
      </c>
      <c r="Z727" t="s">
        <v>254</v>
      </c>
    </row>
    <row r="728" spans="1:26">
      <c r="A728">
        <v>1178406</v>
      </c>
      <c r="B728">
        <v>2019</v>
      </c>
      <c r="C728" t="s">
        <v>48</v>
      </c>
      <c r="D728" s="1">
        <v>43570</v>
      </c>
      <c r="E728">
        <f t="shared" si="44"/>
        <v>15</v>
      </c>
      <c r="F728">
        <f t="shared" si="45"/>
        <v>4</v>
      </c>
      <c r="G728" t="s">
        <v>21</v>
      </c>
      <c r="H728" t="s">
        <v>51</v>
      </c>
      <c r="I728" t="s">
        <v>36</v>
      </c>
      <c r="J728" t="str">
        <f t="shared" si="46"/>
        <v>David Warner-SRH-692</v>
      </c>
      <c r="K728" t="str">
        <f t="shared" si="47"/>
        <v>Imran Tahir-CSK-26</v>
      </c>
      <c r="L728" t="s">
        <v>187</v>
      </c>
      <c r="M728" t="s">
        <v>50</v>
      </c>
      <c r="N728" t="s">
        <v>24</v>
      </c>
      <c r="O728" t="s">
        <v>51</v>
      </c>
      <c r="P728" t="s">
        <v>51</v>
      </c>
      <c r="Q728" t="s">
        <v>26</v>
      </c>
      <c r="R728" t="s">
        <v>51</v>
      </c>
      <c r="S728" t="s">
        <v>45</v>
      </c>
      <c r="T728">
        <v>5</v>
      </c>
      <c r="U728">
        <v>172</v>
      </c>
      <c r="V728">
        <v>20</v>
      </c>
      <c r="W728" t="s">
        <v>28</v>
      </c>
      <c r="X728" t="s">
        <v>29</v>
      </c>
      <c r="Y728" t="s">
        <v>126</v>
      </c>
      <c r="Z728" t="s">
        <v>333</v>
      </c>
    </row>
    <row r="729" spans="1:26">
      <c r="A729">
        <v>1178407</v>
      </c>
      <c r="B729">
        <v>2019</v>
      </c>
      <c r="C729" t="s">
        <v>32</v>
      </c>
      <c r="D729" s="1">
        <v>43571</v>
      </c>
      <c r="E729">
        <f t="shared" si="44"/>
        <v>16</v>
      </c>
      <c r="F729">
        <f t="shared" si="45"/>
        <v>4</v>
      </c>
      <c r="G729" t="s">
        <v>21</v>
      </c>
      <c r="H729" t="s">
        <v>51</v>
      </c>
      <c r="I729" t="s">
        <v>36</v>
      </c>
      <c r="J729" t="str">
        <f t="shared" si="46"/>
        <v>David Warner-SRH-692</v>
      </c>
      <c r="K729" t="str">
        <f t="shared" si="47"/>
        <v>Imran Tahir-CSK-26</v>
      </c>
      <c r="L729" t="s">
        <v>200</v>
      </c>
      <c r="M729" t="s">
        <v>374</v>
      </c>
      <c r="N729" t="s">
        <v>35</v>
      </c>
      <c r="O729" t="s">
        <v>44</v>
      </c>
      <c r="P729" t="s">
        <v>44</v>
      </c>
      <c r="Q729" t="s">
        <v>26</v>
      </c>
      <c r="R729" t="s">
        <v>35</v>
      </c>
      <c r="S729" t="s">
        <v>27</v>
      </c>
      <c r="T729">
        <v>12</v>
      </c>
      <c r="U729">
        <v>183</v>
      </c>
      <c r="V729">
        <v>20</v>
      </c>
      <c r="W729" t="s">
        <v>28</v>
      </c>
      <c r="X729" t="s">
        <v>29</v>
      </c>
      <c r="Y729" t="s">
        <v>244</v>
      </c>
      <c r="Z729" t="s">
        <v>249</v>
      </c>
    </row>
    <row r="730" spans="1:26">
      <c r="A730">
        <v>1178408</v>
      </c>
      <c r="B730">
        <v>2019</v>
      </c>
      <c r="C730" t="s">
        <v>64</v>
      </c>
      <c r="D730" s="1">
        <v>43572</v>
      </c>
      <c r="E730">
        <f t="shared" si="44"/>
        <v>17</v>
      </c>
      <c r="F730">
        <f t="shared" si="45"/>
        <v>4</v>
      </c>
      <c r="G730" t="s">
        <v>21</v>
      </c>
      <c r="H730" t="s">
        <v>51</v>
      </c>
      <c r="I730" t="s">
        <v>36</v>
      </c>
      <c r="J730" t="str">
        <f t="shared" si="46"/>
        <v>David Warner-SRH-692</v>
      </c>
      <c r="K730" t="str">
        <f t="shared" si="47"/>
        <v>Imran Tahir-CSK-26</v>
      </c>
      <c r="L730" t="s">
        <v>186</v>
      </c>
      <c r="M730" t="s">
        <v>375</v>
      </c>
      <c r="N730" t="s">
        <v>36</v>
      </c>
      <c r="O730" t="s">
        <v>271</v>
      </c>
      <c r="P730" t="s">
        <v>36</v>
      </c>
      <c r="Q730" t="s">
        <v>37</v>
      </c>
      <c r="R730" t="s">
        <v>271</v>
      </c>
      <c r="S730" t="s">
        <v>45</v>
      </c>
      <c r="T730">
        <v>6</v>
      </c>
      <c r="U730">
        <v>133</v>
      </c>
      <c r="V730">
        <v>20</v>
      </c>
      <c r="W730" t="s">
        <v>28</v>
      </c>
      <c r="X730" t="s">
        <v>29</v>
      </c>
      <c r="Y730" t="s">
        <v>400</v>
      </c>
      <c r="Z730" t="s">
        <v>397</v>
      </c>
    </row>
    <row r="731" spans="1:26">
      <c r="A731">
        <v>1178409</v>
      </c>
      <c r="B731">
        <v>2019</v>
      </c>
      <c r="C731" t="s">
        <v>40</v>
      </c>
      <c r="D731" s="1">
        <v>43573</v>
      </c>
      <c r="E731">
        <f t="shared" si="44"/>
        <v>18</v>
      </c>
      <c r="F731">
        <f t="shared" si="45"/>
        <v>4</v>
      </c>
      <c r="G731" t="s">
        <v>21</v>
      </c>
      <c r="H731" t="s">
        <v>51</v>
      </c>
      <c r="I731" t="s">
        <v>36</v>
      </c>
      <c r="J731" t="str">
        <f t="shared" si="46"/>
        <v>David Warner-SRH-692</v>
      </c>
      <c r="K731" t="str">
        <f t="shared" si="47"/>
        <v>Imran Tahir-CSK-26</v>
      </c>
      <c r="L731" t="s">
        <v>326</v>
      </c>
      <c r="M731" t="s">
        <v>382</v>
      </c>
      <c r="N731" t="s">
        <v>51</v>
      </c>
      <c r="O731" t="s">
        <v>389</v>
      </c>
      <c r="P731" t="s">
        <v>51</v>
      </c>
      <c r="Q731" t="s">
        <v>37</v>
      </c>
      <c r="R731" t="s">
        <v>51</v>
      </c>
      <c r="S731" t="s">
        <v>27</v>
      </c>
      <c r="T731">
        <v>40</v>
      </c>
      <c r="U731">
        <v>169</v>
      </c>
      <c r="V731">
        <v>20</v>
      </c>
      <c r="W731" t="s">
        <v>28</v>
      </c>
      <c r="X731" t="s">
        <v>29</v>
      </c>
      <c r="Y731" t="s">
        <v>254</v>
      </c>
      <c r="Z731" t="s">
        <v>287</v>
      </c>
    </row>
    <row r="732" spans="1:26">
      <c r="A732">
        <v>1178410</v>
      </c>
      <c r="B732">
        <v>2019</v>
      </c>
      <c r="C732" t="s">
        <v>54</v>
      </c>
      <c r="D732" s="1">
        <v>43574</v>
      </c>
      <c r="E732">
        <f t="shared" si="44"/>
        <v>19</v>
      </c>
      <c r="F732">
        <f t="shared" si="45"/>
        <v>4</v>
      </c>
      <c r="G732" t="s">
        <v>21</v>
      </c>
      <c r="H732" t="s">
        <v>51</v>
      </c>
      <c r="I732" t="s">
        <v>36</v>
      </c>
      <c r="J732" t="str">
        <f t="shared" si="46"/>
        <v>David Warner-SRH-692</v>
      </c>
      <c r="K732" t="str">
        <f t="shared" si="47"/>
        <v>Imran Tahir-CSK-26</v>
      </c>
      <c r="L732" t="s">
        <v>223</v>
      </c>
      <c r="M732" t="s">
        <v>56</v>
      </c>
      <c r="N732" t="s">
        <v>24</v>
      </c>
      <c r="O732" t="s">
        <v>25</v>
      </c>
      <c r="P732" t="s">
        <v>25</v>
      </c>
      <c r="Q732" t="s">
        <v>26</v>
      </c>
      <c r="R732" t="s">
        <v>24</v>
      </c>
      <c r="S732" t="s">
        <v>27</v>
      </c>
      <c r="T732">
        <v>10</v>
      </c>
      <c r="U732">
        <v>214</v>
      </c>
      <c r="V732">
        <v>20</v>
      </c>
      <c r="W732" t="s">
        <v>28</v>
      </c>
      <c r="X732" t="s">
        <v>29</v>
      </c>
      <c r="Y732" t="s">
        <v>400</v>
      </c>
      <c r="Z732" t="s">
        <v>333</v>
      </c>
    </row>
    <row r="733" spans="1:26">
      <c r="A733">
        <v>1178411</v>
      </c>
      <c r="B733">
        <v>2019</v>
      </c>
      <c r="C733" t="s">
        <v>60</v>
      </c>
      <c r="D733" s="1">
        <v>43575</v>
      </c>
      <c r="E733">
        <f t="shared" si="44"/>
        <v>20</v>
      </c>
      <c r="F733">
        <f t="shared" si="45"/>
        <v>4</v>
      </c>
      <c r="G733" t="s">
        <v>21</v>
      </c>
      <c r="H733" t="s">
        <v>51</v>
      </c>
      <c r="I733" t="s">
        <v>36</v>
      </c>
      <c r="J733" t="str">
        <f t="shared" si="46"/>
        <v>David Warner-SRH-692</v>
      </c>
      <c r="K733" t="str">
        <f t="shared" si="47"/>
        <v>Imran Tahir-CSK-26</v>
      </c>
      <c r="L733" t="s">
        <v>243</v>
      </c>
      <c r="M733" t="s">
        <v>62</v>
      </c>
      <c r="N733" t="s">
        <v>51</v>
      </c>
      <c r="O733" t="s">
        <v>44</v>
      </c>
      <c r="P733" t="s">
        <v>44</v>
      </c>
      <c r="Q733" t="s">
        <v>26</v>
      </c>
      <c r="R733" t="s">
        <v>44</v>
      </c>
      <c r="S733" t="s">
        <v>45</v>
      </c>
      <c r="T733">
        <v>5</v>
      </c>
      <c r="U733">
        <v>162</v>
      </c>
      <c r="V733">
        <v>20</v>
      </c>
      <c r="W733" t="s">
        <v>28</v>
      </c>
      <c r="X733" t="s">
        <v>29</v>
      </c>
      <c r="Y733" t="s">
        <v>146</v>
      </c>
      <c r="Z733" t="s">
        <v>362</v>
      </c>
    </row>
    <row r="734" spans="1:26">
      <c r="A734">
        <v>1178412</v>
      </c>
      <c r="B734">
        <v>2019</v>
      </c>
      <c r="C734" t="s">
        <v>40</v>
      </c>
      <c r="D734" s="1">
        <v>43575</v>
      </c>
      <c r="E734">
        <f t="shared" si="44"/>
        <v>20</v>
      </c>
      <c r="F734">
        <f t="shared" si="45"/>
        <v>4</v>
      </c>
      <c r="G734" t="s">
        <v>21</v>
      </c>
      <c r="H734" t="s">
        <v>51</v>
      </c>
      <c r="I734" t="s">
        <v>36</v>
      </c>
      <c r="J734" t="str">
        <f t="shared" si="46"/>
        <v>David Warner-SRH-692</v>
      </c>
      <c r="K734" t="str">
        <f t="shared" si="47"/>
        <v>Imran Tahir-CSK-26</v>
      </c>
      <c r="L734" t="s">
        <v>320</v>
      </c>
      <c r="M734" t="s">
        <v>382</v>
      </c>
      <c r="N734" t="s">
        <v>35</v>
      </c>
      <c r="O734" t="s">
        <v>389</v>
      </c>
      <c r="P734" t="s">
        <v>389</v>
      </c>
      <c r="Q734" t="s">
        <v>26</v>
      </c>
      <c r="R734" t="s">
        <v>389</v>
      </c>
      <c r="S734" t="s">
        <v>45</v>
      </c>
      <c r="T734">
        <v>5</v>
      </c>
      <c r="U734">
        <v>164</v>
      </c>
      <c r="V734">
        <v>20</v>
      </c>
      <c r="W734" t="s">
        <v>28</v>
      </c>
      <c r="X734" t="s">
        <v>29</v>
      </c>
      <c r="Y734" t="s">
        <v>264</v>
      </c>
      <c r="Z734" t="s">
        <v>397</v>
      </c>
    </row>
    <row r="735" spans="1:26">
      <c r="A735">
        <v>1178413</v>
      </c>
      <c r="B735">
        <v>2019</v>
      </c>
      <c r="C735" t="s">
        <v>64</v>
      </c>
      <c r="D735" s="1">
        <v>43576</v>
      </c>
      <c r="E735">
        <f t="shared" si="44"/>
        <v>21</v>
      </c>
      <c r="F735">
        <f t="shared" si="45"/>
        <v>4</v>
      </c>
      <c r="G735" t="s">
        <v>21</v>
      </c>
      <c r="H735" t="s">
        <v>51</v>
      </c>
      <c r="I735" t="s">
        <v>36</v>
      </c>
      <c r="J735" t="str">
        <f t="shared" si="46"/>
        <v>David Warner-SRH-692</v>
      </c>
      <c r="K735" t="str">
        <f t="shared" si="47"/>
        <v>Imran Tahir-CSK-26</v>
      </c>
      <c r="L735" t="s">
        <v>401</v>
      </c>
      <c r="M735" t="s">
        <v>375</v>
      </c>
      <c r="N735" t="s">
        <v>25</v>
      </c>
      <c r="O735" t="s">
        <v>271</v>
      </c>
      <c r="P735" t="s">
        <v>271</v>
      </c>
      <c r="Q735" t="s">
        <v>26</v>
      </c>
      <c r="R735" t="s">
        <v>271</v>
      </c>
      <c r="S735" t="s">
        <v>45</v>
      </c>
      <c r="T735">
        <v>9</v>
      </c>
      <c r="U735">
        <v>160</v>
      </c>
      <c r="V735">
        <v>20</v>
      </c>
      <c r="W735" t="s">
        <v>28</v>
      </c>
      <c r="X735" t="s">
        <v>29</v>
      </c>
      <c r="Y735" t="s">
        <v>287</v>
      </c>
      <c r="Z735" t="s">
        <v>333</v>
      </c>
    </row>
    <row r="736" spans="1:26">
      <c r="A736">
        <v>1178414</v>
      </c>
      <c r="B736">
        <v>2019</v>
      </c>
      <c r="C736" t="s">
        <v>355</v>
      </c>
      <c r="D736" s="1">
        <v>43576</v>
      </c>
      <c r="E736">
        <f t="shared" si="44"/>
        <v>21</v>
      </c>
      <c r="F736">
        <f t="shared" si="45"/>
        <v>4</v>
      </c>
      <c r="G736" t="s">
        <v>21</v>
      </c>
      <c r="H736" t="s">
        <v>51</v>
      </c>
      <c r="I736" t="s">
        <v>36</v>
      </c>
      <c r="J736" t="str">
        <f t="shared" si="46"/>
        <v>David Warner-SRH-692</v>
      </c>
      <c r="K736" t="str">
        <f t="shared" si="47"/>
        <v>Imran Tahir-CSK-26</v>
      </c>
      <c r="L736" t="s">
        <v>289</v>
      </c>
      <c r="M736" t="s">
        <v>356</v>
      </c>
      <c r="N736" t="s">
        <v>24</v>
      </c>
      <c r="O736" t="s">
        <v>36</v>
      </c>
      <c r="P736" t="s">
        <v>36</v>
      </c>
      <c r="Q736" t="s">
        <v>26</v>
      </c>
      <c r="R736" t="s">
        <v>24</v>
      </c>
      <c r="S736" t="s">
        <v>27</v>
      </c>
      <c r="T736">
        <v>1</v>
      </c>
      <c r="U736">
        <v>162</v>
      </c>
      <c r="V736">
        <v>20</v>
      </c>
      <c r="W736" t="s">
        <v>28</v>
      </c>
      <c r="X736" t="s">
        <v>29</v>
      </c>
      <c r="Y736" t="s">
        <v>221</v>
      </c>
      <c r="Z736" t="s">
        <v>249</v>
      </c>
    </row>
    <row r="737" spans="1:26">
      <c r="A737">
        <v>1178415</v>
      </c>
      <c r="B737">
        <v>2019</v>
      </c>
      <c r="C737" t="s">
        <v>60</v>
      </c>
      <c r="D737" s="1">
        <v>43577</v>
      </c>
      <c r="E737">
        <f t="shared" si="44"/>
        <v>22</v>
      </c>
      <c r="F737">
        <f t="shared" si="45"/>
        <v>4</v>
      </c>
      <c r="G737" t="s">
        <v>21</v>
      </c>
      <c r="H737" t="s">
        <v>51</v>
      </c>
      <c r="I737" t="s">
        <v>36</v>
      </c>
      <c r="J737" t="str">
        <f t="shared" si="46"/>
        <v>David Warner-SRH-692</v>
      </c>
      <c r="K737" t="str">
        <f t="shared" si="47"/>
        <v>Imran Tahir-CSK-26</v>
      </c>
      <c r="L737" t="s">
        <v>346</v>
      </c>
      <c r="M737" t="s">
        <v>62</v>
      </c>
      <c r="N737" t="s">
        <v>44</v>
      </c>
      <c r="O737" t="s">
        <v>389</v>
      </c>
      <c r="P737" t="s">
        <v>389</v>
      </c>
      <c r="Q737" t="s">
        <v>26</v>
      </c>
      <c r="R737" t="s">
        <v>389</v>
      </c>
      <c r="S737" t="s">
        <v>45</v>
      </c>
      <c r="T737">
        <v>6</v>
      </c>
      <c r="U737">
        <v>192</v>
      </c>
      <c r="V737">
        <v>20</v>
      </c>
      <c r="W737" t="s">
        <v>28</v>
      </c>
      <c r="X737" t="s">
        <v>29</v>
      </c>
      <c r="Y737" t="s">
        <v>337</v>
      </c>
      <c r="Z737" t="s">
        <v>146</v>
      </c>
    </row>
    <row r="738" spans="1:26">
      <c r="A738">
        <v>1178416</v>
      </c>
      <c r="B738">
        <v>2019</v>
      </c>
      <c r="C738" t="s">
        <v>69</v>
      </c>
      <c r="D738" s="1">
        <v>43578</v>
      </c>
      <c r="E738">
        <f t="shared" si="44"/>
        <v>23</v>
      </c>
      <c r="F738">
        <f t="shared" si="45"/>
        <v>4</v>
      </c>
      <c r="G738" t="s">
        <v>21</v>
      </c>
      <c r="H738" t="s">
        <v>51</v>
      </c>
      <c r="I738" t="s">
        <v>36</v>
      </c>
      <c r="J738" t="str">
        <f t="shared" si="46"/>
        <v>David Warner-SRH-692</v>
      </c>
      <c r="K738" t="str">
        <f t="shared" si="47"/>
        <v>Imran Tahir-CSK-26</v>
      </c>
      <c r="L738" t="s">
        <v>61</v>
      </c>
      <c r="M738" t="s">
        <v>377</v>
      </c>
      <c r="N738" t="s">
        <v>271</v>
      </c>
      <c r="O738" t="s">
        <v>36</v>
      </c>
      <c r="P738" t="s">
        <v>36</v>
      </c>
      <c r="Q738" t="s">
        <v>26</v>
      </c>
      <c r="R738" t="s">
        <v>36</v>
      </c>
      <c r="S738" t="s">
        <v>45</v>
      </c>
      <c r="T738">
        <v>6</v>
      </c>
      <c r="U738">
        <v>176</v>
      </c>
      <c r="V738">
        <v>20</v>
      </c>
      <c r="W738" t="s">
        <v>28</v>
      </c>
      <c r="X738" t="s">
        <v>29</v>
      </c>
      <c r="Y738" t="s">
        <v>244</v>
      </c>
      <c r="Z738" t="s">
        <v>287</v>
      </c>
    </row>
    <row r="739" spans="1:26">
      <c r="A739">
        <v>1178417</v>
      </c>
      <c r="B739">
        <v>2019</v>
      </c>
      <c r="C739" t="s">
        <v>355</v>
      </c>
      <c r="D739" s="1">
        <v>43579</v>
      </c>
      <c r="E739">
        <f t="shared" si="44"/>
        <v>24</v>
      </c>
      <c r="F739">
        <f t="shared" si="45"/>
        <v>4</v>
      </c>
      <c r="G739" t="s">
        <v>21</v>
      </c>
      <c r="H739" t="s">
        <v>51</v>
      </c>
      <c r="I739" t="s">
        <v>36</v>
      </c>
      <c r="J739" t="str">
        <f t="shared" si="46"/>
        <v>David Warner-SRH-692</v>
      </c>
      <c r="K739" t="str">
        <f t="shared" si="47"/>
        <v>Imran Tahir-CSK-26</v>
      </c>
      <c r="L739" t="s">
        <v>127</v>
      </c>
      <c r="M739" t="s">
        <v>356</v>
      </c>
      <c r="N739" t="s">
        <v>24</v>
      </c>
      <c r="O739" t="s">
        <v>35</v>
      </c>
      <c r="P739" t="s">
        <v>35</v>
      </c>
      <c r="Q739" t="s">
        <v>26</v>
      </c>
      <c r="R739" t="s">
        <v>24</v>
      </c>
      <c r="S739" t="s">
        <v>27</v>
      </c>
      <c r="T739">
        <v>17</v>
      </c>
      <c r="U739">
        <v>203</v>
      </c>
      <c r="V739">
        <v>20</v>
      </c>
      <c r="W739" t="s">
        <v>28</v>
      </c>
      <c r="X739" t="s">
        <v>29</v>
      </c>
      <c r="Y739" t="s">
        <v>254</v>
      </c>
      <c r="Z739" t="s">
        <v>264</v>
      </c>
    </row>
    <row r="740" spans="1:26">
      <c r="A740">
        <v>1178418</v>
      </c>
      <c r="B740">
        <v>2019</v>
      </c>
      <c r="C740" t="s">
        <v>54</v>
      </c>
      <c r="D740" s="1">
        <v>43580</v>
      </c>
      <c r="E740">
        <f t="shared" si="44"/>
        <v>25</v>
      </c>
      <c r="F740">
        <f t="shared" si="45"/>
        <v>4</v>
      </c>
      <c r="G740" t="s">
        <v>21</v>
      </c>
      <c r="H740" t="s">
        <v>51</v>
      </c>
      <c r="I740" t="s">
        <v>36</v>
      </c>
      <c r="J740" t="str">
        <f t="shared" si="46"/>
        <v>David Warner-SRH-692</v>
      </c>
      <c r="K740" t="str">
        <f t="shared" si="47"/>
        <v>Imran Tahir-CSK-26</v>
      </c>
      <c r="L740" t="s">
        <v>322</v>
      </c>
      <c r="M740" t="s">
        <v>56</v>
      </c>
      <c r="N740" t="s">
        <v>25</v>
      </c>
      <c r="O740" t="s">
        <v>44</v>
      </c>
      <c r="P740" t="s">
        <v>44</v>
      </c>
      <c r="Q740" t="s">
        <v>26</v>
      </c>
      <c r="R740" t="s">
        <v>44</v>
      </c>
      <c r="S740" t="s">
        <v>45</v>
      </c>
      <c r="T740">
        <v>3</v>
      </c>
      <c r="U740">
        <v>176</v>
      </c>
      <c r="V740">
        <v>20</v>
      </c>
      <c r="W740" t="s">
        <v>28</v>
      </c>
      <c r="X740" t="s">
        <v>29</v>
      </c>
      <c r="Y740" t="s">
        <v>342</v>
      </c>
      <c r="Z740" t="s">
        <v>400</v>
      </c>
    </row>
    <row r="741" spans="1:26">
      <c r="A741">
        <v>1178419</v>
      </c>
      <c r="B741">
        <v>2019</v>
      </c>
      <c r="C741" t="s">
        <v>69</v>
      </c>
      <c r="D741" s="1">
        <v>43581</v>
      </c>
      <c r="E741">
        <f t="shared" si="44"/>
        <v>26</v>
      </c>
      <c r="F741">
        <f t="shared" si="45"/>
        <v>4</v>
      </c>
      <c r="G741" t="s">
        <v>21</v>
      </c>
      <c r="H741" t="s">
        <v>51</v>
      </c>
      <c r="I741" t="s">
        <v>36</v>
      </c>
      <c r="J741" t="str">
        <f t="shared" si="46"/>
        <v>David Warner-SRH-692</v>
      </c>
      <c r="K741" t="str">
        <f t="shared" si="47"/>
        <v>Imran Tahir-CSK-26</v>
      </c>
      <c r="L741" t="s">
        <v>153</v>
      </c>
      <c r="M741" t="s">
        <v>377</v>
      </c>
      <c r="N741" t="s">
        <v>51</v>
      </c>
      <c r="O741" t="s">
        <v>36</v>
      </c>
      <c r="P741" t="s">
        <v>36</v>
      </c>
      <c r="Q741" t="s">
        <v>26</v>
      </c>
      <c r="R741" t="s">
        <v>51</v>
      </c>
      <c r="S741" t="s">
        <v>27</v>
      </c>
      <c r="T741">
        <v>46</v>
      </c>
      <c r="U741">
        <v>156</v>
      </c>
      <c r="V741">
        <v>20</v>
      </c>
      <c r="W741" t="s">
        <v>28</v>
      </c>
      <c r="X741" t="s">
        <v>29</v>
      </c>
      <c r="Y741" t="s">
        <v>244</v>
      </c>
      <c r="Z741" t="s">
        <v>287</v>
      </c>
    </row>
    <row r="742" spans="1:26">
      <c r="A742">
        <v>1178420</v>
      </c>
      <c r="B742">
        <v>2019</v>
      </c>
      <c r="C742" t="s">
        <v>60</v>
      </c>
      <c r="D742" s="1">
        <v>43582</v>
      </c>
      <c r="E742">
        <f t="shared" si="44"/>
        <v>27</v>
      </c>
      <c r="F742">
        <f t="shared" si="45"/>
        <v>4</v>
      </c>
      <c r="G742" t="s">
        <v>21</v>
      </c>
      <c r="H742" t="s">
        <v>51</v>
      </c>
      <c r="I742" t="s">
        <v>36</v>
      </c>
      <c r="J742" t="str">
        <f t="shared" si="46"/>
        <v>David Warner-SRH-692</v>
      </c>
      <c r="K742" t="str">
        <f t="shared" si="47"/>
        <v>Imran Tahir-CSK-26</v>
      </c>
      <c r="L742" t="s">
        <v>204</v>
      </c>
      <c r="M742" t="s">
        <v>62</v>
      </c>
      <c r="N742" t="s">
        <v>271</v>
      </c>
      <c r="O742" t="s">
        <v>44</v>
      </c>
      <c r="P742" t="s">
        <v>44</v>
      </c>
      <c r="Q742" t="s">
        <v>26</v>
      </c>
      <c r="R742" t="s">
        <v>44</v>
      </c>
      <c r="S742" t="s">
        <v>45</v>
      </c>
      <c r="T742">
        <v>7</v>
      </c>
      <c r="U742">
        <v>161</v>
      </c>
      <c r="V742">
        <v>20</v>
      </c>
      <c r="W742" t="s">
        <v>28</v>
      </c>
      <c r="X742" t="s">
        <v>29</v>
      </c>
      <c r="Y742" t="s">
        <v>337</v>
      </c>
      <c r="Z742" t="s">
        <v>362</v>
      </c>
    </row>
    <row r="743" spans="1:26">
      <c r="A743">
        <v>1178421</v>
      </c>
      <c r="B743">
        <v>2019</v>
      </c>
      <c r="C743" t="s">
        <v>40</v>
      </c>
      <c r="D743" s="1">
        <v>43583</v>
      </c>
      <c r="E743">
        <f t="shared" si="44"/>
        <v>28</v>
      </c>
      <c r="F743">
        <f t="shared" si="45"/>
        <v>4</v>
      </c>
      <c r="G743" t="s">
        <v>21</v>
      </c>
      <c r="H743" t="s">
        <v>51</v>
      </c>
      <c r="I743" t="s">
        <v>36</v>
      </c>
      <c r="J743" t="str">
        <f t="shared" si="46"/>
        <v>David Warner-SRH-692</v>
      </c>
      <c r="K743" t="str">
        <f t="shared" si="47"/>
        <v>Imran Tahir-CSK-26</v>
      </c>
      <c r="L743" t="s">
        <v>235</v>
      </c>
      <c r="M743" t="s">
        <v>382</v>
      </c>
      <c r="N743" t="s">
        <v>389</v>
      </c>
      <c r="O743" t="s">
        <v>24</v>
      </c>
      <c r="P743" t="s">
        <v>389</v>
      </c>
      <c r="Q743" t="s">
        <v>37</v>
      </c>
      <c r="R743" t="s">
        <v>389</v>
      </c>
      <c r="S743" t="s">
        <v>27</v>
      </c>
      <c r="T743">
        <v>16</v>
      </c>
      <c r="U743">
        <v>188</v>
      </c>
      <c r="V743">
        <v>20</v>
      </c>
      <c r="W743" t="s">
        <v>28</v>
      </c>
      <c r="X743" t="s">
        <v>29</v>
      </c>
      <c r="Y743" t="s">
        <v>254</v>
      </c>
      <c r="Z743" t="s">
        <v>345</v>
      </c>
    </row>
    <row r="744" spans="1:26">
      <c r="A744">
        <v>1178422</v>
      </c>
      <c r="B744">
        <v>2019</v>
      </c>
      <c r="C744" t="s">
        <v>54</v>
      </c>
      <c r="D744" s="1">
        <v>43583</v>
      </c>
      <c r="E744">
        <f t="shared" si="44"/>
        <v>28</v>
      </c>
      <c r="F744">
        <f t="shared" si="45"/>
        <v>4</v>
      </c>
      <c r="G744" t="s">
        <v>21</v>
      </c>
      <c r="H744" t="s">
        <v>51</v>
      </c>
      <c r="I744" t="s">
        <v>36</v>
      </c>
      <c r="J744" t="str">
        <f t="shared" si="46"/>
        <v>David Warner-SRH-692</v>
      </c>
      <c r="K744" t="str">
        <f t="shared" si="47"/>
        <v>Imran Tahir-CSK-26</v>
      </c>
      <c r="L744" t="s">
        <v>319</v>
      </c>
      <c r="M744" t="s">
        <v>56</v>
      </c>
      <c r="N744" t="s">
        <v>25</v>
      </c>
      <c r="O744" t="s">
        <v>51</v>
      </c>
      <c r="P744" t="s">
        <v>51</v>
      </c>
      <c r="Q744" t="s">
        <v>26</v>
      </c>
      <c r="R744" t="s">
        <v>25</v>
      </c>
      <c r="S744" t="s">
        <v>27</v>
      </c>
      <c r="T744">
        <v>34</v>
      </c>
      <c r="U744">
        <v>233</v>
      </c>
      <c r="V744">
        <v>20</v>
      </c>
      <c r="W744" t="s">
        <v>28</v>
      </c>
      <c r="X744" t="s">
        <v>29</v>
      </c>
      <c r="Y744" t="s">
        <v>400</v>
      </c>
      <c r="Z744" t="s">
        <v>333</v>
      </c>
    </row>
    <row r="745" spans="1:26">
      <c r="A745">
        <v>1178423</v>
      </c>
      <c r="B745">
        <v>2019</v>
      </c>
      <c r="C745" t="s">
        <v>64</v>
      </c>
      <c r="D745" s="1">
        <v>43584</v>
      </c>
      <c r="E745">
        <f t="shared" si="44"/>
        <v>29</v>
      </c>
      <c r="F745">
        <f t="shared" si="45"/>
        <v>4</v>
      </c>
      <c r="G745" t="s">
        <v>21</v>
      </c>
      <c r="H745" t="s">
        <v>51</v>
      </c>
      <c r="I745" t="s">
        <v>36</v>
      </c>
      <c r="J745" t="str">
        <f t="shared" si="46"/>
        <v>David Warner-SRH-692</v>
      </c>
      <c r="K745" t="str">
        <f t="shared" si="47"/>
        <v>Imran Tahir-CSK-26</v>
      </c>
      <c r="L745" t="s">
        <v>186</v>
      </c>
      <c r="M745" t="s">
        <v>375</v>
      </c>
      <c r="N745" t="s">
        <v>271</v>
      </c>
      <c r="O745" t="s">
        <v>35</v>
      </c>
      <c r="P745" t="s">
        <v>35</v>
      </c>
      <c r="Q745" t="s">
        <v>26</v>
      </c>
      <c r="R745" t="s">
        <v>271</v>
      </c>
      <c r="S745" t="s">
        <v>27</v>
      </c>
      <c r="T745">
        <v>45</v>
      </c>
      <c r="U745">
        <v>213</v>
      </c>
      <c r="V745">
        <v>20</v>
      </c>
      <c r="W745" t="s">
        <v>28</v>
      </c>
      <c r="X745" t="s">
        <v>29</v>
      </c>
      <c r="Y745" t="s">
        <v>279</v>
      </c>
      <c r="Z745" t="s">
        <v>146</v>
      </c>
    </row>
    <row r="746" spans="1:26">
      <c r="A746">
        <v>1178424</v>
      </c>
      <c r="B746">
        <v>2019</v>
      </c>
      <c r="C746" t="s">
        <v>355</v>
      </c>
      <c r="D746" s="1">
        <v>43585</v>
      </c>
      <c r="E746">
        <f t="shared" si="44"/>
        <v>30</v>
      </c>
      <c r="F746">
        <f t="shared" si="45"/>
        <v>4</v>
      </c>
      <c r="G746" t="s">
        <v>21</v>
      </c>
      <c r="H746" t="s">
        <v>51</v>
      </c>
      <c r="I746" t="s">
        <v>36</v>
      </c>
      <c r="J746" t="str">
        <f t="shared" si="46"/>
        <v>David Warner-SRH-692</v>
      </c>
      <c r="K746" t="str">
        <f t="shared" si="47"/>
        <v>Imran Tahir-CSK-26</v>
      </c>
      <c r="L746" t="s">
        <v>29</v>
      </c>
      <c r="M746" t="s">
        <v>356</v>
      </c>
      <c r="N746" t="s">
        <v>24</v>
      </c>
      <c r="O746" t="s">
        <v>44</v>
      </c>
      <c r="P746" t="s">
        <v>44</v>
      </c>
      <c r="Q746" t="s">
        <v>26</v>
      </c>
      <c r="R746" t="s">
        <v>29</v>
      </c>
      <c r="S746" t="s">
        <v>236</v>
      </c>
      <c r="T746">
        <v>0</v>
      </c>
      <c r="U746">
        <v>63</v>
      </c>
      <c r="V746">
        <v>5</v>
      </c>
      <c r="W746" t="s">
        <v>28</v>
      </c>
      <c r="X746" t="s">
        <v>29</v>
      </c>
      <c r="Y746" t="s">
        <v>287</v>
      </c>
      <c r="Z746" t="s">
        <v>397</v>
      </c>
    </row>
    <row r="747" spans="1:26">
      <c r="A747">
        <v>1178425</v>
      </c>
      <c r="B747">
        <v>2019</v>
      </c>
      <c r="C747" t="s">
        <v>69</v>
      </c>
      <c r="D747" s="1">
        <v>43586</v>
      </c>
      <c r="E747">
        <f t="shared" si="44"/>
        <v>1</v>
      </c>
      <c r="F747">
        <f t="shared" si="45"/>
        <v>5</v>
      </c>
      <c r="G747" t="s">
        <v>21</v>
      </c>
      <c r="H747" t="s">
        <v>51</v>
      </c>
      <c r="I747" t="s">
        <v>36</v>
      </c>
      <c r="J747" t="str">
        <f t="shared" si="46"/>
        <v>David Warner-SRH-692</v>
      </c>
      <c r="K747" t="str">
        <f t="shared" si="47"/>
        <v>Imran Tahir-CSK-26</v>
      </c>
      <c r="L747" t="s">
        <v>80</v>
      </c>
      <c r="M747" t="s">
        <v>377</v>
      </c>
      <c r="N747" t="s">
        <v>36</v>
      </c>
      <c r="O747" t="s">
        <v>389</v>
      </c>
      <c r="P747" t="s">
        <v>389</v>
      </c>
      <c r="Q747" t="s">
        <v>26</v>
      </c>
      <c r="R747" t="s">
        <v>36</v>
      </c>
      <c r="S747" t="s">
        <v>27</v>
      </c>
      <c r="T747">
        <v>80</v>
      </c>
      <c r="U747">
        <v>180</v>
      </c>
      <c r="V747">
        <v>20</v>
      </c>
      <c r="W747" t="s">
        <v>28</v>
      </c>
      <c r="X747" t="s">
        <v>29</v>
      </c>
      <c r="Y747" t="s">
        <v>342</v>
      </c>
      <c r="Z747" t="s">
        <v>333</v>
      </c>
    </row>
    <row r="748" spans="1:26">
      <c r="A748">
        <v>1178426</v>
      </c>
      <c r="B748">
        <v>2019</v>
      </c>
      <c r="C748" t="s">
        <v>48</v>
      </c>
      <c r="D748" s="1">
        <v>43587</v>
      </c>
      <c r="E748">
        <f t="shared" si="44"/>
        <v>2</v>
      </c>
      <c r="F748">
        <f t="shared" si="45"/>
        <v>5</v>
      </c>
      <c r="G748" t="s">
        <v>21</v>
      </c>
      <c r="H748" t="s">
        <v>51</v>
      </c>
      <c r="I748" t="s">
        <v>36</v>
      </c>
      <c r="J748" t="str">
        <f t="shared" si="46"/>
        <v>David Warner-SRH-692</v>
      </c>
      <c r="K748" t="str">
        <f t="shared" si="47"/>
        <v>Imran Tahir-CSK-26</v>
      </c>
      <c r="L748" t="s">
        <v>360</v>
      </c>
      <c r="M748" t="s">
        <v>50</v>
      </c>
      <c r="N748" t="s">
        <v>51</v>
      </c>
      <c r="O748" t="s">
        <v>271</v>
      </c>
      <c r="P748" t="s">
        <v>51</v>
      </c>
      <c r="Q748" t="s">
        <v>37</v>
      </c>
      <c r="R748" t="s">
        <v>51</v>
      </c>
      <c r="S748" t="s">
        <v>128</v>
      </c>
      <c r="T748">
        <v>0</v>
      </c>
      <c r="U748">
        <v>163</v>
      </c>
      <c r="V748">
        <v>20</v>
      </c>
      <c r="W748" t="s">
        <v>129</v>
      </c>
      <c r="X748" t="s">
        <v>29</v>
      </c>
      <c r="Y748" t="s">
        <v>279</v>
      </c>
      <c r="Z748" t="s">
        <v>146</v>
      </c>
    </row>
    <row r="749" spans="1:26">
      <c r="A749">
        <v>1178427</v>
      </c>
      <c r="B749">
        <v>2019</v>
      </c>
      <c r="C749" t="s">
        <v>32</v>
      </c>
      <c r="D749" s="1">
        <v>43588</v>
      </c>
      <c r="E749">
        <f t="shared" si="44"/>
        <v>3</v>
      </c>
      <c r="F749">
        <f t="shared" si="45"/>
        <v>5</v>
      </c>
      <c r="G749" t="s">
        <v>21</v>
      </c>
      <c r="H749" t="s">
        <v>51</v>
      </c>
      <c r="I749" t="s">
        <v>36</v>
      </c>
      <c r="J749" t="str">
        <f t="shared" si="46"/>
        <v>David Warner-SRH-692</v>
      </c>
      <c r="K749" t="str">
        <f t="shared" si="47"/>
        <v>Imran Tahir-CSK-26</v>
      </c>
      <c r="L749" t="s">
        <v>402</v>
      </c>
      <c r="M749" t="s">
        <v>374</v>
      </c>
      <c r="N749" t="s">
        <v>35</v>
      </c>
      <c r="O749" t="s">
        <v>25</v>
      </c>
      <c r="P749" t="s">
        <v>25</v>
      </c>
      <c r="Q749" t="s">
        <v>26</v>
      </c>
      <c r="R749" t="s">
        <v>25</v>
      </c>
      <c r="S749" t="s">
        <v>45</v>
      </c>
      <c r="T749">
        <v>7</v>
      </c>
      <c r="U749">
        <v>184</v>
      </c>
      <c r="V749">
        <v>20</v>
      </c>
      <c r="W749" t="s">
        <v>28</v>
      </c>
      <c r="X749" t="s">
        <v>29</v>
      </c>
      <c r="Y749" t="s">
        <v>254</v>
      </c>
      <c r="Z749" t="s">
        <v>264</v>
      </c>
    </row>
    <row r="750" spans="1:26">
      <c r="A750">
        <v>1178428</v>
      </c>
      <c r="B750">
        <v>2019</v>
      </c>
      <c r="C750" t="s">
        <v>40</v>
      </c>
      <c r="D750" s="1">
        <v>43589</v>
      </c>
      <c r="E750">
        <f t="shared" si="44"/>
        <v>4</v>
      </c>
      <c r="F750">
        <f t="shared" si="45"/>
        <v>5</v>
      </c>
      <c r="G750" t="s">
        <v>21</v>
      </c>
      <c r="H750" t="s">
        <v>51</v>
      </c>
      <c r="I750" t="s">
        <v>36</v>
      </c>
      <c r="J750" t="str">
        <f t="shared" si="46"/>
        <v>David Warner-SRH-692</v>
      </c>
      <c r="K750" t="str">
        <f t="shared" si="47"/>
        <v>Imran Tahir-CSK-26</v>
      </c>
      <c r="L750" t="s">
        <v>96</v>
      </c>
      <c r="M750" t="s">
        <v>382</v>
      </c>
      <c r="N750" t="s">
        <v>44</v>
      </c>
      <c r="O750" t="s">
        <v>389</v>
      </c>
      <c r="P750" t="s">
        <v>44</v>
      </c>
      <c r="Q750" t="s">
        <v>37</v>
      </c>
      <c r="R750" t="s">
        <v>389</v>
      </c>
      <c r="S750" t="s">
        <v>45</v>
      </c>
      <c r="T750">
        <v>5</v>
      </c>
      <c r="U750">
        <v>116</v>
      </c>
      <c r="V750">
        <v>20</v>
      </c>
      <c r="W750" t="s">
        <v>28</v>
      </c>
      <c r="X750" t="s">
        <v>29</v>
      </c>
      <c r="Y750" t="s">
        <v>342</v>
      </c>
      <c r="Z750" t="s">
        <v>400</v>
      </c>
    </row>
    <row r="751" spans="1:26">
      <c r="A751">
        <v>1178429</v>
      </c>
      <c r="B751">
        <v>2019</v>
      </c>
      <c r="C751" t="s">
        <v>355</v>
      </c>
      <c r="D751" s="1">
        <v>43589</v>
      </c>
      <c r="E751">
        <f t="shared" si="44"/>
        <v>4</v>
      </c>
      <c r="F751">
        <f t="shared" si="45"/>
        <v>5</v>
      </c>
      <c r="G751" t="s">
        <v>21</v>
      </c>
      <c r="H751" t="s">
        <v>51</v>
      </c>
      <c r="I751" t="s">
        <v>36</v>
      </c>
      <c r="J751" t="str">
        <f t="shared" si="46"/>
        <v>David Warner-SRH-692</v>
      </c>
      <c r="K751" t="str">
        <f t="shared" si="47"/>
        <v>Imran Tahir-CSK-26</v>
      </c>
      <c r="L751" t="s">
        <v>403</v>
      </c>
      <c r="M751" t="s">
        <v>356</v>
      </c>
      <c r="N751" t="s">
        <v>271</v>
      </c>
      <c r="O751" t="s">
        <v>24</v>
      </c>
      <c r="P751" t="s">
        <v>24</v>
      </c>
      <c r="Q751" t="s">
        <v>26</v>
      </c>
      <c r="R751" t="s">
        <v>24</v>
      </c>
      <c r="S751" t="s">
        <v>45</v>
      </c>
      <c r="T751">
        <v>4</v>
      </c>
      <c r="U751">
        <v>176</v>
      </c>
      <c r="V751">
        <v>20</v>
      </c>
      <c r="W751" t="s">
        <v>28</v>
      </c>
      <c r="X751" t="s">
        <v>29</v>
      </c>
      <c r="Y751" t="s">
        <v>244</v>
      </c>
      <c r="Z751" t="s">
        <v>287</v>
      </c>
    </row>
    <row r="752" spans="1:26">
      <c r="A752">
        <v>1178430</v>
      </c>
      <c r="B752">
        <v>2019</v>
      </c>
      <c r="C752" t="s">
        <v>32</v>
      </c>
      <c r="D752" s="1">
        <v>43590</v>
      </c>
      <c r="E752">
        <f t="shared" si="44"/>
        <v>5</v>
      </c>
      <c r="F752">
        <f t="shared" si="45"/>
        <v>5</v>
      </c>
      <c r="G752" t="s">
        <v>21</v>
      </c>
      <c r="H752" t="s">
        <v>51</v>
      </c>
      <c r="I752" t="s">
        <v>36</v>
      </c>
      <c r="J752" t="str">
        <f t="shared" si="46"/>
        <v>David Warner-SRH-692</v>
      </c>
      <c r="K752" t="str">
        <f t="shared" si="47"/>
        <v>Imran Tahir-CSK-26</v>
      </c>
      <c r="L752" t="s">
        <v>373</v>
      </c>
      <c r="M752" t="s">
        <v>374</v>
      </c>
      <c r="N752" t="s">
        <v>36</v>
      </c>
      <c r="O752" t="s">
        <v>35</v>
      </c>
      <c r="P752" t="s">
        <v>35</v>
      </c>
      <c r="Q752" t="s">
        <v>26</v>
      </c>
      <c r="R752" t="s">
        <v>35</v>
      </c>
      <c r="S752" t="s">
        <v>45</v>
      </c>
      <c r="T752">
        <v>6</v>
      </c>
      <c r="U752">
        <v>171</v>
      </c>
      <c r="V752">
        <v>20</v>
      </c>
      <c r="W752" t="s">
        <v>28</v>
      </c>
      <c r="X752" t="s">
        <v>29</v>
      </c>
      <c r="Y752" t="s">
        <v>264</v>
      </c>
      <c r="Z752" t="s">
        <v>345</v>
      </c>
    </row>
    <row r="753" spans="1:26">
      <c r="A753">
        <v>1178431</v>
      </c>
      <c r="B753">
        <v>2019</v>
      </c>
      <c r="C753" t="s">
        <v>48</v>
      </c>
      <c r="D753" s="1">
        <v>43590</v>
      </c>
      <c r="E753">
        <f t="shared" si="44"/>
        <v>5</v>
      </c>
      <c r="F753">
        <f t="shared" si="45"/>
        <v>5</v>
      </c>
      <c r="G753" t="s">
        <v>21</v>
      </c>
      <c r="H753" t="s">
        <v>51</v>
      </c>
      <c r="I753" t="s">
        <v>36</v>
      </c>
      <c r="J753" t="str">
        <f t="shared" si="46"/>
        <v>David Warner-SRH-692</v>
      </c>
      <c r="K753" t="str">
        <f t="shared" si="47"/>
        <v>Imran Tahir-CSK-26</v>
      </c>
      <c r="L753" t="s">
        <v>326</v>
      </c>
      <c r="M753" t="s">
        <v>50</v>
      </c>
      <c r="N753" t="s">
        <v>25</v>
      </c>
      <c r="O753" t="s">
        <v>51</v>
      </c>
      <c r="P753" t="s">
        <v>51</v>
      </c>
      <c r="Q753" t="s">
        <v>26</v>
      </c>
      <c r="R753" t="s">
        <v>51</v>
      </c>
      <c r="S753" t="s">
        <v>45</v>
      </c>
      <c r="T753">
        <v>9</v>
      </c>
      <c r="U753">
        <v>134</v>
      </c>
      <c r="V753">
        <v>20</v>
      </c>
      <c r="W753" t="s">
        <v>28</v>
      </c>
      <c r="X753" t="s">
        <v>29</v>
      </c>
      <c r="Y753" t="s">
        <v>337</v>
      </c>
      <c r="Z753" t="s">
        <v>279</v>
      </c>
    </row>
    <row r="754" spans="1:26">
      <c r="A754">
        <v>1181764</v>
      </c>
      <c r="B754">
        <v>2019</v>
      </c>
      <c r="C754" t="s">
        <v>69</v>
      </c>
      <c r="D754" s="1">
        <v>43592</v>
      </c>
      <c r="E754">
        <f t="shared" si="44"/>
        <v>7</v>
      </c>
      <c r="F754">
        <f t="shared" si="45"/>
        <v>5</v>
      </c>
      <c r="G754" t="s">
        <v>238</v>
      </c>
      <c r="H754" t="s">
        <v>51</v>
      </c>
      <c r="I754" t="s">
        <v>36</v>
      </c>
      <c r="J754" t="str">
        <f t="shared" si="46"/>
        <v>David Warner-SRH-692</v>
      </c>
      <c r="K754" t="str">
        <f t="shared" si="47"/>
        <v>Imran Tahir-CSK-26</v>
      </c>
      <c r="L754" t="s">
        <v>340</v>
      </c>
      <c r="M754" t="s">
        <v>377</v>
      </c>
      <c r="N754" t="s">
        <v>36</v>
      </c>
      <c r="O754" t="s">
        <v>51</v>
      </c>
      <c r="P754" t="s">
        <v>36</v>
      </c>
      <c r="Q754" t="s">
        <v>37</v>
      </c>
      <c r="R754" t="s">
        <v>51</v>
      </c>
      <c r="S754" t="s">
        <v>45</v>
      </c>
      <c r="T754">
        <v>6</v>
      </c>
      <c r="U754">
        <v>132</v>
      </c>
      <c r="V754">
        <v>20</v>
      </c>
      <c r="W754" t="s">
        <v>28</v>
      </c>
      <c r="X754" t="s">
        <v>29</v>
      </c>
      <c r="Y754" t="s">
        <v>287</v>
      </c>
      <c r="Z754" t="s">
        <v>333</v>
      </c>
    </row>
    <row r="755" spans="1:26">
      <c r="A755">
        <v>1181766</v>
      </c>
      <c r="B755">
        <v>2019</v>
      </c>
      <c r="C755" t="s">
        <v>246</v>
      </c>
      <c r="D755" s="1">
        <v>43593</v>
      </c>
      <c r="E755">
        <f t="shared" si="44"/>
        <v>8</v>
      </c>
      <c r="F755">
        <f t="shared" si="45"/>
        <v>5</v>
      </c>
      <c r="G755" t="s">
        <v>294</v>
      </c>
      <c r="H755" t="s">
        <v>51</v>
      </c>
      <c r="I755" t="s">
        <v>36</v>
      </c>
      <c r="J755" t="str">
        <f t="shared" si="46"/>
        <v>David Warner-SRH-692</v>
      </c>
      <c r="K755" t="str">
        <f t="shared" si="47"/>
        <v>Imran Tahir-CSK-26</v>
      </c>
      <c r="L755" t="s">
        <v>346</v>
      </c>
      <c r="M755" t="s">
        <v>248</v>
      </c>
      <c r="N755" t="s">
        <v>271</v>
      </c>
      <c r="O755" t="s">
        <v>389</v>
      </c>
      <c r="P755" t="s">
        <v>389</v>
      </c>
      <c r="Q755" t="s">
        <v>26</v>
      </c>
      <c r="R755" t="s">
        <v>389</v>
      </c>
      <c r="S755" t="s">
        <v>45</v>
      </c>
      <c r="T755">
        <v>2</v>
      </c>
      <c r="U755">
        <v>163</v>
      </c>
      <c r="V755">
        <v>20</v>
      </c>
      <c r="W755" t="s">
        <v>28</v>
      </c>
      <c r="X755" t="s">
        <v>29</v>
      </c>
      <c r="Y755" t="s">
        <v>254</v>
      </c>
      <c r="Z755" t="s">
        <v>146</v>
      </c>
    </row>
    <row r="756" spans="1:26">
      <c r="A756">
        <v>1181767</v>
      </c>
      <c r="B756">
        <v>2019</v>
      </c>
      <c r="C756" t="s">
        <v>246</v>
      </c>
      <c r="D756" s="1">
        <v>43595</v>
      </c>
      <c r="E756">
        <f t="shared" si="44"/>
        <v>10</v>
      </c>
      <c r="F756">
        <f t="shared" si="45"/>
        <v>5</v>
      </c>
      <c r="G756" t="s">
        <v>240</v>
      </c>
      <c r="H756" t="s">
        <v>51</v>
      </c>
      <c r="I756" t="s">
        <v>36</v>
      </c>
      <c r="J756" t="str">
        <f t="shared" si="46"/>
        <v>David Warner-SRH-692</v>
      </c>
      <c r="K756" t="str">
        <f t="shared" si="47"/>
        <v>Imran Tahir-CSK-26</v>
      </c>
      <c r="L756" t="s">
        <v>255</v>
      </c>
      <c r="M756" t="s">
        <v>248</v>
      </c>
      <c r="N756" t="s">
        <v>389</v>
      </c>
      <c r="O756" t="s">
        <v>36</v>
      </c>
      <c r="P756" t="s">
        <v>36</v>
      </c>
      <c r="Q756" t="s">
        <v>26</v>
      </c>
      <c r="R756" t="s">
        <v>36</v>
      </c>
      <c r="S756" t="s">
        <v>45</v>
      </c>
      <c r="T756">
        <v>6</v>
      </c>
      <c r="U756">
        <v>148</v>
      </c>
      <c r="V756">
        <v>20</v>
      </c>
      <c r="W756" t="s">
        <v>28</v>
      </c>
      <c r="X756" t="s">
        <v>29</v>
      </c>
      <c r="Y756" t="s">
        <v>254</v>
      </c>
      <c r="Z756" t="s">
        <v>146</v>
      </c>
    </row>
    <row r="757" spans="1:26">
      <c r="A757">
        <v>1181768</v>
      </c>
      <c r="B757">
        <v>2019</v>
      </c>
      <c r="C757" t="s">
        <v>64</v>
      </c>
      <c r="D757" s="1">
        <v>43597</v>
      </c>
      <c r="E757">
        <f t="shared" si="44"/>
        <v>12</v>
      </c>
      <c r="F757">
        <f t="shared" si="45"/>
        <v>5</v>
      </c>
      <c r="G757" t="s">
        <v>111</v>
      </c>
      <c r="H757" t="s">
        <v>51</v>
      </c>
      <c r="I757" t="s">
        <v>36</v>
      </c>
      <c r="J757" t="str">
        <f t="shared" si="46"/>
        <v>David Warner-SRH-692</v>
      </c>
      <c r="K757" t="str">
        <f t="shared" si="47"/>
        <v>Imran Tahir-CSK-26</v>
      </c>
      <c r="L757" t="s">
        <v>360</v>
      </c>
      <c r="M757" t="s">
        <v>375</v>
      </c>
      <c r="N757" t="s">
        <v>51</v>
      </c>
      <c r="O757" t="s">
        <v>36</v>
      </c>
      <c r="P757" t="s">
        <v>51</v>
      </c>
      <c r="Q757" t="s">
        <v>37</v>
      </c>
      <c r="R757" t="s">
        <v>51</v>
      </c>
      <c r="S757" t="s">
        <v>27</v>
      </c>
      <c r="T757">
        <v>1</v>
      </c>
      <c r="U757">
        <v>150</v>
      </c>
      <c r="V757">
        <v>20</v>
      </c>
      <c r="W757" t="s">
        <v>28</v>
      </c>
      <c r="X757" t="s">
        <v>29</v>
      </c>
      <c r="Y757" t="s">
        <v>400</v>
      </c>
      <c r="Z757" t="s">
        <v>333</v>
      </c>
    </row>
    <row r="758" spans="1:26">
      <c r="A758">
        <v>1216492</v>
      </c>
      <c r="B758">
        <v>2020</v>
      </c>
      <c r="C758" t="s">
        <v>295</v>
      </c>
      <c r="D758" s="1">
        <v>44093</v>
      </c>
      <c r="E758">
        <f t="shared" si="44"/>
        <v>19</v>
      </c>
      <c r="F758">
        <f t="shared" si="45"/>
        <v>9</v>
      </c>
      <c r="G758" t="s">
        <v>21</v>
      </c>
      <c r="H758" t="s">
        <v>51</v>
      </c>
      <c r="I758" t="s">
        <v>389</v>
      </c>
      <c r="J758" t="str">
        <f t="shared" si="46"/>
        <v>KL Rahul-KXIP-670</v>
      </c>
      <c r="K758" t="str">
        <f t="shared" si="47"/>
        <v>Kagiso Rabada-DC-30</v>
      </c>
      <c r="L758" t="s">
        <v>190</v>
      </c>
      <c r="M758" t="s">
        <v>296</v>
      </c>
      <c r="N758" t="s">
        <v>51</v>
      </c>
      <c r="O758" t="s">
        <v>36</v>
      </c>
      <c r="P758" t="s">
        <v>36</v>
      </c>
      <c r="Q758" t="s">
        <v>26</v>
      </c>
      <c r="R758" t="s">
        <v>36</v>
      </c>
      <c r="S758" t="s">
        <v>45</v>
      </c>
      <c r="T758">
        <v>5</v>
      </c>
      <c r="U758">
        <v>163</v>
      </c>
      <c r="V758">
        <v>20</v>
      </c>
      <c r="W758" t="s">
        <v>28</v>
      </c>
      <c r="X758" t="s">
        <v>29</v>
      </c>
      <c r="Y758" t="s">
        <v>314</v>
      </c>
      <c r="Z758" t="s">
        <v>332</v>
      </c>
    </row>
    <row r="759" spans="1:26">
      <c r="A759">
        <v>1216493</v>
      </c>
      <c r="B759">
        <v>2020</v>
      </c>
      <c r="C759" t="s">
        <v>29</v>
      </c>
      <c r="D759" s="1">
        <v>44094</v>
      </c>
      <c r="E759">
        <f t="shared" si="44"/>
        <v>20</v>
      </c>
      <c r="F759">
        <f t="shared" si="45"/>
        <v>9</v>
      </c>
      <c r="G759" t="s">
        <v>21</v>
      </c>
      <c r="H759" t="s">
        <v>51</v>
      </c>
      <c r="I759" t="s">
        <v>389</v>
      </c>
      <c r="J759" t="str">
        <f t="shared" si="46"/>
        <v>KL Rahul-KXIP-670</v>
      </c>
      <c r="K759" t="str">
        <f t="shared" si="47"/>
        <v>Kagiso Rabada-DC-30</v>
      </c>
      <c r="L759" t="s">
        <v>347</v>
      </c>
      <c r="M759" t="s">
        <v>301</v>
      </c>
      <c r="N759" t="s">
        <v>389</v>
      </c>
      <c r="O759" t="s">
        <v>35</v>
      </c>
      <c r="P759" t="s">
        <v>35</v>
      </c>
      <c r="Q759" t="s">
        <v>26</v>
      </c>
      <c r="R759" t="s">
        <v>389</v>
      </c>
      <c r="S759" t="s">
        <v>128</v>
      </c>
      <c r="T759">
        <v>0</v>
      </c>
      <c r="U759">
        <v>158</v>
      </c>
      <c r="V759">
        <v>20</v>
      </c>
      <c r="W759" t="s">
        <v>129</v>
      </c>
      <c r="X759" t="s">
        <v>29</v>
      </c>
      <c r="Y759" t="s">
        <v>244</v>
      </c>
      <c r="Z759" t="s">
        <v>333</v>
      </c>
    </row>
    <row r="760" spans="1:26">
      <c r="A760">
        <v>1216534</v>
      </c>
      <c r="B760">
        <v>2020</v>
      </c>
      <c r="C760" t="s">
        <v>29</v>
      </c>
      <c r="D760" s="1">
        <v>44095</v>
      </c>
      <c r="E760">
        <f t="shared" si="44"/>
        <v>21</v>
      </c>
      <c r="F760">
        <f t="shared" si="45"/>
        <v>9</v>
      </c>
      <c r="G760" t="s">
        <v>21</v>
      </c>
      <c r="H760" t="s">
        <v>51</v>
      </c>
      <c r="I760" t="s">
        <v>389</v>
      </c>
      <c r="J760" t="str">
        <f t="shared" si="46"/>
        <v>KL Rahul-KXIP-670</v>
      </c>
      <c r="K760" t="str">
        <f t="shared" si="47"/>
        <v>Kagiso Rabada-DC-30</v>
      </c>
      <c r="L760" t="s">
        <v>298</v>
      </c>
      <c r="M760" t="s">
        <v>301</v>
      </c>
      <c r="N760" t="s">
        <v>24</v>
      </c>
      <c r="O760" t="s">
        <v>271</v>
      </c>
      <c r="P760" t="s">
        <v>271</v>
      </c>
      <c r="Q760" t="s">
        <v>26</v>
      </c>
      <c r="R760" t="s">
        <v>24</v>
      </c>
      <c r="S760" t="s">
        <v>27</v>
      </c>
      <c r="T760">
        <v>10</v>
      </c>
      <c r="U760">
        <v>164</v>
      </c>
      <c r="V760">
        <v>20</v>
      </c>
      <c r="W760" t="s">
        <v>28</v>
      </c>
      <c r="X760" t="s">
        <v>29</v>
      </c>
      <c r="Y760" t="s">
        <v>342</v>
      </c>
      <c r="Z760" t="s">
        <v>333</v>
      </c>
    </row>
    <row r="761" spans="1:26">
      <c r="A761">
        <v>1216496</v>
      </c>
      <c r="B761">
        <v>2020</v>
      </c>
      <c r="C761" t="s">
        <v>29</v>
      </c>
      <c r="D761" s="1">
        <v>44096</v>
      </c>
      <c r="E761">
        <f t="shared" si="44"/>
        <v>22</v>
      </c>
      <c r="F761">
        <f t="shared" si="45"/>
        <v>9</v>
      </c>
      <c r="G761" t="s">
        <v>21</v>
      </c>
      <c r="H761" t="s">
        <v>51</v>
      </c>
      <c r="I761" t="s">
        <v>389</v>
      </c>
      <c r="J761" t="str">
        <f t="shared" si="46"/>
        <v>KL Rahul-KXIP-670</v>
      </c>
      <c r="K761" t="str">
        <f t="shared" si="47"/>
        <v>Kagiso Rabada-DC-30</v>
      </c>
      <c r="L761" t="s">
        <v>284</v>
      </c>
      <c r="M761" t="s">
        <v>299</v>
      </c>
      <c r="N761" t="s">
        <v>44</v>
      </c>
      <c r="O761" t="s">
        <v>36</v>
      </c>
      <c r="P761" t="s">
        <v>36</v>
      </c>
      <c r="Q761" t="s">
        <v>26</v>
      </c>
      <c r="R761" t="s">
        <v>44</v>
      </c>
      <c r="S761" t="s">
        <v>27</v>
      </c>
      <c r="T761">
        <v>16</v>
      </c>
      <c r="U761">
        <v>217</v>
      </c>
      <c r="V761">
        <v>20</v>
      </c>
      <c r="W761" t="s">
        <v>28</v>
      </c>
      <c r="X761" t="s">
        <v>29</v>
      </c>
      <c r="Y761" t="s">
        <v>264</v>
      </c>
      <c r="Z761" t="s">
        <v>249</v>
      </c>
    </row>
    <row r="762" spans="1:26">
      <c r="A762">
        <v>1216508</v>
      </c>
      <c r="B762">
        <v>2020</v>
      </c>
      <c r="C762" t="s">
        <v>295</v>
      </c>
      <c r="D762" s="1">
        <v>44097</v>
      </c>
      <c r="E762">
        <f t="shared" si="44"/>
        <v>23</v>
      </c>
      <c r="F762">
        <f t="shared" si="45"/>
        <v>9</v>
      </c>
      <c r="G762" t="s">
        <v>21</v>
      </c>
      <c r="H762" t="s">
        <v>51</v>
      </c>
      <c r="I762" t="s">
        <v>389</v>
      </c>
      <c r="J762" t="str">
        <f t="shared" si="46"/>
        <v>KL Rahul-KXIP-670</v>
      </c>
      <c r="K762" t="str">
        <f t="shared" si="47"/>
        <v>Kagiso Rabada-DC-30</v>
      </c>
      <c r="L762" t="s">
        <v>153</v>
      </c>
      <c r="M762" t="s">
        <v>296</v>
      </c>
      <c r="N762" t="s">
        <v>51</v>
      </c>
      <c r="O762" t="s">
        <v>25</v>
      </c>
      <c r="P762" t="s">
        <v>25</v>
      </c>
      <c r="Q762" t="s">
        <v>26</v>
      </c>
      <c r="R762" t="s">
        <v>51</v>
      </c>
      <c r="S762" t="s">
        <v>27</v>
      </c>
      <c r="T762">
        <v>49</v>
      </c>
      <c r="U762">
        <v>196</v>
      </c>
      <c r="V762">
        <v>20</v>
      </c>
      <c r="W762" t="s">
        <v>28</v>
      </c>
      <c r="X762" t="s">
        <v>29</v>
      </c>
      <c r="Y762" t="s">
        <v>314</v>
      </c>
      <c r="Z762" t="s">
        <v>146</v>
      </c>
    </row>
    <row r="763" spans="1:26">
      <c r="A763">
        <v>1216510</v>
      </c>
      <c r="B763">
        <v>2020</v>
      </c>
      <c r="C763" t="s">
        <v>29</v>
      </c>
      <c r="D763" s="1">
        <v>44098</v>
      </c>
      <c r="E763">
        <f t="shared" si="44"/>
        <v>24</v>
      </c>
      <c r="F763">
        <f t="shared" si="45"/>
        <v>9</v>
      </c>
      <c r="G763" t="s">
        <v>21</v>
      </c>
      <c r="H763" t="s">
        <v>51</v>
      </c>
      <c r="I763" t="s">
        <v>389</v>
      </c>
      <c r="J763" t="str">
        <f t="shared" si="46"/>
        <v>KL Rahul-KXIP-670</v>
      </c>
      <c r="K763" t="str">
        <f t="shared" si="47"/>
        <v>Kagiso Rabada-DC-30</v>
      </c>
      <c r="L763" t="s">
        <v>373</v>
      </c>
      <c r="M763" t="s">
        <v>301</v>
      </c>
      <c r="N763" t="s">
        <v>35</v>
      </c>
      <c r="O763" t="s">
        <v>24</v>
      </c>
      <c r="P763" t="s">
        <v>24</v>
      </c>
      <c r="Q763" t="s">
        <v>26</v>
      </c>
      <c r="R763" t="s">
        <v>35</v>
      </c>
      <c r="S763" t="s">
        <v>27</v>
      </c>
      <c r="T763">
        <v>97</v>
      </c>
      <c r="U763">
        <v>207</v>
      </c>
      <c r="V763">
        <v>20</v>
      </c>
      <c r="W763" t="s">
        <v>28</v>
      </c>
      <c r="X763" t="s">
        <v>29</v>
      </c>
      <c r="Y763" t="s">
        <v>244</v>
      </c>
      <c r="Z763" t="s">
        <v>209</v>
      </c>
    </row>
    <row r="764" spans="1:26">
      <c r="A764">
        <v>1216539</v>
      </c>
      <c r="B764">
        <v>2020</v>
      </c>
      <c r="C764" t="s">
        <v>29</v>
      </c>
      <c r="D764" s="1">
        <v>44099</v>
      </c>
      <c r="E764">
        <f t="shared" si="44"/>
        <v>25</v>
      </c>
      <c r="F764">
        <f t="shared" si="45"/>
        <v>9</v>
      </c>
      <c r="G764" t="s">
        <v>21</v>
      </c>
      <c r="H764" t="s">
        <v>51</v>
      </c>
      <c r="I764" t="s">
        <v>389</v>
      </c>
      <c r="J764" t="str">
        <f t="shared" si="46"/>
        <v>KL Rahul-KXIP-670</v>
      </c>
      <c r="K764" t="str">
        <f t="shared" si="47"/>
        <v>Kagiso Rabada-DC-30</v>
      </c>
      <c r="L764" t="s">
        <v>390</v>
      </c>
      <c r="M764" t="s">
        <v>301</v>
      </c>
      <c r="N764" t="s">
        <v>389</v>
      </c>
      <c r="O764" t="s">
        <v>36</v>
      </c>
      <c r="P764" t="s">
        <v>36</v>
      </c>
      <c r="Q764" t="s">
        <v>26</v>
      </c>
      <c r="R764" t="s">
        <v>389</v>
      </c>
      <c r="S764" t="s">
        <v>27</v>
      </c>
      <c r="T764">
        <v>44</v>
      </c>
      <c r="U764">
        <v>176</v>
      </c>
      <c r="V764">
        <v>20</v>
      </c>
      <c r="W764" t="s">
        <v>28</v>
      </c>
      <c r="X764" t="s">
        <v>29</v>
      </c>
      <c r="Y764" t="s">
        <v>345</v>
      </c>
      <c r="Z764" t="s">
        <v>297</v>
      </c>
    </row>
    <row r="765" spans="1:26">
      <c r="A765">
        <v>1216545</v>
      </c>
      <c r="B765">
        <v>2020</v>
      </c>
      <c r="C765" t="s">
        <v>295</v>
      </c>
      <c r="D765" s="1">
        <v>44100</v>
      </c>
      <c r="E765">
        <f t="shared" si="44"/>
        <v>26</v>
      </c>
      <c r="F765">
        <f t="shared" si="45"/>
        <v>9</v>
      </c>
      <c r="G765" t="s">
        <v>21</v>
      </c>
      <c r="H765" t="s">
        <v>51</v>
      </c>
      <c r="I765" t="s">
        <v>389</v>
      </c>
      <c r="J765" t="str">
        <f t="shared" si="46"/>
        <v>KL Rahul-KXIP-670</v>
      </c>
      <c r="K765" t="str">
        <f t="shared" si="47"/>
        <v>Kagiso Rabada-DC-30</v>
      </c>
      <c r="L765" t="s">
        <v>402</v>
      </c>
      <c r="M765" t="s">
        <v>296</v>
      </c>
      <c r="N765" t="s">
        <v>271</v>
      </c>
      <c r="O765" t="s">
        <v>25</v>
      </c>
      <c r="P765" t="s">
        <v>271</v>
      </c>
      <c r="Q765" t="s">
        <v>37</v>
      </c>
      <c r="R765" t="s">
        <v>25</v>
      </c>
      <c r="S765" t="s">
        <v>45</v>
      </c>
      <c r="T765">
        <v>7</v>
      </c>
      <c r="U765">
        <v>143</v>
      </c>
      <c r="V765">
        <v>20</v>
      </c>
      <c r="W765" t="s">
        <v>28</v>
      </c>
      <c r="X765" t="s">
        <v>29</v>
      </c>
      <c r="Y765" t="s">
        <v>314</v>
      </c>
      <c r="Z765" t="s">
        <v>332</v>
      </c>
    </row>
    <row r="766" spans="1:26">
      <c r="A766">
        <v>1216527</v>
      </c>
      <c r="B766">
        <v>2020</v>
      </c>
      <c r="C766" t="s">
        <v>29</v>
      </c>
      <c r="D766" s="1">
        <v>44101</v>
      </c>
      <c r="E766">
        <f t="shared" si="44"/>
        <v>27</v>
      </c>
      <c r="F766">
        <f t="shared" si="45"/>
        <v>9</v>
      </c>
      <c r="G766" t="s">
        <v>21</v>
      </c>
      <c r="H766" t="s">
        <v>51</v>
      </c>
      <c r="I766" t="s">
        <v>389</v>
      </c>
      <c r="J766" t="str">
        <f t="shared" si="46"/>
        <v>KL Rahul-KXIP-670</v>
      </c>
      <c r="K766" t="str">
        <f t="shared" si="47"/>
        <v>Kagiso Rabada-DC-30</v>
      </c>
      <c r="L766" t="s">
        <v>284</v>
      </c>
      <c r="M766" t="s">
        <v>299</v>
      </c>
      <c r="N766" t="s">
        <v>35</v>
      </c>
      <c r="O766" t="s">
        <v>44</v>
      </c>
      <c r="P766" t="s">
        <v>44</v>
      </c>
      <c r="Q766" t="s">
        <v>26</v>
      </c>
      <c r="R766" t="s">
        <v>44</v>
      </c>
      <c r="S766" t="s">
        <v>45</v>
      </c>
      <c r="T766">
        <v>4</v>
      </c>
      <c r="U766">
        <v>224</v>
      </c>
      <c r="V766">
        <v>20</v>
      </c>
      <c r="W766" t="s">
        <v>28</v>
      </c>
      <c r="X766" t="s">
        <v>29</v>
      </c>
      <c r="Y766" t="s">
        <v>297</v>
      </c>
      <c r="Z766" t="s">
        <v>317</v>
      </c>
    </row>
    <row r="767" spans="1:26">
      <c r="A767">
        <v>1216547</v>
      </c>
      <c r="B767">
        <v>2020</v>
      </c>
      <c r="C767" t="s">
        <v>29</v>
      </c>
      <c r="D767" s="1">
        <v>44102</v>
      </c>
      <c r="E767">
        <f t="shared" si="44"/>
        <v>28</v>
      </c>
      <c r="F767">
        <f t="shared" si="45"/>
        <v>9</v>
      </c>
      <c r="G767" t="s">
        <v>21</v>
      </c>
      <c r="H767" t="s">
        <v>51</v>
      </c>
      <c r="I767" t="s">
        <v>389</v>
      </c>
      <c r="J767" t="str">
        <f t="shared" si="46"/>
        <v>KL Rahul-KXIP-670</v>
      </c>
      <c r="K767" t="str">
        <f t="shared" si="47"/>
        <v>Kagiso Rabada-DC-30</v>
      </c>
      <c r="L767" t="s">
        <v>127</v>
      </c>
      <c r="M767" t="s">
        <v>301</v>
      </c>
      <c r="N767" t="s">
        <v>24</v>
      </c>
      <c r="O767" t="s">
        <v>51</v>
      </c>
      <c r="P767" t="s">
        <v>51</v>
      </c>
      <c r="Q767" t="s">
        <v>26</v>
      </c>
      <c r="R767" t="s">
        <v>24</v>
      </c>
      <c r="S767" t="s">
        <v>128</v>
      </c>
      <c r="T767">
        <v>0</v>
      </c>
      <c r="U767">
        <v>202</v>
      </c>
      <c r="V767">
        <v>20</v>
      </c>
      <c r="W767" t="s">
        <v>129</v>
      </c>
      <c r="X767" t="s">
        <v>29</v>
      </c>
      <c r="Y767" t="s">
        <v>333</v>
      </c>
      <c r="Z767" t="s">
        <v>209</v>
      </c>
    </row>
    <row r="768" spans="1:26">
      <c r="A768">
        <v>1216532</v>
      </c>
      <c r="B768">
        <v>2020</v>
      </c>
      <c r="C768" t="s">
        <v>295</v>
      </c>
      <c r="D768" s="1">
        <v>44103</v>
      </c>
      <c r="E768">
        <f t="shared" si="44"/>
        <v>29</v>
      </c>
      <c r="F768">
        <f t="shared" si="45"/>
        <v>9</v>
      </c>
      <c r="G768" t="s">
        <v>21</v>
      </c>
      <c r="H768" t="s">
        <v>51</v>
      </c>
      <c r="I768" t="s">
        <v>389</v>
      </c>
      <c r="J768" t="str">
        <f t="shared" si="46"/>
        <v>KL Rahul-KXIP-670</v>
      </c>
      <c r="K768" t="str">
        <f t="shared" si="47"/>
        <v>Kagiso Rabada-DC-30</v>
      </c>
      <c r="L768" t="s">
        <v>357</v>
      </c>
      <c r="M768" t="s">
        <v>296</v>
      </c>
      <c r="N768" t="s">
        <v>271</v>
      </c>
      <c r="O768" t="s">
        <v>389</v>
      </c>
      <c r="P768" t="s">
        <v>389</v>
      </c>
      <c r="Q768" t="s">
        <v>26</v>
      </c>
      <c r="R768" t="s">
        <v>271</v>
      </c>
      <c r="S768" t="s">
        <v>27</v>
      </c>
      <c r="T768">
        <v>15</v>
      </c>
      <c r="U768">
        <v>163</v>
      </c>
      <c r="V768">
        <v>20</v>
      </c>
      <c r="W768" t="s">
        <v>28</v>
      </c>
      <c r="X768" t="s">
        <v>29</v>
      </c>
      <c r="Y768" t="s">
        <v>332</v>
      </c>
      <c r="Z768" t="s">
        <v>146</v>
      </c>
    </row>
    <row r="769" spans="1:26">
      <c r="A769">
        <v>1216504</v>
      </c>
      <c r="B769">
        <v>2020</v>
      </c>
      <c r="C769" t="s">
        <v>29</v>
      </c>
      <c r="D769" s="1">
        <v>44104</v>
      </c>
      <c r="E769">
        <f t="shared" si="44"/>
        <v>30</v>
      </c>
      <c r="F769">
        <f t="shared" si="45"/>
        <v>9</v>
      </c>
      <c r="G769" t="s">
        <v>21</v>
      </c>
      <c r="H769" t="s">
        <v>51</v>
      </c>
      <c r="I769" t="s">
        <v>389</v>
      </c>
      <c r="J769" t="str">
        <f t="shared" si="46"/>
        <v>KL Rahul-KXIP-670</v>
      </c>
      <c r="K769" t="str">
        <f t="shared" si="47"/>
        <v>Kagiso Rabada-DC-30</v>
      </c>
      <c r="L769" t="s">
        <v>404</v>
      </c>
      <c r="M769" t="s">
        <v>301</v>
      </c>
      <c r="N769" t="s">
        <v>25</v>
      </c>
      <c r="O769" t="s">
        <v>44</v>
      </c>
      <c r="P769" t="s">
        <v>44</v>
      </c>
      <c r="Q769" t="s">
        <v>26</v>
      </c>
      <c r="R769" t="s">
        <v>25</v>
      </c>
      <c r="S769" t="s">
        <v>27</v>
      </c>
      <c r="T769">
        <v>37</v>
      </c>
      <c r="U769">
        <v>175</v>
      </c>
      <c r="V769">
        <v>20</v>
      </c>
      <c r="W769" t="s">
        <v>28</v>
      </c>
      <c r="X769" t="s">
        <v>29</v>
      </c>
      <c r="Y769" t="s">
        <v>345</v>
      </c>
      <c r="Z769" t="s">
        <v>264</v>
      </c>
    </row>
    <row r="770" spans="1:26">
      <c r="A770">
        <v>1216503</v>
      </c>
      <c r="B770">
        <v>2020</v>
      </c>
      <c r="C770" t="s">
        <v>295</v>
      </c>
      <c r="D770" s="1">
        <v>44105</v>
      </c>
      <c r="E770">
        <f t="shared" ref="E770:E833" si="48">DAY(D770)</f>
        <v>1</v>
      </c>
      <c r="F770">
        <f t="shared" ref="F770:F833" si="49">MONTH(D770)</f>
        <v>10</v>
      </c>
      <c r="G770" t="s">
        <v>21</v>
      </c>
      <c r="H770" t="s">
        <v>51</v>
      </c>
      <c r="I770" t="s">
        <v>389</v>
      </c>
      <c r="J770" t="str">
        <f t="shared" si="46"/>
        <v>KL Rahul-KXIP-670</v>
      </c>
      <c r="K770" t="str">
        <f t="shared" si="47"/>
        <v>Kagiso Rabada-DC-30</v>
      </c>
      <c r="L770" t="s">
        <v>199</v>
      </c>
      <c r="M770" t="s">
        <v>296</v>
      </c>
      <c r="N770" t="s">
        <v>51</v>
      </c>
      <c r="O770" t="s">
        <v>35</v>
      </c>
      <c r="P770" t="s">
        <v>35</v>
      </c>
      <c r="Q770" t="s">
        <v>26</v>
      </c>
      <c r="R770" t="s">
        <v>51</v>
      </c>
      <c r="S770" t="s">
        <v>27</v>
      </c>
      <c r="T770">
        <v>48</v>
      </c>
      <c r="U770">
        <v>192</v>
      </c>
      <c r="V770">
        <v>20</v>
      </c>
      <c r="W770" t="s">
        <v>28</v>
      </c>
      <c r="X770" t="s">
        <v>29</v>
      </c>
      <c r="Y770" t="s">
        <v>332</v>
      </c>
      <c r="Z770" t="s">
        <v>146</v>
      </c>
    </row>
    <row r="771" spans="1:26">
      <c r="A771">
        <v>1216516</v>
      </c>
      <c r="B771">
        <v>2020</v>
      </c>
      <c r="C771" t="s">
        <v>29</v>
      </c>
      <c r="D771" s="1">
        <v>44106</v>
      </c>
      <c r="E771">
        <f t="shared" si="48"/>
        <v>2</v>
      </c>
      <c r="F771">
        <f t="shared" si="49"/>
        <v>10</v>
      </c>
      <c r="G771" t="s">
        <v>21</v>
      </c>
      <c r="H771" t="s">
        <v>51</v>
      </c>
      <c r="I771" t="s">
        <v>389</v>
      </c>
      <c r="J771" t="str">
        <f t="shared" ref="J771:J834" si="50">IF(B771=2008,"shaun marsh-KXIP-616",IF(B771=2009,"Matthew hayden-csk-572",IF(B771=2010,"Sachin Tendulkar-MI-618",IF(B771=2011,"Chris Gayle-RCB-608",IF(B771=2012,"Chris Gayle-RCB-733",IF(B771=2013,"Michael Hussey-CSK-733",IF(B771=2014,"Robin Uthappa-KKR-660",IF(B771=2015,"David Warner-SRH-562",IF(B771=2016,"Virat Kohli-RCB-973",IF(B771=2017,"David Warner-SRH-641",IF(B771=2018,"Kane Williamson-SRH-735",IF(B771=2019,"David Warner-SRH-692",IF(B771=2020,"KL Rahul-KXIP-670",IF(B771=2021,"Ruturaj Gaikwad-CSK-635",IF(B771=2022,"Jos Buttler-RR-863",IF(B771=2023,"Shubman Gill-GT-890",IF(B771=2024,"Virat Kohli-RCB-741")))))))))))))))))</f>
        <v>KL Rahul-KXIP-670</v>
      </c>
      <c r="K771" t="str">
        <f t="shared" ref="K771:K834" si="51">IF(B771=2008,"Sohail Tanvir-RR-22",IF(B771=2009,"RP Singh-DC-23",IF(B771=2010,"Pragyan Ojha-DC-21",IF(B771=2011,"Lasith Malinga-MI-28",IF(B771=2012,"Morne Morkel-DD-25",IF(B771=2013,"Dwayne Bravo-CSK-32",IF(B771=2014,"Mohit Sharma-CSK-23",IF(B771=2015,"Dwayne Bravo-CSK-26",IF(B771=2016,"Bhuvneshwar Kumar-SRH-23",IF(B771=2017,"Bhuvneshwar Kumar-SRH-26",IF(B771=2018,"Andrew Tye-KXIP-24",IF(B771=2019,"Imran Tahir-CSK-26",IF(B771=2020,"Kagiso Rabada-DC-30",IF(B771=2021,"Harshal Patel-RCB-32",IF(B771=2022,"Yuzendra Chahal-RR-27",IF(B771=2023,"Mohammed Shami-GT-28",IF(B771=2024,"Harshal Patel-KXIP-24")))))))))))))))))</f>
        <v>Kagiso Rabada-DC-30</v>
      </c>
      <c r="L771" t="s">
        <v>405</v>
      </c>
      <c r="M771" t="s">
        <v>301</v>
      </c>
      <c r="N771" t="s">
        <v>271</v>
      </c>
      <c r="O771" t="s">
        <v>36</v>
      </c>
      <c r="P771" t="s">
        <v>271</v>
      </c>
      <c r="Q771" t="s">
        <v>37</v>
      </c>
      <c r="R771" t="s">
        <v>271</v>
      </c>
      <c r="S771" t="s">
        <v>27</v>
      </c>
      <c r="T771">
        <v>7</v>
      </c>
      <c r="U771">
        <v>165</v>
      </c>
      <c r="V771">
        <v>20</v>
      </c>
      <c r="W771" t="s">
        <v>28</v>
      </c>
      <c r="X771" t="s">
        <v>29</v>
      </c>
      <c r="Y771" t="s">
        <v>244</v>
      </c>
      <c r="Z771" t="s">
        <v>209</v>
      </c>
    </row>
    <row r="772" spans="1:26">
      <c r="A772">
        <v>1216514</v>
      </c>
      <c r="B772">
        <v>2020</v>
      </c>
      <c r="C772" t="s">
        <v>295</v>
      </c>
      <c r="D772" s="1">
        <v>44107</v>
      </c>
      <c r="E772">
        <f t="shared" si="48"/>
        <v>3</v>
      </c>
      <c r="F772">
        <f t="shared" si="49"/>
        <v>10</v>
      </c>
      <c r="G772" t="s">
        <v>21</v>
      </c>
      <c r="H772" t="s">
        <v>51</v>
      </c>
      <c r="I772" t="s">
        <v>389</v>
      </c>
      <c r="J772" t="str">
        <f t="shared" si="50"/>
        <v>KL Rahul-KXIP-670</v>
      </c>
      <c r="K772" t="str">
        <f t="shared" si="51"/>
        <v>Kagiso Rabada-DC-30</v>
      </c>
      <c r="L772" t="s">
        <v>298</v>
      </c>
      <c r="M772" t="s">
        <v>296</v>
      </c>
      <c r="N772" t="s">
        <v>44</v>
      </c>
      <c r="O772" t="s">
        <v>24</v>
      </c>
      <c r="P772" t="s">
        <v>44</v>
      </c>
      <c r="Q772" t="s">
        <v>37</v>
      </c>
      <c r="R772" t="s">
        <v>24</v>
      </c>
      <c r="S772" t="s">
        <v>45</v>
      </c>
      <c r="T772">
        <v>8</v>
      </c>
      <c r="U772">
        <v>155</v>
      </c>
      <c r="V772">
        <v>20</v>
      </c>
      <c r="W772" t="s">
        <v>28</v>
      </c>
      <c r="X772" t="s">
        <v>29</v>
      </c>
      <c r="Y772" t="s">
        <v>314</v>
      </c>
      <c r="Z772" t="s">
        <v>146</v>
      </c>
    </row>
    <row r="773" spans="1:26">
      <c r="A773">
        <v>1216515</v>
      </c>
      <c r="B773">
        <v>2020</v>
      </c>
      <c r="C773" t="s">
        <v>29</v>
      </c>
      <c r="D773" s="1">
        <v>44107</v>
      </c>
      <c r="E773">
        <f t="shared" si="48"/>
        <v>3</v>
      </c>
      <c r="F773">
        <f t="shared" si="49"/>
        <v>10</v>
      </c>
      <c r="G773" t="s">
        <v>21</v>
      </c>
      <c r="H773" t="s">
        <v>51</v>
      </c>
      <c r="I773" t="s">
        <v>389</v>
      </c>
      <c r="J773" t="str">
        <f t="shared" si="50"/>
        <v>KL Rahul-KXIP-670</v>
      </c>
      <c r="K773" t="str">
        <f t="shared" si="51"/>
        <v>Kagiso Rabada-DC-30</v>
      </c>
      <c r="L773" t="s">
        <v>320</v>
      </c>
      <c r="M773" t="s">
        <v>299</v>
      </c>
      <c r="N773" t="s">
        <v>389</v>
      </c>
      <c r="O773" t="s">
        <v>25</v>
      </c>
      <c r="P773" t="s">
        <v>25</v>
      </c>
      <c r="Q773" t="s">
        <v>26</v>
      </c>
      <c r="R773" t="s">
        <v>389</v>
      </c>
      <c r="S773" t="s">
        <v>27</v>
      </c>
      <c r="T773">
        <v>18</v>
      </c>
      <c r="U773">
        <v>229</v>
      </c>
      <c r="V773">
        <v>20</v>
      </c>
      <c r="W773" t="s">
        <v>28</v>
      </c>
      <c r="X773" t="s">
        <v>29</v>
      </c>
      <c r="Y773" t="s">
        <v>249</v>
      </c>
      <c r="Z773" t="s">
        <v>297</v>
      </c>
    </row>
    <row r="774" spans="1:26">
      <c r="A774">
        <v>1216513</v>
      </c>
      <c r="B774">
        <v>2020</v>
      </c>
      <c r="C774" t="s">
        <v>29</v>
      </c>
      <c r="D774" s="1">
        <v>44108</v>
      </c>
      <c r="E774">
        <f t="shared" si="48"/>
        <v>4</v>
      </c>
      <c r="F774">
        <f t="shared" si="49"/>
        <v>10</v>
      </c>
      <c r="G774" t="s">
        <v>21</v>
      </c>
      <c r="H774" t="s">
        <v>51</v>
      </c>
      <c r="I774" t="s">
        <v>389</v>
      </c>
      <c r="J774" t="str">
        <f t="shared" si="50"/>
        <v>KL Rahul-KXIP-670</v>
      </c>
      <c r="K774" t="str">
        <f t="shared" si="51"/>
        <v>Kagiso Rabada-DC-30</v>
      </c>
      <c r="L774" t="s">
        <v>61</v>
      </c>
      <c r="M774" t="s">
        <v>301</v>
      </c>
      <c r="N774" t="s">
        <v>35</v>
      </c>
      <c r="O774" t="s">
        <v>36</v>
      </c>
      <c r="P774" t="s">
        <v>35</v>
      </c>
      <c r="Q774" t="s">
        <v>37</v>
      </c>
      <c r="R774" t="s">
        <v>36</v>
      </c>
      <c r="S774" t="s">
        <v>45</v>
      </c>
      <c r="T774">
        <v>10</v>
      </c>
      <c r="U774">
        <v>179</v>
      </c>
      <c r="V774">
        <v>20</v>
      </c>
      <c r="W774" t="s">
        <v>28</v>
      </c>
      <c r="X774" t="s">
        <v>29</v>
      </c>
      <c r="Y774" t="s">
        <v>342</v>
      </c>
      <c r="Z774" t="s">
        <v>333</v>
      </c>
    </row>
    <row r="775" spans="1:26">
      <c r="A775">
        <v>1216538</v>
      </c>
      <c r="B775">
        <v>2020</v>
      </c>
      <c r="C775" t="s">
        <v>29</v>
      </c>
      <c r="D775" s="1">
        <v>44108</v>
      </c>
      <c r="E775">
        <f t="shared" si="48"/>
        <v>4</v>
      </c>
      <c r="F775">
        <f t="shared" si="49"/>
        <v>10</v>
      </c>
      <c r="G775" t="s">
        <v>21</v>
      </c>
      <c r="H775" t="s">
        <v>51</v>
      </c>
      <c r="I775" t="s">
        <v>389</v>
      </c>
      <c r="J775" t="str">
        <f t="shared" si="50"/>
        <v>KL Rahul-KXIP-670</v>
      </c>
      <c r="K775" t="str">
        <f t="shared" si="51"/>
        <v>Kagiso Rabada-DC-30</v>
      </c>
      <c r="L775" t="s">
        <v>323</v>
      </c>
      <c r="M775" t="s">
        <v>299</v>
      </c>
      <c r="N775" t="s">
        <v>51</v>
      </c>
      <c r="O775" t="s">
        <v>271</v>
      </c>
      <c r="P775" t="s">
        <v>51</v>
      </c>
      <c r="Q775" t="s">
        <v>37</v>
      </c>
      <c r="R775" t="s">
        <v>51</v>
      </c>
      <c r="S775" t="s">
        <v>27</v>
      </c>
      <c r="T775">
        <v>34</v>
      </c>
      <c r="U775">
        <v>209</v>
      </c>
      <c r="V775">
        <v>20</v>
      </c>
      <c r="W775" t="s">
        <v>28</v>
      </c>
      <c r="X775" t="s">
        <v>29</v>
      </c>
      <c r="Y775" t="s">
        <v>345</v>
      </c>
      <c r="Z775" t="s">
        <v>297</v>
      </c>
    </row>
    <row r="776" spans="1:26">
      <c r="A776">
        <v>1216519</v>
      </c>
      <c r="B776">
        <v>2020</v>
      </c>
      <c r="C776" t="s">
        <v>29</v>
      </c>
      <c r="D776" s="1">
        <v>44109</v>
      </c>
      <c r="E776">
        <f t="shared" si="48"/>
        <v>5</v>
      </c>
      <c r="F776">
        <f t="shared" si="49"/>
        <v>10</v>
      </c>
      <c r="G776" t="s">
        <v>21</v>
      </c>
      <c r="H776" t="s">
        <v>51</v>
      </c>
      <c r="I776" t="s">
        <v>389</v>
      </c>
      <c r="J776" t="str">
        <f t="shared" si="50"/>
        <v>KL Rahul-KXIP-670</v>
      </c>
      <c r="K776" t="str">
        <f t="shared" si="51"/>
        <v>Kagiso Rabada-DC-30</v>
      </c>
      <c r="L776" t="s">
        <v>311</v>
      </c>
      <c r="M776" t="s">
        <v>301</v>
      </c>
      <c r="N776" t="s">
        <v>389</v>
      </c>
      <c r="O776" t="s">
        <v>24</v>
      </c>
      <c r="P776" t="s">
        <v>24</v>
      </c>
      <c r="Q776" t="s">
        <v>26</v>
      </c>
      <c r="R776" t="s">
        <v>389</v>
      </c>
      <c r="S776" t="s">
        <v>27</v>
      </c>
      <c r="T776">
        <v>59</v>
      </c>
      <c r="U776">
        <v>197</v>
      </c>
      <c r="V776">
        <v>20</v>
      </c>
      <c r="W776" t="s">
        <v>28</v>
      </c>
      <c r="X776" t="s">
        <v>29</v>
      </c>
      <c r="Y776" t="s">
        <v>333</v>
      </c>
      <c r="Z776" t="s">
        <v>362</v>
      </c>
    </row>
    <row r="777" spans="1:26">
      <c r="A777">
        <v>1216511</v>
      </c>
      <c r="B777">
        <v>2020</v>
      </c>
      <c r="C777" t="s">
        <v>295</v>
      </c>
      <c r="D777" s="1">
        <v>44110</v>
      </c>
      <c r="E777">
        <f t="shared" si="48"/>
        <v>6</v>
      </c>
      <c r="F777">
        <f t="shared" si="49"/>
        <v>10</v>
      </c>
      <c r="G777" t="s">
        <v>21</v>
      </c>
      <c r="H777" t="s">
        <v>51</v>
      </c>
      <c r="I777" t="s">
        <v>389</v>
      </c>
      <c r="J777" t="str">
        <f t="shared" si="50"/>
        <v>KL Rahul-KXIP-670</v>
      </c>
      <c r="K777" t="str">
        <f t="shared" si="51"/>
        <v>Kagiso Rabada-DC-30</v>
      </c>
      <c r="L777" t="s">
        <v>340</v>
      </c>
      <c r="M777" t="s">
        <v>296</v>
      </c>
      <c r="N777" t="s">
        <v>51</v>
      </c>
      <c r="O777" t="s">
        <v>44</v>
      </c>
      <c r="P777" t="s">
        <v>51</v>
      </c>
      <c r="Q777" t="s">
        <v>37</v>
      </c>
      <c r="R777" t="s">
        <v>51</v>
      </c>
      <c r="S777" t="s">
        <v>27</v>
      </c>
      <c r="T777">
        <v>57</v>
      </c>
      <c r="U777">
        <v>194</v>
      </c>
      <c r="V777">
        <v>20</v>
      </c>
      <c r="W777" t="s">
        <v>28</v>
      </c>
      <c r="X777" t="s">
        <v>29</v>
      </c>
      <c r="Y777" t="s">
        <v>332</v>
      </c>
      <c r="Z777" t="s">
        <v>146</v>
      </c>
    </row>
    <row r="778" spans="1:26">
      <c r="A778">
        <v>1216501</v>
      </c>
      <c r="B778">
        <v>2020</v>
      </c>
      <c r="C778" t="s">
        <v>295</v>
      </c>
      <c r="D778" s="1">
        <v>44111</v>
      </c>
      <c r="E778">
        <f t="shared" si="48"/>
        <v>7</v>
      </c>
      <c r="F778">
        <f t="shared" si="49"/>
        <v>10</v>
      </c>
      <c r="G778" t="s">
        <v>21</v>
      </c>
      <c r="H778" t="s">
        <v>51</v>
      </c>
      <c r="I778" t="s">
        <v>389</v>
      </c>
      <c r="J778" t="str">
        <f t="shared" si="50"/>
        <v>KL Rahul-KXIP-670</v>
      </c>
      <c r="K778" t="str">
        <f t="shared" si="51"/>
        <v>Kagiso Rabada-DC-30</v>
      </c>
      <c r="L778" t="s">
        <v>368</v>
      </c>
      <c r="M778" t="s">
        <v>296</v>
      </c>
      <c r="N778" t="s">
        <v>25</v>
      </c>
      <c r="O778" t="s">
        <v>36</v>
      </c>
      <c r="P778" t="s">
        <v>25</v>
      </c>
      <c r="Q778" t="s">
        <v>37</v>
      </c>
      <c r="R778" t="s">
        <v>25</v>
      </c>
      <c r="S778" t="s">
        <v>27</v>
      </c>
      <c r="T778">
        <v>10</v>
      </c>
      <c r="U778">
        <v>168</v>
      </c>
      <c r="V778">
        <v>20</v>
      </c>
      <c r="W778" t="s">
        <v>28</v>
      </c>
      <c r="X778" t="s">
        <v>29</v>
      </c>
      <c r="Y778" t="s">
        <v>345</v>
      </c>
      <c r="Z778" t="s">
        <v>297</v>
      </c>
    </row>
    <row r="779" spans="1:26">
      <c r="A779">
        <v>1216542</v>
      </c>
      <c r="B779">
        <v>2020</v>
      </c>
      <c r="C779" t="s">
        <v>29</v>
      </c>
      <c r="D779" s="1">
        <v>44112</v>
      </c>
      <c r="E779">
        <f t="shared" si="48"/>
        <v>8</v>
      </c>
      <c r="F779">
        <f t="shared" si="49"/>
        <v>10</v>
      </c>
      <c r="G779" t="s">
        <v>21</v>
      </c>
      <c r="H779" t="s">
        <v>51</v>
      </c>
      <c r="I779" t="s">
        <v>389</v>
      </c>
      <c r="J779" t="str">
        <f t="shared" si="50"/>
        <v>KL Rahul-KXIP-670</v>
      </c>
      <c r="K779" t="str">
        <f t="shared" si="51"/>
        <v>Kagiso Rabada-DC-30</v>
      </c>
      <c r="L779" t="s">
        <v>391</v>
      </c>
      <c r="M779" t="s">
        <v>301</v>
      </c>
      <c r="N779" t="s">
        <v>271</v>
      </c>
      <c r="O779" t="s">
        <v>35</v>
      </c>
      <c r="P779" t="s">
        <v>271</v>
      </c>
      <c r="Q779" t="s">
        <v>37</v>
      </c>
      <c r="R779" t="s">
        <v>271</v>
      </c>
      <c r="S779" t="s">
        <v>27</v>
      </c>
      <c r="T779">
        <v>69</v>
      </c>
      <c r="U779">
        <v>202</v>
      </c>
      <c r="V779">
        <v>20</v>
      </c>
      <c r="W779" t="s">
        <v>28</v>
      </c>
      <c r="X779" t="s">
        <v>29</v>
      </c>
      <c r="Y779" t="s">
        <v>244</v>
      </c>
      <c r="Z779" t="s">
        <v>333</v>
      </c>
    </row>
    <row r="780" spans="1:26">
      <c r="A780">
        <v>1216500</v>
      </c>
      <c r="B780">
        <v>2020</v>
      </c>
      <c r="C780" t="s">
        <v>29</v>
      </c>
      <c r="D780" s="1">
        <v>44113</v>
      </c>
      <c r="E780">
        <f t="shared" si="48"/>
        <v>9</v>
      </c>
      <c r="F780">
        <f t="shared" si="49"/>
        <v>10</v>
      </c>
      <c r="G780" t="s">
        <v>21</v>
      </c>
      <c r="H780" t="s">
        <v>51</v>
      </c>
      <c r="I780" t="s">
        <v>389</v>
      </c>
      <c r="J780" t="str">
        <f t="shared" si="50"/>
        <v>KL Rahul-KXIP-670</v>
      </c>
      <c r="K780" t="str">
        <f t="shared" si="51"/>
        <v>Kagiso Rabada-DC-30</v>
      </c>
      <c r="L780" t="s">
        <v>200</v>
      </c>
      <c r="M780" t="s">
        <v>299</v>
      </c>
      <c r="N780" t="s">
        <v>389</v>
      </c>
      <c r="O780" t="s">
        <v>44</v>
      </c>
      <c r="P780" t="s">
        <v>44</v>
      </c>
      <c r="Q780" t="s">
        <v>26</v>
      </c>
      <c r="R780" t="s">
        <v>389</v>
      </c>
      <c r="S780" t="s">
        <v>27</v>
      </c>
      <c r="T780">
        <v>46</v>
      </c>
      <c r="U780">
        <v>185</v>
      </c>
      <c r="V780">
        <v>20</v>
      </c>
      <c r="W780" t="s">
        <v>28</v>
      </c>
      <c r="X780" t="s">
        <v>29</v>
      </c>
      <c r="Y780" t="s">
        <v>345</v>
      </c>
      <c r="Z780" t="s">
        <v>264</v>
      </c>
    </row>
    <row r="781" spans="1:26">
      <c r="A781">
        <v>1216523</v>
      </c>
      <c r="B781">
        <v>2020</v>
      </c>
      <c r="C781" t="s">
        <v>295</v>
      </c>
      <c r="D781" s="1">
        <v>44114</v>
      </c>
      <c r="E781">
        <f t="shared" si="48"/>
        <v>10</v>
      </c>
      <c r="F781">
        <f t="shared" si="49"/>
        <v>10</v>
      </c>
      <c r="G781" t="s">
        <v>21</v>
      </c>
      <c r="H781" t="s">
        <v>51</v>
      </c>
      <c r="I781" t="s">
        <v>389</v>
      </c>
      <c r="J781" t="str">
        <f t="shared" si="50"/>
        <v>KL Rahul-KXIP-670</v>
      </c>
      <c r="K781" t="str">
        <f t="shared" si="51"/>
        <v>Kagiso Rabada-DC-30</v>
      </c>
      <c r="L781" t="s">
        <v>104</v>
      </c>
      <c r="M781" t="s">
        <v>296</v>
      </c>
      <c r="N781" t="s">
        <v>25</v>
      </c>
      <c r="O781" t="s">
        <v>35</v>
      </c>
      <c r="P781" t="s">
        <v>25</v>
      </c>
      <c r="Q781" t="s">
        <v>37</v>
      </c>
      <c r="R781" t="s">
        <v>25</v>
      </c>
      <c r="S781" t="s">
        <v>27</v>
      </c>
      <c r="T781">
        <v>2</v>
      </c>
      <c r="U781">
        <v>165</v>
      </c>
      <c r="V781">
        <v>20</v>
      </c>
      <c r="W781" t="s">
        <v>28</v>
      </c>
      <c r="X781" t="s">
        <v>29</v>
      </c>
      <c r="Y781" t="s">
        <v>397</v>
      </c>
      <c r="Z781" t="s">
        <v>314</v>
      </c>
    </row>
    <row r="782" spans="1:26">
      <c r="A782">
        <v>1216525</v>
      </c>
      <c r="B782">
        <v>2020</v>
      </c>
      <c r="C782" t="s">
        <v>29</v>
      </c>
      <c r="D782" s="1">
        <v>44114</v>
      </c>
      <c r="E782">
        <f t="shared" si="48"/>
        <v>10</v>
      </c>
      <c r="F782">
        <f t="shared" si="49"/>
        <v>10</v>
      </c>
      <c r="G782" t="s">
        <v>21</v>
      </c>
      <c r="H782" t="s">
        <v>51</v>
      </c>
      <c r="I782" t="s">
        <v>389</v>
      </c>
      <c r="J782" t="str">
        <f t="shared" si="50"/>
        <v>KL Rahul-KXIP-670</v>
      </c>
      <c r="K782" t="str">
        <f t="shared" si="51"/>
        <v>Kagiso Rabada-DC-30</v>
      </c>
      <c r="L782" t="s">
        <v>223</v>
      </c>
      <c r="M782" t="s">
        <v>301</v>
      </c>
      <c r="N782" t="s">
        <v>24</v>
      </c>
      <c r="O782" t="s">
        <v>36</v>
      </c>
      <c r="P782" t="s">
        <v>24</v>
      </c>
      <c r="Q782" t="s">
        <v>37</v>
      </c>
      <c r="R782" t="s">
        <v>24</v>
      </c>
      <c r="S782" t="s">
        <v>27</v>
      </c>
      <c r="T782">
        <v>37</v>
      </c>
      <c r="U782">
        <v>170</v>
      </c>
      <c r="V782">
        <v>20</v>
      </c>
      <c r="W782" t="s">
        <v>28</v>
      </c>
      <c r="X782" t="s">
        <v>29</v>
      </c>
      <c r="Y782" t="s">
        <v>244</v>
      </c>
      <c r="Z782" t="s">
        <v>209</v>
      </c>
    </row>
    <row r="783" spans="1:26">
      <c r="A783">
        <v>1216507</v>
      </c>
      <c r="B783">
        <v>2020</v>
      </c>
      <c r="C783" t="s">
        <v>29</v>
      </c>
      <c r="D783" s="1">
        <v>44115</v>
      </c>
      <c r="E783">
        <f t="shared" si="48"/>
        <v>11</v>
      </c>
      <c r="F783">
        <f t="shared" si="49"/>
        <v>10</v>
      </c>
      <c r="G783" t="s">
        <v>21</v>
      </c>
      <c r="H783" t="s">
        <v>51</v>
      </c>
      <c r="I783" t="s">
        <v>389</v>
      </c>
      <c r="J783" t="str">
        <f t="shared" si="50"/>
        <v>KL Rahul-KXIP-670</v>
      </c>
      <c r="K783" t="str">
        <f t="shared" si="51"/>
        <v>Kagiso Rabada-DC-30</v>
      </c>
      <c r="L783" t="s">
        <v>406</v>
      </c>
      <c r="M783" t="s">
        <v>301</v>
      </c>
      <c r="N783" t="s">
        <v>271</v>
      </c>
      <c r="O783" t="s">
        <v>44</v>
      </c>
      <c r="P783" t="s">
        <v>271</v>
      </c>
      <c r="Q783" t="s">
        <v>37</v>
      </c>
      <c r="R783" t="s">
        <v>44</v>
      </c>
      <c r="S783" t="s">
        <v>45</v>
      </c>
      <c r="T783">
        <v>5</v>
      </c>
      <c r="U783">
        <v>159</v>
      </c>
      <c r="V783">
        <v>20</v>
      </c>
      <c r="W783" t="s">
        <v>28</v>
      </c>
      <c r="X783" t="s">
        <v>29</v>
      </c>
      <c r="Y783" t="s">
        <v>362</v>
      </c>
      <c r="Z783" t="s">
        <v>209</v>
      </c>
    </row>
    <row r="784" spans="1:26">
      <c r="A784">
        <v>1216529</v>
      </c>
      <c r="B784">
        <v>2020</v>
      </c>
      <c r="C784" t="s">
        <v>295</v>
      </c>
      <c r="D784" s="1">
        <v>44115</v>
      </c>
      <c r="E784">
        <f t="shared" si="48"/>
        <v>11</v>
      </c>
      <c r="F784">
        <f t="shared" si="49"/>
        <v>10</v>
      </c>
      <c r="G784" t="s">
        <v>21</v>
      </c>
      <c r="H784" t="s">
        <v>51</v>
      </c>
      <c r="I784" t="s">
        <v>389</v>
      </c>
      <c r="J784" t="str">
        <f t="shared" si="50"/>
        <v>KL Rahul-KXIP-670</v>
      </c>
      <c r="K784" t="str">
        <f t="shared" si="51"/>
        <v>Kagiso Rabada-DC-30</v>
      </c>
      <c r="L784" t="s">
        <v>336</v>
      </c>
      <c r="M784" t="s">
        <v>296</v>
      </c>
      <c r="N784" t="s">
        <v>389</v>
      </c>
      <c r="O784" t="s">
        <v>51</v>
      </c>
      <c r="P784" t="s">
        <v>389</v>
      </c>
      <c r="Q784" t="s">
        <v>37</v>
      </c>
      <c r="R784" t="s">
        <v>51</v>
      </c>
      <c r="S784" t="s">
        <v>45</v>
      </c>
      <c r="T784">
        <v>5</v>
      </c>
      <c r="U784">
        <v>163</v>
      </c>
      <c r="V784">
        <v>20</v>
      </c>
      <c r="W784" t="s">
        <v>28</v>
      </c>
      <c r="X784" t="s">
        <v>29</v>
      </c>
      <c r="Y784" t="s">
        <v>314</v>
      </c>
      <c r="Z784" t="s">
        <v>146</v>
      </c>
    </row>
    <row r="785" spans="1:26">
      <c r="A785">
        <v>1216540</v>
      </c>
      <c r="B785">
        <v>2020</v>
      </c>
      <c r="C785" t="s">
        <v>29</v>
      </c>
      <c r="D785" s="1">
        <v>44116</v>
      </c>
      <c r="E785">
        <f t="shared" si="48"/>
        <v>12</v>
      </c>
      <c r="F785">
        <f t="shared" si="49"/>
        <v>10</v>
      </c>
      <c r="G785" t="s">
        <v>21</v>
      </c>
      <c r="H785" t="s">
        <v>51</v>
      </c>
      <c r="I785" t="s">
        <v>389</v>
      </c>
      <c r="J785" t="str">
        <f t="shared" si="50"/>
        <v>KL Rahul-KXIP-670</v>
      </c>
      <c r="K785" t="str">
        <f t="shared" si="51"/>
        <v>Kagiso Rabada-DC-30</v>
      </c>
      <c r="L785" t="s">
        <v>127</v>
      </c>
      <c r="M785" t="s">
        <v>299</v>
      </c>
      <c r="N785" t="s">
        <v>24</v>
      </c>
      <c r="O785" t="s">
        <v>25</v>
      </c>
      <c r="P785" t="s">
        <v>24</v>
      </c>
      <c r="Q785" t="s">
        <v>37</v>
      </c>
      <c r="R785" t="s">
        <v>24</v>
      </c>
      <c r="S785" t="s">
        <v>27</v>
      </c>
      <c r="T785">
        <v>82</v>
      </c>
      <c r="U785">
        <v>195</v>
      </c>
      <c r="V785">
        <v>20</v>
      </c>
      <c r="W785" t="s">
        <v>28</v>
      </c>
      <c r="X785" t="s">
        <v>29</v>
      </c>
      <c r="Y785" t="s">
        <v>297</v>
      </c>
      <c r="Z785" t="s">
        <v>317</v>
      </c>
    </row>
    <row r="786" spans="1:26">
      <c r="A786">
        <v>1216528</v>
      </c>
      <c r="B786">
        <v>2020</v>
      </c>
      <c r="C786" t="s">
        <v>29</v>
      </c>
      <c r="D786" s="1">
        <v>44117</v>
      </c>
      <c r="E786">
        <f t="shared" si="48"/>
        <v>13</v>
      </c>
      <c r="F786">
        <f t="shared" si="49"/>
        <v>10</v>
      </c>
      <c r="G786" t="s">
        <v>21</v>
      </c>
      <c r="H786" t="s">
        <v>51</v>
      </c>
      <c r="I786" t="s">
        <v>389</v>
      </c>
      <c r="J786" t="str">
        <f t="shared" si="50"/>
        <v>KL Rahul-KXIP-670</v>
      </c>
      <c r="K786" t="str">
        <f t="shared" si="51"/>
        <v>Kagiso Rabada-DC-30</v>
      </c>
      <c r="L786" t="s">
        <v>247</v>
      </c>
      <c r="M786" t="s">
        <v>301</v>
      </c>
      <c r="N786" t="s">
        <v>36</v>
      </c>
      <c r="O786" t="s">
        <v>271</v>
      </c>
      <c r="P786" t="s">
        <v>36</v>
      </c>
      <c r="Q786" t="s">
        <v>37</v>
      </c>
      <c r="R786" t="s">
        <v>36</v>
      </c>
      <c r="S786" t="s">
        <v>27</v>
      </c>
      <c r="T786">
        <v>20</v>
      </c>
      <c r="U786">
        <v>168</v>
      </c>
      <c r="V786">
        <v>20</v>
      </c>
      <c r="W786" t="s">
        <v>28</v>
      </c>
      <c r="X786" t="s">
        <v>29</v>
      </c>
      <c r="Y786" t="s">
        <v>244</v>
      </c>
      <c r="Z786" t="s">
        <v>209</v>
      </c>
    </row>
    <row r="787" spans="1:26">
      <c r="A787">
        <v>1216543</v>
      </c>
      <c r="B787">
        <v>2020</v>
      </c>
      <c r="C787" t="s">
        <v>29</v>
      </c>
      <c r="D787" s="1">
        <v>44118</v>
      </c>
      <c r="E787">
        <f t="shared" si="48"/>
        <v>14</v>
      </c>
      <c r="F787">
        <f t="shared" si="49"/>
        <v>10</v>
      </c>
      <c r="G787" t="s">
        <v>21</v>
      </c>
      <c r="H787" t="s">
        <v>51</v>
      </c>
      <c r="I787" t="s">
        <v>389</v>
      </c>
      <c r="J787" t="str">
        <f t="shared" si="50"/>
        <v>KL Rahul-KXIP-670</v>
      </c>
      <c r="K787" t="str">
        <f t="shared" si="51"/>
        <v>Kagiso Rabada-DC-30</v>
      </c>
      <c r="L787" t="s">
        <v>407</v>
      </c>
      <c r="M787" t="s">
        <v>301</v>
      </c>
      <c r="N787" t="s">
        <v>389</v>
      </c>
      <c r="O787" t="s">
        <v>44</v>
      </c>
      <c r="P787" t="s">
        <v>389</v>
      </c>
      <c r="Q787" t="s">
        <v>37</v>
      </c>
      <c r="R787" t="s">
        <v>389</v>
      </c>
      <c r="S787" t="s">
        <v>27</v>
      </c>
      <c r="T787">
        <v>13</v>
      </c>
      <c r="U787">
        <v>162</v>
      </c>
      <c r="V787">
        <v>20</v>
      </c>
      <c r="W787" t="s">
        <v>28</v>
      </c>
      <c r="X787" t="s">
        <v>29</v>
      </c>
      <c r="Y787" t="s">
        <v>244</v>
      </c>
      <c r="Z787" t="s">
        <v>333</v>
      </c>
    </row>
    <row r="788" spans="1:26">
      <c r="A788">
        <v>1216531</v>
      </c>
      <c r="B788">
        <v>2020</v>
      </c>
      <c r="C788" t="s">
        <v>29</v>
      </c>
      <c r="D788" s="1">
        <v>44119</v>
      </c>
      <c r="E788">
        <f t="shared" si="48"/>
        <v>15</v>
      </c>
      <c r="F788">
        <f t="shared" si="49"/>
        <v>10</v>
      </c>
      <c r="G788" t="s">
        <v>21</v>
      </c>
      <c r="H788" t="s">
        <v>51</v>
      </c>
      <c r="I788" t="s">
        <v>389</v>
      </c>
      <c r="J788" t="str">
        <f t="shared" si="50"/>
        <v>KL Rahul-KXIP-670</v>
      </c>
      <c r="K788" t="str">
        <f t="shared" si="51"/>
        <v>Kagiso Rabada-DC-30</v>
      </c>
      <c r="L788" t="s">
        <v>373</v>
      </c>
      <c r="M788" t="s">
        <v>299</v>
      </c>
      <c r="N788" t="s">
        <v>24</v>
      </c>
      <c r="O788" t="s">
        <v>35</v>
      </c>
      <c r="P788" t="s">
        <v>24</v>
      </c>
      <c r="Q788" t="s">
        <v>37</v>
      </c>
      <c r="R788" t="s">
        <v>35</v>
      </c>
      <c r="S788" t="s">
        <v>45</v>
      </c>
      <c r="T788">
        <v>8</v>
      </c>
      <c r="U788">
        <v>172</v>
      </c>
      <c r="V788">
        <v>20</v>
      </c>
      <c r="W788" t="s">
        <v>28</v>
      </c>
      <c r="X788" t="s">
        <v>29</v>
      </c>
      <c r="Y788" t="s">
        <v>345</v>
      </c>
      <c r="Z788" t="s">
        <v>264</v>
      </c>
    </row>
    <row r="789" spans="1:26">
      <c r="A789">
        <v>1216526</v>
      </c>
      <c r="B789">
        <v>2020</v>
      </c>
      <c r="C789" t="s">
        <v>295</v>
      </c>
      <c r="D789" s="1">
        <v>44120</v>
      </c>
      <c r="E789">
        <f t="shared" si="48"/>
        <v>16</v>
      </c>
      <c r="F789">
        <f t="shared" si="49"/>
        <v>10</v>
      </c>
      <c r="G789" t="s">
        <v>21</v>
      </c>
      <c r="H789" t="s">
        <v>51</v>
      </c>
      <c r="I789" t="s">
        <v>389</v>
      </c>
      <c r="J789" t="str">
        <f t="shared" si="50"/>
        <v>KL Rahul-KXIP-670</v>
      </c>
      <c r="K789" t="str">
        <f t="shared" si="51"/>
        <v>Kagiso Rabada-DC-30</v>
      </c>
      <c r="L789" t="s">
        <v>336</v>
      </c>
      <c r="M789" t="s">
        <v>296</v>
      </c>
      <c r="N789" t="s">
        <v>25</v>
      </c>
      <c r="O789" t="s">
        <v>51</v>
      </c>
      <c r="P789" t="s">
        <v>25</v>
      </c>
      <c r="Q789" t="s">
        <v>37</v>
      </c>
      <c r="R789" t="s">
        <v>51</v>
      </c>
      <c r="S789" t="s">
        <v>45</v>
      </c>
      <c r="T789">
        <v>8</v>
      </c>
      <c r="U789">
        <v>149</v>
      </c>
      <c r="V789">
        <v>20</v>
      </c>
      <c r="W789" t="s">
        <v>28</v>
      </c>
      <c r="X789" t="s">
        <v>29</v>
      </c>
      <c r="Y789" t="s">
        <v>314</v>
      </c>
      <c r="Z789" t="s">
        <v>332</v>
      </c>
    </row>
    <row r="790" spans="1:26">
      <c r="A790">
        <v>1216509</v>
      </c>
      <c r="B790">
        <v>2020</v>
      </c>
      <c r="C790" t="s">
        <v>29</v>
      </c>
      <c r="D790" s="1">
        <v>44121</v>
      </c>
      <c r="E790">
        <f t="shared" si="48"/>
        <v>17</v>
      </c>
      <c r="F790">
        <f t="shared" si="49"/>
        <v>10</v>
      </c>
      <c r="G790" t="s">
        <v>21</v>
      </c>
      <c r="H790" t="s">
        <v>51</v>
      </c>
      <c r="I790" t="s">
        <v>389</v>
      </c>
      <c r="J790" t="str">
        <f t="shared" si="50"/>
        <v>KL Rahul-KXIP-670</v>
      </c>
      <c r="K790" t="str">
        <f t="shared" si="51"/>
        <v>Kagiso Rabada-DC-30</v>
      </c>
      <c r="L790" t="s">
        <v>235</v>
      </c>
      <c r="M790" t="s">
        <v>299</v>
      </c>
      <c r="N790" t="s">
        <v>36</v>
      </c>
      <c r="O790" t="s">
        <v>389</v>
      </c>
      <c r="P790" t="s">
        <v>36</v>
      </c>
      <c r="Q790" t="s">
        <v>37</v>
      </c>
      <c r="R790" t="s">
        <v>389</v>
      </c>
      <c r="S790" t="s">
        <v>45</v>
      </c>
      <c r="T790">
        <v>5</v>
      </c>
      <c r="U790">
        <v>180</v>
      </c>
      <c r="V790">
        <v>20</v>
      </c>
      <c r="W790" t="s">
        <v>28</v>
      </c>
      <c r="X790" t="s">
        <v>29</v>
      </c>
      <c r="Y790" t="s">
        <v>345</v>
      </c>
      <c r="Z790" t="s">
        <v>297</v>
      </c>
    </row>
    <row r="791" spans="1:26">
      <c r="A791">
        <v>1216522</v>
      </c>
      <c r="B791">
        <v>2020</v>
      </c>
      <c r="C791" t="s">
        <v>29</v>
      </c>
      <c r="D791" s="1">
        <v>44121</v>
      </c>
      <c r="E791">
        <f t="shared" si="48"/>
        <v>17</v>
      </c>
      <c r="F791">
        <f t="shared" si="49"/>
        <v>10</v>
      </c>
      <c r="G791" t="s">
        <v>21</v>
      </c>
      <c r="H791" t="s">
        <v>51</v>
      </c>
      <c r="I791" t="s">
        <v>389</v>
      </c>
      <c r="J791" t="str">
        <f t="shared" si="50"/>
        <v>KL Rahul-KXIP-670</v>
      </c>
      <c r="K791" t="str">
        <f t="shared" si="51"/>
        <v>Kagiso Rabada-DC-30</v>
      </c>
      <c r="L791" t="s">
        <v>127</v>
      </c>
      <c r="M791" t="s">
        <v>301</v>
      </c>
      <c r="N791" t="s">
        <v>44</v>
      </c>
      <c r="O791" t="s">
        <v>24</v>
      </c>
      <c r="P791" t="s">
        <v>44</v>
      </c>
      <c r="Q791" t="s">
        <v>37</v>
      </c>
      <c r="R791" t="s">
        <v>24</v>
      </c>
      <c r="S791" t="s">
        <v>45</v>
      </c>
      <c r="T791">
        <v>7</v>
      </c>
      <c r="U791">
        <v>178</v>
      </c>
      <c r="V791">
        <v>20</v>
      </c>
      <c r="W791" t="s">
        <v>28</v>
      </c>
      <c r="X791" t="s">
        <v>29</v>
      </c>
      <c r="Y791" t="s">
        <v>244</v>
      </c>
      <c r="Z791" t="s">
        <v>333</v>
      </c>
    </row>
    <row r="792" spans="1:26">
      <c r="A792">
        <v>1216512</v>
      </c>
      <c r="B792">
        <v>2020</v>
      </c>
      <c r="C792" t="s">
        <v>295</v>
      </c>
      <c r="D792" s="1">
        <v>44122</v>
      </c>
      <c r="E792">
        <f t="shared" si="48"/>
        <v>18</v>
      </c>
      <c r="F792">
        <f t="shared" si="49"/>
        <v>10</v>
      </c>
      <c r="G792" t="s">
        <v>21</v>
      </c>
      <c r="H792" t="s">
        <v>51</v>
      </c>
      <c r="I792" t="s">
        <v>389</v>
      </c>
      <c r="J792" t="str">
        <f t="shared" si="50"/>
        <v>KL Rahul-KXIP-670</v>
      </c>
      <c r="K792" t="str">
        <f t="shared" si="51"/>
        <v>Kagiso Rabada-DC-30</v>
      </c>
      <c r="L792" t="s">
        <v>366</v>
      </c>
      <c r="M792" t="s">
        <v>296</v>
      </c>
      <c r="N792" t="s">
        <v>25</v>
      </c>
      <c r="O792" t="s">
        <v>271</v>
      </c>
      <c r="P792" t="s">
        <v>271</v>
      </c>
      <c r="Q792" t="s">
        <v>26</v>
      </c>
      <c r="R792" t="s">
        <v>25</v>
      </c>
      <c r="S792" t="s">
        <v>128</v>
      </c>
      <c r="T792">
        <v>0</v>
      </c>
      <c r="U792">
        <v>164</v>
      </c>
      <c r="V792">
        <v>20</v>
      </c>
      <c r="W792" t="s">
        <v>129</v>
      </c>
      <c r="X792" t="s">
        <v>29</v>
      </c>
      <c r="Y792" t="s">
        <v>310</v>
      </c>
      <c r="Z792" t="s">
        <v>146</v>
      </c>
    </row>
    <row r="793" spans="1:26">
      <c r="A793">
        <v>1216517</v>
      </c>
      <c r="B793">
        <v>2020</v>
      </c>
      <c r="C793" t="s">
        <v>29</v>
      </c>
      <c r="D793" s="1">
        <v>44122</v>
      </c>
      <c r="E793">
        <f t="shared" si="48"/>
        <v>18</v>
      </c>
      <c r="F793">
        <f t="shared" si="49"/>
        <v>10</v>
      </c>
      <c r="G793" t="s">
        <v>21</v>
      </c>
      <c r="H793" t="s">
        <v>51</v>
      </c>
      <c r="I793" t="s">
        <v>389</v>
      </c>
      <c r="J793" t="str">
        <f t="shared" si="50"/>
        <v>KL Rahul-KXIP-670</v>
      </c>
      <c r="K793" t="str">
        <f t="shared" si="51"/>
        <v>Kagiso Rabada-DC-30</v>
      </c>
      <c r="L793" t="s">
        <v>373</v>
      </c>
      <c r="M793" t="s">
        <v>301</v>
      </c>
      <c r="N793" t="s">
        <v>51</v>
      </c>
      <c r="O793" t="s">
        <v>35</v>
      </c>
      <c r="P793" t="s">
        <v>51</v>
      </c>
      <c r="Q793" t="s">
        <v>37</v>
      </c>
      <c r="R793" t="s">
        <v>35</v>
      </c>
      <c r="S793" t="s">
        <v>128</v>
      </c>
      <c r="T793">
        <v>0</v>
      </c>
      <c r="U793">
        <v>177</v>
      </c>
      <c r="V793">
        <v>20</v>
      </c>
      <c r="W793" t="s">
        <v>129</v>
      </c>
      <c r="X793" t="s">
        <v>29</v>
      </c>
      <c r="Y793" t="s">
        <v>333</v>
      </c>
      <c r="Z793" t="s">
        <v>209</v>
      </c>
    </row>
    <row r="794" spans="1:26">
      <c r="A794">
        <v>1216533</v>
      </c>
      <c r="B794">
        <v>2020</v>
      </c>
      <c r="C794" t="s">
        <v>295</v>
      </c>
      <c r="D794" s="1">
        <v>44123</v>
      </c>
      <c r="E794">
        <f t="shared" si="48"/>
        <v>19</v>
      </c>
      <c r="F794">
        <f t="shared" si="49"/>
        <v>10</v>
      </c>
      <c r="G794" t="s">
        <v>21</v>
      </c>
      <c r="H794" t="s">
        <v>51</v>
      </c>
      <c r="I794" t="s">
        <v>389</v>
      </c>
      <c r="J794" t="str">
        <f t="shared" si="50"/>
        <v>KL Rahul-KXIP-670</v>
      </c>
      <c r="K794" t="str">
        <f t="shared" si="51"/>
        <v>Kagiso Rabada-DC-30</v>
      </c>
      <c r="L794" t="s">
        <v>365</v>
      </c>
      <c r="M794" t="s">
        <v>296</v>
      </c>
      <c r="N794" t="s">
        <v>36</v>
      </c>
      <c r="O794" t="s">
        <v>44</v>
      </c>
      <c r="P794" t="s">
        <v>36</v>
      </c>
      <c r="Q794" t="s">
        <v>37</v>
      </c>
      <c r="R794" t="s">
        <v>44</v>
      </c>
      <c r="S794" t="s">
        <v>45</v>
      </c>
      <c r="T794">
        <v>7</v>
      </c>
      <c r="U794">
        <v>126</v>
      </c>
      <c r="V794">
        <v>20</v>
      </c>
      <c r="W794" t="s">
        <v>28</v>
      </c>
      <c r="X794" t="s">
        <v>29</v>
      </c>
      <c r="Y794" t="s">
        <v>314</v>
      </c>
      <c r="Z794" t="s">
        <v>332</v>
      </c>
    </row>
    <row r="795" spans="1:26">
      <c r="A795">
        <v>1216546</v>
      </c>
      <c r="B795">
        <v>2020</v>
      </c>
      <c r="C795" t="s">
        <v>29</v>
      </c>
      <c r="D795" s="1">
        <v>44124</v>
      </c>
      <c r="E795">
        <f t="shared" si="48"/>
        <v>20</v>
      </c>
      <c r="F795">
        <f t="shared" si="49"/>
        <v>10</v>
      </c>
      <c r="G795" t="s">
        <v>21</v>
      </c>
      <c r="H795" t="s">
        <v>51</v>
      </c>
      <c r="I795" t="s">
        <v>389</v>
      </c>
      <c r="J795" t="str">
        <f t="shared" si="50"/>
        <v>KL Rahul-KXIP-670</v>
      </c>
      <c r="K795" t="str">
        <f t="shared" si="51"/>
        <v>Kagiso Rabada-DC-30</v>
      </c>
      <c r="L795" t="s">
        <v>235</v>
      </c>
      <c r="M795" t="s">
        <v>301</v>
      </c>
      <c r="N795" t="s">
        <v>389</v>
      </c>
      <c r="O795" t="s">
        <v>35</v>
      </c>
      <c r="P795" t="s">
        <v>389</v>
      </c>
      <c r="Q795" t="s">
        <v>37</v>
      </c>
      <c r="R795" t="s">
        <v>35</v>
      </c>
      <c r="S795" t="s">
        <v>45</v>
      </c>
      <c r="T795">
        <v>5</v>
      </c>
      <c r="U795">
        <v>165</v>
      </c>
      <c r="V795">
        <v>20</v>
      </c>
      <c r="W795" t="s">
        <v>28</v>
      </c>
      <c r="X795" t="s">
        <v>29</v>
      </c>
      <c r="Y795" t="s">
        <v>264</v>
      </c>
      <c r="Z795" t="s">
        <v>297</v>
      </c>
    </row>
    <row r="796" spans="1:26">
      <c r="A796">
        <v>1216494</v>
      </c>
      <c r="B796">
        <v>2020</v>
      </c>
      <c r="C796" t="s">
        <v>295</v>
      </c>
      <c r="D796" s="1">
        <v>44125</v>
      </c>
      <c r="E796">
        <f t="shared" si="48"/>
        <v>21</v>
      </c>
      <c r="F796">
        <f t="shared" si="49"/>
        <v>10</v>
      </c>
      <c r="G796" t="s">
        <v>21</v>
      </c>
      <c r="H796" t="s">
        <v>51</v>
      </c>
      <c r="I796" t="s">
        <v>389</v>
      </c>
      <c r="J796" t="str">
        <f t="shared" si="50"/>
        <v>KL Rahul-KXIP-670</v>
      </c>
      <c r="K796" t="str">
        <f t="shared" si="51"/>
        <v>Kagiso Rabada-DC-30</v>
      </c>
      <c r="L796" t="s">
        <v>369</v>
      </c>
      <c r="M796" t="s">
        <v>296</v>
      </c>
      <c r="N796" t="s">
        <v>25</v>
      </c>
      <c r="O796" t="s">
        <v>24</v>
      </c>
      <c r="P796" t="s">
        <v>25</v>
      </c>
      <c r="Q796" t="s">
        <v>37</v>
      </c>
      <c r="R796" t="s">
        <v>24</v>
      </c>
      <c r="S796" t="s">
        <v>45</v>
      </c>
      <c r="T796">
        <v>8</v>
      </c>
      <c r="U796">
        <v>85</v>
      </c>
      <c r="V796">
        <v>20</v>
      </c>
      <c r="W796" t="s">
        <v>28</v>
      </c>
      <c r="X796" t="s">
        <v>29</v>
      </c>
      <c r="Y796" t="s">
        <v>332</v>
      </c>
      <c r="Z796" t="s">
        <v>146</v>
      </c>
    </row>
    <row r="797" spans="1:26">
      <c r="A797">
        <v>1216518</v>
      </c>
      <c r="B797">
        <v>2020</v>
      </c>
      <c r="C797" t="s">
        <v>29</v>
      </c>
      <c r="D797" s="1">
        <v>44126</v>
      </c>
      <c r="E797">
        <f t="shared" si="48"/>
        <v>22</v>
      </c>
      <c r="F797">
        <f t="shared" si="49"/>
        <v>10</v>
      </c>
      <c r="G797" t="s">
        <v>21</v>
      </c>
      <c r="H797" t="s">
        <v>51</v>
      </c>
      <c r="I797" t="s">
        <v>389</v>
      </c>
      <c r="J797" t="str">
        <f t="shared" si="50"/>
        <v>KL Rahul-KXIP-670</v>
      </c>
      <c r="K797" t="str">
        <f t="shared" si="51"/>
        <v>Kagiso Rabada-DC-30</v>
      </c>
      <c r="L797" t="s">
        <v>168</v>
      </c>
      <c r="M797" t="s">
        <v>301</v>
      </c>
      <c r="N797" t="s">
        <v>44</v>
      </c>
      <c r="O797" t="s">
        <v>271</v>
      </c>
      <c r="P797" t="s">
        <v>271</v>
      </c>
      <c r="Q797" t="s">
        <v>26</v>
      </c>
      <c r="R797" t="s">
        <v>271</v>
      </c>
      <c r="S797" t="s">
        <v>45</v>
      </c>
      <c r="T797">
        <v>8</v>
      </c>
      <c r="U797">
        <v>155</v>
      </c>
      <c r="V797">
        <v>20</v>
      </c>
      <c r="W797" t="s">
        <v>28</v>
      </c>
      <c r="X797" t="s">
        <v>29</v>
      </c>
      <c r="Y797" t="s">
        <v>333</v>
      </c>
      <c r="Z797" t="s">
        <v>209</v>
      </c>
    </row>
    <row r="798" spans="1:26">
      <c r="A798">
        <v>1216521</v>
      </c>
      <c r="B798">
        <v>2020</v>
      </c>
      <c r="C798" t="s">
        <v>29</v>
      </c>
      <c r="D798" s="1">
        <v>44127</v>
      </c>
      <c r="E798">
        <f t="shared" si="48"/>
        <v>23</v>
      </c>
      <c r="F798">
        <f t="shared" si="49"/>
        <v>10</v>
      </c>
      <c r="G798" t="s">
        <v>21</v>
      </c>
      <c r="H798" t="s">
        <v>51</v>
      </c>
      <c r="I798" t="s">
        <v>389</v>
      </c>
      <c r="J798" t="str">
        <f t="shared" si="50"/>
        <v>KL Rahul-KXIP-670</v>
      </c>
      <c r="K798" t="str">
        <f t="shared" si="51"/>
        <v>Kagiso Rabada-DC-30</v>
      </c>
      <c r="L798" t="s">
        <v>323</v>
      </c>
      <c r="M798" t="s">
        <v>299</v>
      </c>
      <c r="N798" t="s">
        <v>36</v>
      </c>
      <c r="O798" t="s">
        <v>51</v>
      </c>
      <c r="P798" t="s">
        <v>51</v>
      </c>
      <c r="Q798" t="s">
        <v>26</v>
      </c>
      <c r="R798" t="s">
        <v>51</v>
      </c>
      <c r="S798" t="s">
        <v>45</v>
      </c>
      <c r="T798">
        <v>10</v>
      </c>
      <c r="U798">
        <v>115</v>
      </c>
      <c r="V798">
        <v>20</v>
      </c>
      <c r="W798" t="s">
        <v>28</v>
      </c>
      <c r="X798" t="s">
        <v>29</v>
      </c>
      <c r="Y798" t="s">
        <v>264</v>
      </c>
      <c r="Z798" t="s">
        <v>249</v>
      </c>
    </row>
    <row r="799" spans="1:26">
      <c r="A799">
        <v>1216497</v>
      </c>
      <c r="B799">
        <v>2020</v>
      </c>
      <c r="C799" t="s">
        <v>295</v>
      </c>
      <c r="D799" s="1">
        <v>44128</v>
      </c>
      <c r="E799">
        <f t="shared" si="48"/>
        <v>24</v>
      </c>
      <c r="F799">
        <f t="shared" si="49"/>
        <v>10</v>
      </c>
      <c r="G799" t="s">
        <v>21</v>
      </c>
      <c r="H799" t="s">
        <v>51</v>
      </c>
      <c r="I799" t="s">
        <v>389</v>
      </c>
      <c r="J799" t="str">
        <f t="shared" si="50"/>
        <v>KL Rahul-KXIP-670</v>
      </c>
      <c r="K799" t="str">
        <f t="shared" si="51"/>
        <v>Kagiso Rabada-DC-30</v>
      </c>
      <c r="L799" t="s">
        <v>408</v>
      </c>
      <c r="M799" t="s">
        <v>296</v>
      </c>
      <c r="N799" t="s">
        <v>25</v>
      </c>
      <c r="O799" t="s">
        <v>389</v>
      </c>
      <c r="P799" t="s">
        <v>389</v>
      </c>
      <c r="Q799" t="s">
        <v>26</v>
      </c>
      <c r="R799" t="s">
        <v>25</v>
      </c>
      <c r="S799" t="s">
        <v>27</v>
      </c>
      <c r="T799">
        <v>59</v>
      </c>
      <c r="U799">
        <v>195</v>
      </c>
      <c r="V799">
        <v>20</v>
      </c>
      <c r="W799" t="s">
        <v>28</v>
      </c>
      <c r="X799" t="s">
        <v>29</v>
      </c>
      <c r="Y799" t="s">
        <v>314</v>
      </c>
      <c r="Z799" t="s">
        <v>310</v>
      </c>
    </row>
    <row r="800" spans="1:26">
      <c r="A800">
        <v>1216498</v>
      </c>
      <c r="B800">
        <v>2020</v>
      </c>
      <c r="C800" t="s">
        <v>29</v>
      </c>
      <c r="D800" s="1">
        <v>44128</v>
      </c>
      <c r="E800">
        <f t="shared" si="48"/>
        <v>24</v>
      </c>
      <c r="F800">
        <f t="shared" si="49"/>
        <v>10</v>
      </c>
      <c r="G800" t="s">
        <v>21</v>
      </c>
      <c r="H800" t="s">
        <v>51</v>
      </c>
      <c r="I800" t="s">
        <v>389</v>
      </c>
      <c r="J800" t="str">
        <f t="shared" si="50"/>
        <v>KL Rahul-KXIP-670</v>
      </c>
      <c r="K800" t="str">
        <f t="shared" si="51"/>
        <v>Kagiso Rabada-DC-30</v>
      </c>
      <c r="L800" t="s">
        <v>409</v>
      </c>
      <c r="M800" t="s">
        <v>301</v>
      </c>
      <c r="N800" t="s">
        <v>35</v>
      </c>
      <c r="O800" t="s">
        <v>271</v>
      </c>
      <c r="P800" t="s">
        <v>271</v>
      </c>
      <c r="Q800" t="s">
        <v>26</v>
      </c>
      <c r="R800" t="s">
        <v>35</v>
      </c>
      <c r="S800" t="s">
        <v>27</v>
      </c>
      <c r="T800">
        <v>12</v>
      </c>
      <c r="U800">
        <v>127</v>
      </c>
      <c r="V800">
        <v>20</v>
      </c>
      <c r="W800" t="s">
        <v>28</v>
      </c>
      <c r="X800" t="s">
        <v>29</v>
      </c>
      <c r="Y800" t="s">
        <v>342</v>
      </c>
      <c r="Z800" t="s">
        <v>209</v>
      </c>
    </row>
    <row r="801" spans="1:26">
      <c r="A801">
        <v>1216541</v>
      </c>
      <c r="B801">
        <v>2020</v>
      </c>
      <c r="C801" t="s">
        <v>295</v>
      </c>
      <c r="D801" s="1">
        <v>44129</v>
      </c>
      <c r="E801">
        <f t="shared" si="48"/>
        <v>25</v>
      </c>
      <c r="F801">
        <f t="shared" si="49"/>
        <v>10</v>
      </c>
      <c r="G801" t="s">
        <v>21</v>
      </c>
      <c r="H801" t="s">
        <v>51</v>
      </c>
      <c r="I801" t="s">
        <v>389</v>
      </c>
      <c r="J801" t="str">
        <f t="shared" si="50"/>
        <v>KL Rahul-KXIP-670</v>
      </c>
      <c r="K801" t="str">
        <f t="shared" si="51"/>
        <v>Kagiso Rabada-DC-30</v>
      </c>
      <c r="L801" t="s">
        <v>363</v>
      </c>
      <c r="M801" t="s">
        <v>296</v>
      </c>
      <c r="N801" t="s">
        <v>51</v>
      </c>
      <c r="O801" t="s">
        <v>44</v>
      </c>
      <c r="P801" t="s">
        <v>51</v>
      </c>
      <c r="Q801" t="s">
        <v>37</v>
      </c>
      <c r="R801" t="s">
        <v>44</v>
      </c>
      <c r="S801" t="s">
        <v>45</v>
      </c>
      <c r="T801">
        <v>8</v>
      </c>
      <c r="U801">
        <v>196</v>
      </c>
      <c r="V801">
        <v>20</v>
      </c>
      <c r="W801" t="s">
        <v>28</v>
      </c>
      <c r="X801" t="s">
        <v>29</v>
      </c>
      <c r="Y801" t="s">
        <v>397</v>
      </c>
      <c r="Z801" t="s">
        <v>332</v>
      </c>
    </row>
    <row r="802" spans="1:26">
      <c r="A802">
        <v>1216544</v>
      </c>
      <c r="B802">
        <v>2020</v>
      </c>
      <c r="C802" t="s">
        <v>29</v>
      </c>
      <c r="D802" s="1">
        <v>44129</v>
      </c>
      <c r="E802">
        <f t="shared" si="48"/>
        <v>25</v>
      </c>
      <c r="F802">
        <f t="shared" si="49"/>
        <v>10</v>
      </c>
      <c r="G802" t="s">
        <v>21</v>
      </c>
      <c r="H802" t="s">
        <v>51</v>
      </c>
      <c r="I802" t="s">
        <v>389</v>
      </c>
      <c r="J802" t="str">
        <f t="shared" si="50"/>
        <v>KL Rahul-KXIP-670</v>
      </c>
      <c r="K802" t="str">
        <f t="shared" si="51"/>
        <v>Kagiso Rabada-DC-30</v>
      </c>
      <c r="L802" t="s">
        <v>410</v>
      </c>
      <c r="M802" t="s">
        <v>301</v>
      </c>
      <c r="N802" t="s">
        <v>24</v>
      </c>
      <c r="O802" t="s">
        <v>36</v>
      </c>
      <c r="P802" t="s">
        <v>24</v>
      </c>
      <c r="Q802" t="s">
        <v>37</v>
      </c>
      <c r="R802" t="s">
        <v>36</v>
      </c>
      <c r="S802" t="s">
        <v>45</v>
      </c>
      <c r="T802">
        <v>8</v>
      </c>
      <c r="U802">
        <v>146</v>
      </c>
      <c r="V802">
        <v>20</v>
      </c>
      <c r="W802" t="s">
        <v>28</v>
      </c>
      <c r="X802" t="s">
        <v>29</v>
      </c>
      <c r="Y802" t="s">
        <v>264</v>
      </c>
      <c r="Z802" t="s">
        <v>297</v>
      </c>
    </row>
    <row r="803" spans="1:26">
      <c r="A803">
        <v>1216520</v>
      </c>
      <c r="B803">
        <v>2020</v>
      </c>
      <c r="C803" t="s">
        <v>29</v>
      </c>
      <c r="D803" s="1">
        <v>44130</v>
      </c>
      <c r="E803">
        <f t="shared" si="48"/>
        <v>26</v>
      </c>
      <c r="F803">
        <f t="shared" si="49"/>
        <v>10</v>
      </c>
      <c r="G803" t="s">
        <v>21</v>
      </c>
      <c r="H803" t="s">
        <v>51</v>
      </c>
      <c r="I803" t="s">
        <v>389</v>
      </c>
      <c r="J803" t="str">
        <f t="shared" si="50"/>
        <v>KL Rahul-KXIP-670</v>
      </c>
      <c r="K803" t="str">
        <f t="shared" si="51"/>
        <v>Kagiso Rabada-DC-30</v>
      </c>
      <c r="L803" t="s">
        <v>124</v>
      </c>
      <c r="M803" t="s">
        <v>299</v>
      </c>
      <c r="N803" t="s">
        <v>25</v>
      </c>
      <c r="O803" t="s">
        <v>35</v>
      </c>
      <c r="P803" t="s">
        <v>35</v>
      </c>
      <c r="Q803" t="s">
        <v>26</v>
      </c>
      <c r="R803" t="s">
        <v>35</v>
      </c>
      <c r="S803" t="s">
        <v>45</v>
      </c>
      <c r="T803">
        <v>8</v>
      </c>
      <c r="U803">
        <v>150</v>
      </c>
      <c r="V803">
        <v>20</v>
      </c>
      <c r="W803" t="s">
        <v>28</v>
      </c>
      <c r="X803" t="s">
        <v>29</v>
      </c>
      <c r="Y803" t="s">
        <v>345</v>
      </c>
      <c r="Z803" t="s">
        <v>297</v>
      </c>
    </row>
    <row r="804" spans="1:26">
      <c r="A804">
        <v>1216524</v>
      </c>
      <c r="B804">
        <v>2020</v>
      </c>
      <c r="C804" t="s">
        <v>29</v>
      </c>
      <c r="D804" s="1">
        <v>44131</v>
      </c>
      <c r="E804">
        <f t="shared" si="48"/>
        <v>27</v>
      </c>
      <c r="F804">
        <f t="shared" si="49"/>
        <v>10</v>
      </c>
      <c r="G804" t="s">
        <v>21</v>
      </c>
      <c r="H804" t="s">
        <v>51</v>
      </c>
      <c r="I804" t="s">
        <v>389</v>
      </c>
      <c r="J804" t="str">
        <f t="shared" si="50"/>
        <v>KL Rahul-KXIP-670</v>
      </c>
      <c r="K804" t="str">
        <f t="shared" si="51"/>
        <v>Kagiso Rabada-DC-30</v>
      </c>
      <c r="L804" t="s">
        <v>234</v>
      </c>
      <c r="M804" t="s">
        <v>301</v>
      </c>
      <c r="N804" t="s">
        <v>271</v>
      </c>
      <c r="O804" t="s">
        <v>389</v>
      </c>
      <c r="P804" t="s">
        <v>389</v>
      </c>
      <c r="Q804" t="s">
        <v>26</v>
      </c>
      <c r="R804" t="s">
        <v>271</v>
      </c>
      <c r="S804" t="s">
        <v>27</v>
      </c>
      <c r="T804">
        <v>88</v>
      </c>
      <c r="U804">
        <v>220</v>
      </c>
      <c r="V804">
        <v>20</v>
      </c>
      <c r="W804" t="s">
        <v>28</v>
      </c>
      <c r="X804" t="s">
        <v>29</v>
      </c>
      <c r="Y804" t="s">
        <v>244</v>
      </c>
      <c r="Z804" t="s">
        <v>333</v>
      </c>
    </row>
    <row r="805" spans="1:26">
      <c r="A805">
        <v>1216499</v>
      </c>
      <c r="B805">
        <v>2020</v>
      </c>
      <c r="C805" t="s">
        <v>295</v>
      </c>
      <c r="D805" s="1">
        <v>44132</v>
      </c>
      <c r="E805">
        <f t="shared" si="48"/>
        <v>28</v>
      </c>
      <c r="F805">
        <f t="shared" si="49"/>
        <v>10</v>
      </c>
      <c r="G805" t="s">
        <v>21</v>
      </c>
      <c r="H805" t="s">
        <v>51</v>
      </c>
      <c r="I805" t="s">
        <v>389</v>
      </c>
      <c r="J805" t="str">
        <f t="shared" si="50"/>
        <v>KL Rahul-KXIP-670</v>
      </c>
      <c r="K805" t="str">
        <f t="shared" si="51"/>
        <v>Kagiso Rabada-DC-30</v>
      </c>
      <c r="L805" t="s">
        <v>340</v>
      </c>
      <c r="M805" t="s">
        <v>296</v>
      </c>
      <c r="N805" t="s">
        <v>24</v>
      </c>
      <c r="O805" t="s">
        <v>51</v>
      </c>
      <c r="P805" t="s">
        <v>51</v>
      </c>
      <c r="Q805" t="s">
        <v>26</v>
      </c>
      <c r="R805" t="s">
        <v>51</v>
      </c>
      <c r="S805" t="s">
        <v>45</v>
      </c>
      <c r="T805">
        <v>5</v>
      </c>
      <c r="U805">
        <v>165</v>
      </c>
      <c r="V805">
        <v>20</v>
      </c>
      <c r="W805" t="s">
        <v>28</v>
      </c>
      <c r="X805" t="s">
        <v>29</v>
      </c>
      <c r="Y805" t="s">
        <v>397</v>
      </c>
      <c r="Z805" t="s">
        <v>314</v>
      </c>
    </row>
    <row r="806" spans="1:26">
      <c r="A806">
        <v>1216536</v>
      </c>
      <c r="B806">
        <v>2020</v>
      </c>
      <c r="C806" t="s">
        <v>29</v>
      </c>
      <c r="D806" s="1">
        <v>44133</v>
      </c>
      <c r="E806">
        <f t="shared" si="48"/>
        <v>29</v>
      </c>
      <c r="F806">
        <f t="shared" si="49"/>
        <v>10</v>
      </c>
      <c r="G806" t="s">
        <v>21</v>
      </c>
      <c r="H806" t="s">
        <v>51</v>
      </c>
      <c r="I806" t="s">
        <v>389</v>
      </c>
      <c r="J806" t="str">
        <f t="shared" si="50"/>
        <v>KL Rahul-KXIP-670</v>
      </c>
      <c r="K806" t="str">
        <f t="shared" si="51"/>
        <v>Kagiso Rabada-DC-30</v>
      </c>
      <c r="L806" t="s">
        <v>410</v>
      </c>
      <c r="M806" t="s">
        <v>301</v>
      </c>
      <c r="N806" t="s">
        <v>25</v>
      </c>
      <c r="O806" t="s">
        <v>36</v>
      </c>
      <c r="P806" t="s">
        <v>36</v>
      </c>
      <c r="Q806" t="s">
        <v>26</v>
      </c>
      <c r="R806" t="s">
        <v>36</v>
      </c>
      <c r="S806" t="s">
        <v>45</v>
      </c>
      <c r="T806">
        <v>6</v>
      </c>
      <c r="U806">
        <v>173</v>
      </c>
      <c r="V806">
        <v>20</v>
      </c>
      <c r="W806" t="s">
        <v>28</v>
      </c>
      <c r="X806" t="s">
        <v>29</v>
      </c>
      <c r="Y806" t="s">
        <v>264</v>
      </c>
      <c r="Z806" t="s">
        <v>297</v>
      </c>
    </row>
    <row r="807" spans="1:26">
      <c r="A807">
        <v>1216537</v>
      </c>
      <c r="B807">
        <v>2020</v>
      </c>
      <c r="C807" t="s">
        <v>295</v>
      </c>
      <c r="D807" s="1">
        <v>44134</v>
      </c>
      <c r="E807">
        <f t="shared" si="48"/>
        <v>30</v>
      </c>
      <c r="F807">
        <f t="shared" si="49"/>
        <v>10</v>
      </c>
      <c r="G807" t="s">
        <v>21</v>
      </c>
      <c r="H807" t="s">
        <v>51</v>
      </c>
      <c r="I807" t="s">
        <v>389</v>
      </c>
      <c r="J807" t="str">
        <f t="shared" si="50"/>
        <v>KL Rahul-KXIP-670</v>
      </c>
      <c r="K807" t="str">
        <f t="shared" si="51"/>
        <v>Kagiso Rabada-DC-30</v>
      </c>
      <c r="L807" t="s">
        <v>363</v>
      </c>
      <c r="M807" t="s">
        <v>296</v>
      </c>
      <c r="N807" t="s">
        <v>35</v>
      </c>
      <c r="O807" t="s">
        <v>44</v>
      </c>
      <c r="P807" t="s">
        <v>44</v>
      </c>
      <c r="Q807" t="s">
        <v>26</v>
      </c>
      <c r="R807" t="s">
        <v>44</v>
      </c>
      <c r="S807" t="s">
        <v>45</v>
      </c>
      <c r="T807">
        <v>7</v>
      </c>
      <c r="U807">
        <v>186</v>
      </c>
      <c r="V807">
        <v>20</v>
      </c>
      <c r="W807" t="s">
        <v>28</v>
      </c>
      <c r="X807" t="s">
        <v>29</v>
      </c>
      <c r="Y807" t="s">
        <v>314</v>
      </c>
      <c r="Z807" t="s">
        <v>146</v>
      </c>
    </row>
    <row r="808" spans="1:26">
      <c r="A808">
        <v>1216502</v>
      </c>
      <c r="B808">
        <v>2020</v>
      </c>
      <c r="C808" t="s">
        <v>29</v>
      </c>
      <c r="D808" s="1">
        <v>44135</v>
      </c>
      <c r="E808">
        <f t="shared" si="48"/>
        <v>31</v>
      </c>
      <c r="F808">
        <f t="shared" si="49"/>
        <v>10</v>
      </c>
      <c r="G808" t="s">
        <v>21</v>
      </c>
      <c r="H808" t="s">
        <v>51</v>
      </c>
      <c r="I808" t="s">
        <v>389</v>
      </c>
      <c r="J808" t="str">
        <f t="shared" si="50"/>
        <v>KL Rahul-KXIP-670</v>
      </c>
      <c r="K808" t="str">
        <f t="shared" si="51"/>
        <v>Kagiso Rabada-DC-30</v>
      </c>
      <c r="L808" t="s">
        <v>305</v>
      </c>
      <c r="M808" t="s">
        <v>299</v>
      </c>
      <c r="N808" t="s">
        <v>24</v>
      </c>
      <c r="O808" t="s">
        <v>271</v>
      </c>
      <c r="P808" t="s">
        <v>271</v>
      </c>
      <c r="Q808" t="s">
        <v>26</v>
      </c>
      <c r="R808" t="s">
        <v>271</v>
      </c>
      <c r="S808" t="s">
        <v>45</v>
      </c>
      <c r="T808">
        <v>5</v>
      </c>
      <c r="U808">
        <v>121</v>
      </c>
      <c r="V808">
        <v>20</v>
      </c>
      <c r="W808" t="s">
        <v>28</v>
      </c>
      <c r="X808" t="s">
        <v>29</v>
      </c>
      <c r="Y808" t="s">
        <v>345</v>
      </c>
      <c r="Z808" t="s">
        <v>317</v>
      </c>
    </row>
    <row r="809" spans="1:26">
      <c r="A809">
        <v>1216535</v>
      </c>
      <c r="B809">
        <v>2020</v>
      </c>
      <c r="C809" t="s">
        <v>29</v>
      </c>
      <c r="D809" s="1">
        <v>44135</v>
      </c>
      <c r="E809">
        <f t="shared" si="48"/>
        <v>31</v>
      </c>
      <c r="F809">
        <f t="shared" si="49"/>
        <v>10</v>
      </c>
      <c r="G809" t="s">
        <v>21</v>
      </c>
      <c r="H809" t="s">
        <v>51</v>
      </c>
      <c r="I809" t="s">
        <v>389</v>
      </c>
      <c r="J809" t="str">
        <f t="shared" si="50"/>
        <v>KL Rahul-KXIP-670</v>
      </c>
      <c r="K809" t="str">
        <f t="shared" si="51"/>
        <v>Kagiso Rabada-DC-30</v>
      </c>
      <c r="L809" t="s">
        <v>385</v>
      </c>
      <c r="M809" t="s">
        <v>301</v>
      </c>
      <c r="N809" t="s">
        <v>389</v>
      </c>
      <c r="O809" t="s">
        <v>51</v>
      </c>
      <c r="P809" t="s">
        <v>51</v>
      </c>
      <c r="Q809" t="s">
        <v>26</v>
      </c>
      <c r="R809" t="s">
        <v>51</v>
      </c>
      <c r="S809" t="s">
        <v>45</v>
      </c>
      <c r="T809">
        <v>9</v>
      </c>
      <c r="U809">
        <v>111</v>
      </c>
      <c r="V809">
        <v>20</v>
      </c>
      <c r="W809" t="s">
        <v>28</v>
      </c>
      <c r="X809" t="s">
        <v>29</v>
      </c>
      <c r="Y809" t="s">
        <v>362</v>
      </c>
      <c r="Z809" t="s">
        <v>209</v>
      </c>
    </row>
    <row r="810" spans="1:26">
      <c r="A810">
        <v>1216506</v>
      </c>
      <c r="B810">
        <v>2020</v>
      </c>
      <c r="C810" t="s">
        <v>295</v>
      </c>
      <c r="D810" s="1">
        <v>44136</v>
      </c>
      <c r="E810">
        <f t="shared" si="48"/>
        <v>1</v>
      </c>
      <c r="F810">
        <f t="shared" si="49"/>
        <v>11</v>
      </c>
      <c r="G810" t="s">
        <v>21</v>
      </c>
      <c r="H810" t="s">
        <v>51</v>
      </c>
      <c r="I810" t="s">
        <v>389</v>
      </c>
      <c r="J810" t="str">
        <f t="shared" si="50"/>
        <v>KL Rahul-KXIP-670</v>
      </c>
      <c r="K810" t="str">
        <f t="shared" si="51"/>
        <v>Kagiso Rabada-DC-30</v>
      </c>
      <c r="L810" t="s">
        <v>410</v>
      </c>
      <c r="M810" t="s">
        <v>296</v>
      </c>
      <c r="N810" t="s">
        <v>35</v>
      </c>
      <c r="O810" t="s">
        <v>36</v>
      </c>
      <c r="P810" t="s">
        <v>36</v>
      </c>
      <c r="Q810" t="s">
        <v>26</v>
      </c>
      <c r="R810" t="s">
        <v>36</v>
      </c>
      <c r="S810" t="s">
        <v>45</v>
      </c>
      <c r="T810">
        <v>9</v>
      </c>
      <c r="U810">
        <v>154</v>
      </c>
      <c r="V810">
        <v>20</v>
      </c>
      <c r="W810" t="s">
        <v>28</v>
      </c>
      <c r="X810" t="s">
        <v>29</v>
      </c>
      <c r="Y810" t="s">
        <v>310</v>
      </c>
      <c r="Z810" t="s">
        <v>332</v>
      </c>
    </row>
    <row r="811" spans="1:26">
      <c r="A811">
        <v>1216530</v>
      </c>
      <c r="B811">
        <v>2020</v>
      </c>
      <c r="C811" t="s">
        <v>29</v>
      </c>
      <c r="D811" s="1">
        <v>44136</v>
      </c>
      <c r="E811">
        <f t="shared" si="48"/>
        <v>1</v>
      </c>
      <c r="F811">
        <f t="shared" si="49"/>
        <v>11</v>
      </c>
      <c r="G811" t="s">
        <v>21</v>
      </c>
      <c r="H811" t="s">
        <v>51</v>
      </c>
      <c r="I811" t="s">
        <v>389</v>
      </c>
      <c r="J811" t="str">
        <f t="shared" si="50"/>
        <v>KL Rahul-KXIP-670</v>
      </c>
      <c r="K811" t="str">
        <f t="shared" si="51"/>
        <v>Kagiso Rabada-DC-30</v>
      </c>
      <c r="L811" t="s">
        <v>411</v>
      </c>
      <c r="M811" t="s">
        <v>301</v>
      </c>
      <c r="N811" t="s">
        <v>25</v>
      </c>
      <c r="O811" t="s">
        <v>44</v>
      </c>
      <c r="P811" t="s">
        <v>44</v>
      </c>
      <c r="Q811" t="s">
        <v>26</v>
      </c>
      <c r="R811" t="s">
        <v>25</v>
      </c>
      <c r="S811" t="s">
        <v>27</v>
      </c>
      <c r="T811">
        <v>60</v>
      </c>
      <c r="U811">
        <v>192</v>
      </c>
      <c r="V811">
        <v>20</v>
      </c>
      <c r="W811" t="s">
        <v>28</v>
      </c>
      <c r="X811" t="s">
        <v>29</v>
      </c>
      <c r="Y811" t="s">
        <v>333</v>
      </c>
      <c r="Z811" t="s">
        <v>209</v>
      </c>
    </row>
    <row r="812" spans="1:26">
      <c r="A812">
        <v>1216505</v>
      </c>
      <c r="B812">
        <v>2020</v>
      </c>
      <c r="C812" t="s">
        <v>295</v>
      </c>
      <c r="D812" s="1">
        <v>44137</v>
      </c>
      <c r="E812">
        <f t="shared" si="48"/>
        <v>2</v>
      </c>
      <c r="F812">
        <f t="shared" si="49"/>
        <v>11</v>
      </c>
      <c r="G812" t="s">
        <v>21</v>
      </c>
      <c r="H812" t="s">
        <v>51</v>
      </c>
      <c r="I812" t="s">
        <v>389</v>
      </c>
      <c r="J812" t="str">
        <f t="shared" si="50"/>
        <v>KL Rahul-KXIP-670</v>
      </c>
      <c r="K812" t="str">
        <f t="shared" si="51"/>
        <v>Kagiso Rabada-DC-30</v>
      </c>
      <c r="L812" t="s">
        <v>407</v>
      </c>
      <c r="M812" t="s">
        <v>296</v>
      </c>
      <c r="N812" t="s">
        <v>24</v>
      </c>
      <c r="O812" t="s">
        <v>389</v>
      </c>
      <c r="P812" t="s">
        <v>389</v>
      </c>
      <c r="Q812" t="s">
        <v>26</v>
      </c>
      <c r="R812" t="s">
        <v>389</v>
      </c>
      <c r="S812" t="s">
        <v>45</v>
      </c>
      <c r="T812">
        <v>6</v>
      </c>
      <c r="U812">
        <v>153</v>
      </c>
      <c r="V812">
        <v>20</v>
      </c>
      <c r="W812" t="s">
        <v>28</v>
      </c>
      <c r="X812" t="s">
        <v>29</v>
      </c>
      <c r="Y812" t="s">
        <v>314</v>
      </c>
      <c r="Z812" t="s">
        <v>146</v>
      </c>
    </row>
    <row r="813" spans="1:26">
      <c r="A813">
        <v>1216495</v>
      </c>
      <c r="B813">
        <v>2020</v>
      </c>
      <c r="C813" t="s">
        <v>29</v>
      </c>
      <c r="D813" s="1">
        <v>44138</v>
      </c>
      <c r="E813">
        <f t="shared" si="48"/>
        <v>3</v>
      </c>
      <c r="F813">
        <f t="shared" si="49"/>
        <v>11</v>
      </c>
      <c r="G813" t="s">
        <v>21</v>
      </c>
      <c r="H813" t="s">
        <v>51</v>
      </c>
      <c r="I813" t="s">
        <v>389</v>
      </c>
      <c r="J813" t="str">
        <f t="shared" si="50"/>
        <v>KL Rahul-KXIP-670</v>
      </c>
      <c r="K813" t="str">
        <f t="shared" si="51"/>
        <v>Kagiso Rabada-DC-30</v>
      </c>
      <c r="L813" t="s">
        <v>260</v>
      </c>
      <c r="M813" t="s">
        <v>299</v>
      </c>
      <c r="N813" t="s">
        <v>51</v>
      </c>
      <c r="O813" t="s">
        <v>271</v>
      </c>
      <c r="P813" t="s">
        <v>271</v>
      </c>
      <c r="Q813" t="s">
        <v>26</v>
      </c>
      <c r="R813" t="s">
        <v>271</v>
      </c>
      <c r="S813" t="s">
        <v>45</v>
      </c>
      <c r="T813">
        <v>10</v>
      </c>
      <c r="U813">
        <v>150</v>
      </c>
      <c r="V813">
        <v>20</v>
      </c>
      <c r="W813" t="s">
        <v>28</v>
      </c>
      <c r="X813" t="s">
        <v>29</v>
      </c>
      <c r="Y813" t="s">
        <v>264</v>
      </c>
      <c r="Z813" t="s">
        <v>297</v>
      </c>
    </row>
    <row r="814" spans="1:26">
      <c r="A814">
        <v>1237177</v>
      </c>
      <c r="B814">
        <v>2020</v>
      </c>
      <c r="C814" t="s">
        <v>29</v>
      </c>
      <c r="D814" s="1">
        <v>44140</v>
      </c>
      <c r="E814">
        <f t="shared" si="48"/>
        <v>5</v>
      </c>
      <c r="F814">
        <f t="shared" si="49"/>
        <v>11</v>
      </c>
      <c r="G814" t="s">
        <v>238</v>
      </c>
      <c r="H814" t="s">
        <v>51</v>
      </c>
      <c r="I814" t="s">
        <v>389</v>
      </c>
      <c r="J814" t="str">
        <f t="shared" si="50"/>
        <v>KL Rahul-KXIP-670</v>
      </c>
      <c r="K814" t="str">
        <f t="shared" si="51"/>
        <v>Kagiso Rabada-DC-30</v>
      </c>
      <c r="L814" t="s">
        <v>360</v>
      </c>
      <c r="M814" t="s">
        <v>301</v>
      </c>
      <c r="N814" t="s">
        <v>51</v>
      </c>
      <c r="O814" t="s">
        <v>389</v>
      </c>
      <c r="P814" t="s">
        <v>389</v>
      </c>
      <c r="Q814" t="s">
        <v>26</v>
      </c>
      <c r="R814" t="s">
        <v>51</v>
      </c>
      <c r="S814" t="s">
        <v>27</v>
      </c>
      <c r="T814">
        <v>57</v>
      </c>
      <c r="U814">
        <v>201</v>
      </c>
      <c r="V814">
        <v>20</v>
      </c>
      <c r="W814" t="s">
        <v>28</v>
      </c>
      <c r="X814" t="s">
        <v>29</v>
      </c>
      <c r="Y814" t="s">
        <v>314</v>
      </c>
      <c r="Z814" t="s">
        <v>333</v>
      </c>
    </row>
    <row r="815" spans="1:26">
      <c r="A815">
        <v>1237178</v>
      </c>
      <c r="B815">
        <v>2020</v>
      </c>
      <c r="C815" t="s">
        <v>295</v>
      </c>
      <c r="D815" s="1">
        <v>44141</v>
      </c>
      <c r="E815">
        <f t="shared" si="48"/>
        <v>6</v>
      </c>
      <c r="F815">
        <f t="shared" si="49"/>
        <v>11</v>
      </c>
      <c r="G815" t="s">
        <v>294</v>
      </c>
      <c r="H815" t="s">
        <v>51</v>
      </c>
      <c r="I815" t="s">
        <v>389</v>
      </c>
      <c r="J815" t="str">
        <f t="shared" si="50"/>
        <v>KL Rahul-KXIP-670</v>
      </c>
      <c r="K815" t="str">
        <f t="shared" si="51"/>
        <v>Kagiso Rabada-DC-30</v>
      </c>
      <c r="L815" t="s">
        <v>364</v>
      </c>
      <c r="M815" t="s">
        <v>296</v>
      </c>
      <c r="N815" t="s">
        <v>24</v>
      </c>
      <c r="O815" t="s">
        <v>271</v>
      </c>
      <c r="P815" t="s">
        <v>271</v>
      </c>
      <c r="Q815" t="s">
        <v>26</v>
      </c>
      <c r="R815" t="s">
        <v>271</v>
      </c>
      <c r="S815" t="s">
        <v>45</v>
      </c>
      <c r="T815">
        <v>6</v>
      </c>
      <c r="U815">
        <v>132</v>
      </c>
      <c r="V815">
        <v>20</v>
      </c>
      <c r="W815" t="s">
        <v>28</v>
      </c>
      <c r="X815" t="s">
        <v>29</v>
      </c>
      <c r="Y815" t="s">
        <v>209</v>
      </c>
      <c r="Z815" t="s">
        <v>146</v>
      </c>
    </row>
    <row r="816" spans="1:26">
      <c r="A816">
        <v>1237180</v>
      </c>
      <c r="B816">
        <v>2020</v>
      </c>
      <c r="C816" t="s">
        <v>295</v>
      </c>
      <c r="D816" s="1">
        <v>44143</v>
      </c>
      <c r="E816">
        <f t="shared" si="48"/>
        <v>8</v>
      </c>
      <c r="F816">
        <f t="shared" si="49"/>
        <v>11</v>
      </c>
      <c r="G816" t="s">
        <v>240</v>
      </c>
      <c r="H816" t="s">
        <v>51</v>
      </c>
      <c r="I816" t="s">
        <v>389</v>
      </c>
      <c r="J816" t="str">
        <f t="shared" si="50"/>
        <v>KL Rahul-KXIP-670</v>
      </c>
      <c r="K816" t="str">
        <f t="shared" si="51"/>
        <v>Kagiso Rabada-DC-30</v>
      </c>
      <c r="L816" t="s">
        <v>347</v>
      </c>
      <c r="M816" t="s">
        <v>296</v>
      </c>
      <c r="N816" t="s">
        <v>389</v>
      </c>
      <c r="O816" t="s">
        <v>271</v>
      </c>
      <c r="P816" t="s">
        <v>389</v>
      </c>
      <c r="Q816" t="s">
        <v>37</v>
      </c>
      <c r="R816" t="s">
        <v>389</v>
      </c>
      <c r="S816" t="s">
        <v>27</v>
      </c>
      <c r="T816">
        <v>17</v>
      </c>
      <c r="U816">
        <v>190</v>
      </c>
      <c r="V816">
        <v>20</v>
      </c>
      <c r="W816" t="s">
        <v>28</v>
      </c>
      <c r="X816" t="s">
        <v>29</v>
      </c>
      <c r="Y816" t="s">
        <v>209</v>
      </c>
      <c r="Z816" t="s">
        <v>146</v>
      </c>
    </row>
    <row r="817" spans="1:26">
      <c r="A817">
        <v>1237181</v>
      </c>
      <c r="B817">
        <v>2020</v>
      </c>
      <c r="C817" t="s">
        <v>29</v>
      </c>
      <c r="D817" s="1">
        <v>44145</v>
      </c>
      <c r="E817">
        <f t="shared" si="48"/>
        <v>10</v>
      </c>
      <c r="F817">
        <f t="shared" si="49"/>
        <v>11</v>
      </c>
      <c r="G817" t="s">
        <v>111</v>
      </c>
      <c r="H817" t="s">
        <v>51</v>
      </c>
      <c r="I817" t="s">
        <v>389</v>
      </c>
      <c r="J817" t="str">
        <f t="shared" si="50"/>
        <v>KL Rahul-KXIP-670</v>
      </c>
      <c r="K817" t="str">
        <f t="shared" si="51"/>
        <v>Kagiso Rabada-DC-30</v>
      </c>
      <c r="L817" t="s">
        <v>323</v>
      </c>
      <c r="M817" t="s">
        <v>301</v>
      </c>
      <c r="N817" t="s">
        <v>389</v>
      </c>
      <c r="O817" t="s">
        <v>51</v>
      </c>
      <c r="P817" t="s">
        <v>389</v>
      </c>
      <c r="Q817" t="s">
        <v>37</v>
      </c>
      <c r="R817" t="s">
        <v>51</v>
      </c>
      <c r="S817" t="s">
        <v>45</v>
      </c>
      <c r="T817">
        <v>5</v>
      </c>
      <c r="U817">
        <v>157</v>
      </c>
      <c r="V817">
        <v>20</v>
      </c>
      <c r="W817" t="s">
        <v>28</v>
      </c>
      <c r="X817" t="s">
        <v>29</v>
      </c>
      <c r="Y817" t="s">
        <v>314</v>
      </c>
      <c r="Z817" t="s">
        <v>333</v>
      </c>
    </row>
    <row r="818" spans="1:26">
      <c r="A818">
        <v>1254058</v>
      </c>
      <c r="B818">
        <v>2021</v>
      </c>
      <c r="C818" t="s">
        <v>69</v>
      </c>
      <c r="D818" s="1">
        <v>44295</v>
      </c>
      <c r="E818">
        <f t="shared" si="48"/>
        <v>9</v>
      </c>
      <c r="F818">
        <f t="shared" si="49"/>
        <v>4</v>
      </c>
      <c r="G818" t="s">
        <v>21</v>
      </c>
      <c r="H818" t="s">
        <v>36</v>
      </c>
      <c r="I818" t="s">
        <v>25</v>
      </c>
      <c r="J818" t="str">
        <f t="shared" si="50"/>
        <v>Ruturaj Gaikwad-CSK-635</v>
      </c>
      <c r="K818" t="str">
        <f t="shared" si="51"/>
        <v>Harshal Patel-RCB-32</v>
      </c>
      <c r="L818" t="s">
        <v>370</v>
      </c>
      <c r="M818" t="s">
        <v>412</v>
      </c>
      <c r="N818" t="s">
        <v>51</v>
      </c>
      <c r="O818" t="s">
        <v>24</v>
      </c>
      <c r="P818" t="s">
        <v>24</v>
      </c>
      <c r="Q818" t="s">
        <v>26</v>
      </c>
      <c r="R818" t="s">
        <v>24</v>
      </c>
      <c r="S818" t="s">
        <v>45</v>
      </c>
      <c r="T818">
        <v>2</v>
      </c>
      <c r="U818">
        <v>160</v>
      </c>
      <c r="V818">
        <v>20</v>
      </c>
      <c r="W818" t="s">
        <v>28</v>
      </c>
      <c r="X818" t="s">
        <v>29</v>
      </c>
      <c r="Y818" t="s">
        <v>345</v>
      </c>
      <c r="Z818" t="s">
        <v>333</v>
      </c>
    </row>
    <row r="819" spans="1:26">
      <c r="A819">
        <v>1254059</v>
      </c>
      <c r="B819">
        <v>2021</v>
      </c>
      <c r="C819" t="s">
        <v>48</v>
      </c>
      <c r="D819" s="1">
        <v>44296</v>
      </c>
      <c r="E819">
        <f t="shared" si="48"/>
        <v>10</v>
      </c>
      <c r="F819">
        <f t="shared" si="49"/>
        <v>4</v>
      </c>
      <c r="G819" t="s">
        <v>21</v>
      </c>
      <c r="H819" t="s">
        <v>36</v>
      </c>
      <c r="I819" t="s">
        <v>25</v>
      </c>
      <c r="J819" t="str">
        <f t="shared" si="50"/>
        <v>Ruturaj Gaikwad-CSK-635</v>
      </c>
      <c r="K819" t="str">
        <f t="shared" si="51"/>
        <v>Harshal Patel-RCB-32</v>
      </c>
      <c r="L819" t="s">
        <v>235</v>
      </c>
      <c r="M819" t="s">
        <v>413</v>
      </c>
      <c r="N819" t="s">
        <v>36</v>
      </c>
      <c r="O819" t="s">
        <v>389</v>
      </c>
      <c r="P819" t="s">
        <v>389</v>
      </c>
      <c r="Q819" t="s">
        <v>26</v>
      </c>
      <c r="R819" t="s">
        <v>389</v>
      </c>
      <c r="S819" t="s">
        <v>45</v>
      </c>
      <c r="T819">
        <v>7</v>
      </c>
      <c r="U819">
        <v>189</v>
      </c>
      <c r="V819">
        <v>20</v>
      </c>
      <c r="W819" t="s">
        <v>28</v>
      </c>
      <c r="X819" t="s">
        <v>29</v>
      </c>
      <c r="Y819" t="s">
        <v>244</v>
      </c>
      <c r="Z819" t="s">
        <v>332</v>
      </c>
    </row>
    <row r="820" spans="1:26">
      <c r="A820">
        <v>1254060</v>
      </c>
      <c r="B820">
        <v>2021</v>
      </c>
      <c r="C820" t="s">
        <v>69</v>
      </c>
      <c r="D820" s="1">
        <v>44297</v>
      </c>
      <c r="E820">
        <f t="shared" si="48"/>
        <v>11</v>
      </c>
      <c r="F820">
        <f t="shared" si="49"/>
        <v>4</v>
      </c>
      <c r="G820" t="s">
        <v>21</v>
      </c>
      <c r="H820" t="s">
        <v>36</v>
      </c>
      <c r="I820" t="s">
        <v>25</v>
      </c>
      <c r="J820" t="str">
        <f t="shared" si="50"/>
        <v>Ruturaj Gaikwad-CSK-635</v>
      </c>
      <c r="K820" t="str">
        <f t="shared" si="51"/>
        <v>Harshal Patel-RCB-32</v>
      </c>
      <c r="L820" t="s">
        <v>359</v>
      </c>
      <c r="M820" t="s">
        <v>412</v>
      </c>
      <c r="N820" t="s">
        <v>25</v>
      </c>
      <c r="O820" t="s">
        <v>271</v>
      </c>
      <c r="P820" t="s">
        <v>271</v>
      </c>
      <c r="Q820" t="s">
        <v>26</v>
      </c>
      <c r="R820" t="s">
        <v>25</v>
      </c>
      <c r="S820" t="s">
        <v>27</v>
      </c>
      <c r="T820">
        <v>10</v>
      </c>
      <c r="U820">
        <v>188</v>
      </c>
      <c r="V820">
        <v>20</v>
      </c>
      <c r="W820" t="s">
        <v>28</v>
      </c>
      <c r="X820" t="s">
        <v>29</v>
      </c>
      <c r="Y820" t="s">
        <v>345</v>
      </c>
      <c r="Z820" t="s">
        <v>333</v>
      </c>
    </row>
    <row r="821" spans="1:26">
      <c r="A821">
        <v>1254061</v>
      </c>
      <c r="B821">
        <v>2021</v>
      </c>
      <c r="C821" t="s">
        <v>48</v>
      </c>
      <c r="D821" s="1">
        <v>44298</v>
      </c>
      <c r="E821">
        <f t="shared" si="48"/>
        <v>12</v>
      </c>
      <c r="F821">
        <f t="shared" si="49"/>
        <v>4</v>
      </c>
      <c r="G821" t="s">
        <v>21</v>
      </c>
      <c r="H821" t="s">
        <v>36</v>
      </c>
      <c r="I821" t="s">
        <v>25</v>
      </c>
      <c r="J821" t="str">
        <f t="shared" si="50"/>
        <v>Ruturaj Gaikwad-CSK-635</v>
      </c>
      <c r="K821" t="str">
        <f t="shared" si="51"/>
        <v>Harshal Patel-RCB-32</v>
      </c>
      <c r="L821" t="s">
        <v>284</v>
      </c>
      <c r="M821" t="s">
        <v>413</v>
      </c>
      <c r="N821" t="s">
        <v>35</v>
      </c>
      <c r="O821" t="s">
        <v>44</v>
      </c>
      <c r="P821" t="s">
        <v>44</v>
      </c>
      <c r="Q821" t="s">
        <v>26</v>
      </c>
      <c r="R821" t="s">
        <v>35</v>
      </c>
      <c r="S821" t="s">
        <v>27</v>
      </c>
      <c r="T821">
        <v>4</v>
      </c>
      <c r="U821">
        <v>222</v>
      </c>
      <c r="V821">
        <v>20</v>
      </c>
      <c r="W821" t="s">
        <v>28</v>
      </c>
      <c r="X821" t="s">
        <v>29</v>
      </c>
      <c r="Y821" t="s">
        <v>244</v>
      </c>
      <c r="Z821" t="s">
        <v>146</v>
      </c>
    </row>
    <row r="822" spans="1:26">
      <c r="A822">
        <v>1254062</v>
      </c>
      <c r="B822">
        <v>2021</v>
      </c>
      <c r="C822" t="s">
        <v>69</v>
      </c>
      <c r="D822" s="1">
        <v>44299</v>
      </c>
      <c r="E822">
        <f t="shared" si="48"/>
        <v>13</v>
      </c>
      <c r="F822">
        <f t="shared" si="49"/>
        <v>4</v>
      </c>
      <c r="G822" t="s">
        <v>21</v>
      </c>
      <c r="H822" t="s">
        <v>36</v>
      </c>
      <c r="I822" t="s">
        <v>25</v>
      </c>
      <c r="J822" t="str">
        <f t="shared" si="50"/>
        <v>Ruturaj Gaikwad-CSK-635</v>
      </c>
      <c r="K822" t="str">
        <f t="shared" si="51"/>
        <v>Harshal Patel-RCB-32</v>
      </c>
      <c r="L822" t="s">
        <v>414</v>
      </c>
      <c r="M822" t="s">
        <v>412</v>
      </c>
      <c r="N822" t="s">
        <v>51</v>
      </c>
      <c r="O822" t="s">
        <v>25</v>
      </c>
      <c r="P822" t="s">
        <v>25</v>
      </c>
      <c r="Q822" t="s">
        <v>26</v>
      </c>
      <c r="R822" t="s">
        <v>51</v>
      </c>
      <c r="S822" t="s">
        <v>27</v>
      </c>
      <c r="T822">
        <v>10</v>
      </c>
      <c r="U822">
        <v>153</v>
      </c>
      <c r="V822">
        <v>20</v>
      </c>
      <c r="W822" t="s">
        <v>28</v>
      </c>
      <c r="X822" t="s">
        <v>29</v>
      </c>
      <c r="Y822" t="s">
        <v>264</v>
      </c>
      <c r="Z822" t="s">
        <v>314</v>
      </c>
    </row>
    <row r="823" spans="1:26">
      <c r="A823">
        <v>1254063</v>
      </c>
      <c r="B823">
        <v>2021</v>
      </c>
      <c r="C823" t="s">
        <v>69</v>
      </c>
      <c r="D823" s="1">
        <v>44300</v>
      </c>
      <c r="E823">
        <f t="shared" si="48"/>
        <v>14</v>
      </c>
      <c r="F823">
        <f t="shared" si="49"/>
        <v>4</v>
      </c>
      <c r="G823" t="s">
        <v>21</v>
      </c>
      <c r="H823" t="s">
        <v>36</v>
      </c>
      <c r="I823" t="s">
        <v>25</v>
      </c>
      <c r="J823" t="str">
        <f t="shared" si="50"/>
        <v>Ruturaj Gaikwad-CSK-635</v>
      </c>
      <c r="K823" t="str">
        <f t="shared" si="51"/>
        <v>Harshal Patel-RCB-32</v>
      </c>
      <c r="L823" t="s">
        <v>300</v>
      </c>
      <c r="M823" t="s">
        <v>412</v>
      </c>
      <c r="N823" t="s">
        <v>24</v>
      </c>
      <c r="O823" t="s">
        <v>271</v>
      </c>
      <c r="P823" t="s">
        <v>271</v>
      </c>
      <c r="Q823" t="s">
        <v>26</v>
      </c>
      <c r="R823" t="s">
        <v>24</v>
      </c>
      <c r="S823" t="s">
        <v>27</v>
      </c>
      <c r="T823">
        <v>6</v>
      </c>
      <c r="U823">
        <v>150</v>
      </c>
      <c r="V823">
        <v>20</v>
      </c>
      <c r="W823" t="s">
        <v>28</v>
      </c>
      <c r="X823" t="s">
        <v>29</v>
      </c>
      <c r="Y823" t="s">
        <v>333</v>
      </c>
      <c r="Z823" t="s">
        <v>397</v>
      </c>
    </row>
    <row r="824" spans="1:26">
      <c r="A824">
        <v>1254064</v>
      </c>
      <c r="B824">
        <v>2021</v>
      </c>
      <c r="C824" t="s">
        <v>48</v>
      </c>
      <c r="D824" s="1">
        <v>44301</v>
      </c>
      <c r="E824">
        <f t="shared" si="48"/>
        <v>15</v>
      </c>
      <c r="F824">
        <f t="shared" si="49"/>
        <v>4</v>
      </c>
      <c r="G824" t="s">
        <v>21</v>
      </c>
      <c r="H824" t="s">
        <v>36</v>
      </c>
      <c r="I824" t="s">
        <v>25</v>
      </c>
      <c r="J824" t="str">
        <f t="shared" si="50"/>
        <v>Ruturaj Gaikwad-CSK-635</v>
      </c>
      <c r="K824" t="str">
        <f t="shared" si="51"/>
        <v>Harshal Patel-RCB-32</v>
      </c>
      <c r="L824" t="s">
        <v>204</v>
      </c>
      <c r="M824" t="s">
        <v>413</v>
      </c>
      <c r="N824" t="s">
        <v>389</v>
      </c>
      <c r="O824" t="s">
        <v>44</v>
      </c>
      <c r="P824" t="s">
        <v>44</v>
      </c>
      <c r="Q824" t="s">
        <v>26</v>
      </c>
      <c r="R824" t="s">
        <v>44</v>
      </c>
      <c r="S824" t="s">
        <v>45</v>
      </c>
      <c r="T824">
        <v>3</v>
      </c>
      <c r="U824">
        <v>148</v>
      </c>
      <c r="V824">
        <v>20</v>
      </c>
      <c r="W824" t="s">
        <v>28</v>
      </c>
      <c r="X824" t="s">
        <v>29</v>
      </c>
      <c r="Y824" t="s">
        <v>146</v>
      </c>
      <c r="Z824" t="s">
        <v>332</v>
      </c>
    </row>
    <row r="825" spans="1:26">
      <c r="A825">
        <v>1254065</v>
      </c>
      <c r="B825">
        <v>2021</v>
      </c>
      <c r="C825" t="s">
        <v>48</v>
      </c>
      <c r="D825" s="1">
        <v>44302</v>
      </c>
      <c r="E825">
        <f t="shared" si="48"/>
        <v>16</v>
      </c>
      <c r="F825">
        <f t="shared" si="49"/>
        <v>4</v>
      </c>
      <c r="G825" t="s">
        <v>21</v>
      </c>
      <c r="H825" t="s">
        <v>36</v>
      </c>
      <c r="I825" t="s">
        <v>25</v>
      </c>
      <c r="J825" t="str">
        <f t="shared" si="50"/>
        <v>Ruturaj Gaikwad-CSK-635</v>
      </c>
      <c r="K825" t="str">
        <f t="shared" si="51"/>
        <v>Harshal Patel-RCB-32</v>
      </c>
      <c r="L825" t="s">
        <v>396</v>
      </c>
      <c r="M825" t="s">
        <v>413</v>
      </c>
      <c r="N825" t="s">
        <v>35</v>
      </c>
      <c r="O825" t="s">
        <v>36</v>
      </c>
      <c r="P825" t="s">
        <v>36</v>
      </c>
      <c r="Q825" t="s">
        <v>26</v>
      </c>
      <c r="R825" t="s">
        <v>36</v>
      </c>
      <c r="S825" t="s">
        <v>45</v>
      </c>
      <c r="T825">
        <v>6</v>
      </c>
      <c r="U825">
        <v>107</v>
      </c>
      <c r="V825">
        <v>20</v>
      </c>
      <c r="W825" t="s">
        <v>28</v>
      </c>
      <c r="X825" t="s">
        <v>29</v>
      </c>
      <c r="Y825" t="s">
        <v>244</v>
      </c>
      <c r="Z825" t="s">
        <v>342</v>
      </c>
    </row>
    <row r="826" spans="1:26">
      <c r="A826">
        <v>1254066</v>
      </c>
      <c r="B826">
        <v>2021</v>
      </c>
      <c r="C826" t="s">
        <v>69</v>
      </c>
      <c r="D826" s="1">
        <v>44303</v>
      </c>
      <c r="E826">
        <f t="shared" si="48"/>
        <v>17</v>
      </c>
      <c r="F826">
        <f t="shared" si="49"/>
        <v>4</v>
      </c>
      <c r="G826" t="s">
        <v>21</v>
      </c>
      <c r="H826" t="s">
        <v>36</v>
      </c>
      <c r="I826" t="s">
        <v>25</v>
      </c>
      <c r="J826" t="str">
        <f t="shared" si="50"/>
        <v>Ruturaj Gaikwad-CSK-635</v>
      </c>
      <c r="K826" t="str">
        <f t="shared" si="51"/>
        <v>Harshal Patel-RCB-32</v>
      </c>
      <c r="L826" t="s">
        <v>199</v>
      </c>
      <c r="M826" t="s">
        <v>412</v>
      </c>
      <c r="N826" t="s">
        <v>51</v>
      </c>
      <c r="O826" t="s">
        <v>271</v>
      </c>
      <c r="P826" t="s">
        <v>51</v>
      </c>
      <c r="Q826" t="s">
        <v>37</v>
      </c>
      <c r="R826" t="s">
        <v>51</v>
      </c>
      <c r="S826" t="s">
        <v>27</v>
      </c>
      <c r="T826">
        <v>13</v>
      </c>
      <c r="U826">
        <v>151</v>
      </c>
      <c r="V826">
        <v>20</v>
      </c>
      <c r="W826" t="s">
        <v>28</v>
      </c>
      <c r="X826" t="s">
        <v>29</v>
      </c>
      <c r="Y826" t="s">
        <v>314</v>
      </c>
      <c r="Z826" t="s">
        <v>317</v>
      </c>
    </row>
    <row r="827" spans="1:26">
      <c r="A827">
        <v>1254067</v>
      </c>
      <c r="B827">
        <v>2021</v>
      </c>
      <c r="C827" t="s">
        <v>69</v>
      </c>
      <c r="D827" s="1">
        <v>44304</v>
      </c>
      <c r="E827">
        <f t="shared" si="48"/>
        <v>18</v>
      </c>
      <c r="F827">
        <f t="shared" si="49"/>
        <v>4</v>
      </c>
      <c r="G827" t="s">
        <v>21</v>
      </c>
      <c r="H827" t="s">
        <v>36</v>
      </c>
      <c r="I827" t="s">
        <v>25</v>
      </c>
      <c r="J827" t="str">
        <f t="shared" si="50"/>
        <v>Ruturaj Gaikwad-CSK-635</v>
      </c>
      <c r="K827" t="str">
        <f t="shared" si="51"/>
        <v>Harshal Patel-RCB-32</v>
      </c>
      <c r="L827" t="s">
        <v>127</v>
      </c>
      <c r="M827" t="s">
        <v>412</v>
      </c>
      <c r="N827" t="s">
        <v>24</v>
      </c>
      <c r="O827" t="s">
        <v>25</v>
      </c>
      <c r="P827" t="s">
        <v>24</v>
      </c>
      <c r="Q827" t="s">
        <v>37</v>
      </c>
      <c r="R827" t="s">
        <v>24</v>
      </c>
      <c r="S827" t="s">
        <v>27</v>
      </c>
      <c r="T827">
        <v>38</v>
      </c>
      <c r="U827">
        <v>205</v>
      </c>
      <c r="V827">
        <v>20</v>
      </c>
      <c r="W827" t="s">
        <v>28</v>
      </c>
      <c r="X827" t="s">
        <v>29</v>
      </c>
      <c r="Y827" t="s">
        <v>264</v>
      </c>
      <c r="Z827" t="s">
        <v>333</v>
      </c>
    </row>
    <row r="828" spans="1:26">
      <c r="A828">
        <v>1254068</v>
      </c>
      <c r="B828">
        <v>2021</v>
      </c>
      <c r="C828" t="s">
        <v>48</v>
      </c>
      <c r="D828" s="1">
        <v>44304</v>
      </c>
      <c r="E828">
        <f t="shared" si="48"/>
        <v>18</v>
      </c>
      <c r="F828">
        <f t="shared" si="49"/>
        <v>4</v>
      </c>
      <c r="G828" t="s">
        <v>21</v>
      </c>
      <c r="H828" t="s">
        <v>36</v>
      </c>
      <c r="I828" t="s">
        <v>25</v>
      </c>
      <c r="J828" t="str">
        <f t="shared" si="50"/>
        <v>Ruturaj Gaikwad-CSK-635</v>
      </c>
      <c r="K828" t="str">
        <f t="shared" si="51"/>
        <v>Harshal Patel-RCB-32</v>
      </c>
      <c r="L828" t="s">
        <v>235</v>
      </c>
      <c r="M828" t="s">
        <v>413</v>
      </c>
      <c r="N828" t="s">
        <v>35</v>
      </c>
      <c r="O828" t="s">
        <v>389</v>
      </c>
      <c r="P828" t="s">
        <v>389</v>
      </c>
      <c r="Q828" t="s">
        <v>26</v>
      </c>
      <c r="R828" t="s">
        <v>389</v>
      </c>
      <c r="S828" t="s">
        <v>45</v>
      </c>
      <c r="T828">
        <v>6</v>
      </c>
      <c r="U828">
        <v>196</v>
      </c>
      <c r="V828">
        <v>20</v>
      </c>
      <c r="W828" t="s">
        <v>28</v>
      </c>
      <c r="X828" t="s">
        <v>29</v>
      </c>
      <c r="Y828" t="s">
        <v>244</v>
      </c>
      <c r="Z828" t="s">
        <v>209</v>
      </c>
    </row>
    <row r="829" spans="1:26">
      <c r="A829">
        <v>1254069</v>
      </c>
      <c r="B829">
        <v>2021</v>
      </c>
      <c r="C829" t="s">
        <v>48</v>
      </c>
      <c r="D829" s="1">
        <v>44305</v>
      </c>
      <c r="E829">
        <f t="shared" si="48"/>
        <v>19</v>
      </c>
      <c r="F829">
        <f t="shared" si="49"/>
        <v>4</v>
      </c>
      <c r="G829" t="s">
        <v>21</v>
      </c>
      <c r="H829" t="s">
        <v>36</v>
      </c>
      <c r="I829" t="s">
        <v>25</v>
      </c>
      <c r="J829" t="str">
        <f t="shared" si="50"/>
        <v>Ruturaj Gaikwad-CSK-635</v>
      </c>
      <c r="K829" t="str">
        <f t="shared" si="51"/>
        <v>Harshal Patel-RCB-32</v>
      </c>
      <c r="L829" t="s">
        <v>415</v>
      </c>
      <c r="M829" t="s">
        <v>413</v>
      </c>
      <c r="N829" t="s">
        <v>36</v>
      </c>
      <c r="O829" t="s">
        <v>44</v>
      </c>
      <c r="P829" t="s">
        <v>44</v>
      </c>
      <c r="Q829" t="s">
        <v>26</v>
      </c>
      <c r="R829" t="s">
        <v>36</v>
      </c>
      <c r="S829" t="s">
        <v>27</v>
      </c>
      <c r="T829">
        <v>45</v>
      </c>
      <c r="U829">
        <v>189</v>
      </c>
      <c r="V829">
        <v>20</v>
      </c>
      <c r="W829" t="s">
        <v>28</v>
      </c>
      <c r="X829" t="s">
        <v>29</v>
      </c>
      <c r="Y829" t="s">
        <v>209</v>
      </c>
      <c r="Z829" t="s">
        <v>332</v>
      </c>
    </row>
    <row r="830" spans="1:26">
      <c r="A830">
        <v>1254070</v>
      </c>
      <c r="B830">
        <v>2021</v>
      </c>
      <c r="C830" t="s">
        <v>69</v>
      </c>
      <c r="D830" s="1">
        <v>44306</v>
      </c>
      <c r="E830">
        <f t="shared" si="48"/>
        <v>20</v>
      </c>
      <c r="F830">
        <f t="shared" si="49"/>
        <v>4</v>
      </c>
      <c r="G830" t="s">
        <v>21</v>
      </c>
      <c r="H830" t="s">
        <v>36</v>
      </c>
      <c r="I830" t="s">
        <v>25</v>
      </c>
      <c r="J830" t="str">
        <f t="shared" si="50"/>
        <v>Ruturaj Gaikwad-CSK-635</v>
      </c>
      <c r="K830" t="str">
        <f t="shared" si="51"/>
        <v>Harshal Patel-RCB-32</v>
      </c>
      <c r="L830" t="s">
        <v>96</v>
      </c>
      <c r="M830" t="s">
        <v>412</v>
      </c>
      <c r="N830" t="s">
        <v>51</v>
      </c>
      <c r="O830" t="s">
        <v>389</v>
      </c>
      <c r="P830" t="s">
        <v>51</v>
      </c>
      <c r="Q830" t="s">
        <v>37</v>
      </c>
      <c r="R830" t="s">
        <v>389</v>
      </c>
      <c r="S830" t="s">
        <v>45</v>
      </c>
      <c r="T830">
        <v>6</v>
      </c>
      <c r="U830">
        <v>138</v>
      </c>
      <c r="V830">
        <v>20</v>
      </c>
      <c r="W830" t="s">
        <v>28</v>
      </c>
      <c r="X830" t="s">
        <v>29</v>
      </c>
      <c r="Y830" t="s">
        <v>264</v>
      </c>
      <c r="Z830" t="s">
        <v>314</v>
      </c>
    </row>
    <row r="831" spans="1:26">
      <c r="A831">
        <v>1254071</v>
      </c>
      <c r="B831">
        <v>2021</v>
      </c>
      <c r="C831" t="s">
        <v>69</v>
      </c>
      <c r="D831" s="1">
        <v>44307</v>
      </c>
      <c r="E831">
        <f t="shared" si="48"/>
        <v>21</v>
      </c>
      <c r="F831">
        <f t="shared" si="49"/>
        <v>4</v>
      </c>
      <c r="G831" t="s">
        <v>21</v>
      </c>
      <c r="H831" t="s">
        <v>36</v>
      </c>
      <c r="I831" t="s">
        <v>25</v>
      </c>
      <c r="J831" t="str">
        <f t="shared" si="50"/>
        <v>Ruturaj Gaikwad-CSK-635</v>
      </c>
      <c r="K831" t="str">
        <f t="shared" si="51"/>
        <v>Harshal Patel-RCB-32</v>
      </c>
      <c r="L831" t="s">
        <v>391</v>
      </c>
      <c r="M831" t="s">
        <v>412</v>
      </c>
      <c r="N831" t="s">
        <v>35</v>
      </c>
      <c r="O831" t="s">
        <v>271</v>
      </c>
      <c r="P831" t="s">
        <v>35</v>
      </c>
      <c r="Q831" t="s">
        <v>37</v>
      </c>
      <c r="R831" t="s">
        <v>271</v>
      </c>
      <c r="S831" t="s">
        <v>45</v>
      </c>
      <c r="T831">
        <v>9</v>
      </c>
      <c r="U831">
        <v>121</v>
      </c>
      <c r="V831">
        <v>20</v>
      </c>
      <c r="W831" t="s">
        <v>28</v>
      </c>
      <c r="X831" t="s">
        <v>29</v>
      </c>
      <c r="Y831" t="s">
        <v>317</v>
      </c>
      <c r="Z831" t="s">
        <v>333</v>
      </c>
    </row>
    <row r="832" spans="1:26">
      <c r="A832">
        <v>1254072</v>
      </c>
      <c r="B832">
        <v>2021</v>
      </c>
      <c r="C832" t="s">
        <v>48</v>
      </c>
      <c r="D832" s="1">
        <v>44307</v>
      </c>
      <c r="E832">
        <f t="shared" si="48"/>
        <v>21</v>
      </c>
      <c r="F832">
        <f t="shared" si="49"/>
        <v>4</v>
      </c>
      <c r="G832" t="s">
        <v>21</v>
      </c>
      <c r="H832" t="s">
        <v>36</v>
      </c>
      <c r="I832" t="s">
        <v>25</v>
      </c>
      <c r="J832" t="str">
        <f t="shared" si="50"/>
        <v>Ruturaj Gaikwad-CSK-635</v>
      </c>
      <c r="K832" t="str">
        <f t="shared" si="51"/>
        <v>Harshal Patel-RCB-32</v>
      </c>
      <c r="L832" t="s">
        <v>255</v>
      </c>
      <c r="M832" t="s">
        <v>413</v>
      </c>
      <c r="N832" t="s">
        <v>36</v>
      </c>
      <c r="O832" t="s">
        <v>25</v>
      </c>
      <c r="P832" t="s">
        <v>25</v>
      </c>
      <c r="Q832" t="s">
        <v>26</v>
      </c>
      <c r="R832" t="s">
        <v>36</v>
      </c>
      <c r="S832" t="s">
        <v>27</v>
      </c>
      <c r="T832">
        <v>18</v>
      </c>
      <c r="U832">
        <v>221</v>
      </c>
      <c r="V832">
        <v>20</v>
      </c>
      <c r="W832" t="s">
        <v>28</v>
      </c>
      <c r="X832" t="s">
        <v>29</v>
      </c>
      <c r="Y832" t="s">
        <v>342</v>
      </c>
      <c r="Z832" t="s">
        <v>209</v>
      </c>
    </row>
    <row r="833" spans="1:26">
      <c r="A833">
        <v>1254073</v>
      </c>
      <c r="B833">
        <v>2021</v>
      </c>
      <c r="C833" t="s">
        <v>48</v>
      </c>
      <c r="D833" s="1">
        <v>44308</v>
      </c>
      <c r="E833">
        <f t="shared" si="48"/>
        <v>22</v>
      </c>
      <c r="F833">
        <f t="shared" si="49"/>
        <v>4</v>
      </c>
      <c r="G833" t="s">
        <v>21</v>
      </c>
      <c r="H833" t="s">
        <v>36</v>
      </c>
      <c r="I833" t="s">
        <v>25</v>
      </c>
      <c r="J833" t="str">
        <f t="shared" si="50"/>
        <v>Ruturaj Gaikwad-CSK-635</v>
      </c>
      <c r="K833" t="str">
        <f t="shared" si="51"/>
        <v>Harshal Patel-RCB-32</v>
      </c>
      <c r="L833" t="s">
        <v>416</v>
      </c>
      <c r="M833" t="s">
        <v>413</v>
      </c>
      <c r="N833" t="s">
        <v>44</v>
      </c>
      <c r="O833" t="s">
        <v>24</v>
      </c>
      <c r="P833" t="s">
        <v>24</v>
      </c>
      <c r="Q833" t="s">
        <v>26</v>
      </c>
      <c r="R833" t="s">
        <v>24</v>
      </c>
      <c r="S833" t="s">
        <v>45</v>
      </c>
      <c r="T833">
        <v>10</v>
      </c>
      <c r="U833">
        <v>178</v>
      </c>
      <c r="V833">
        <v>20</v>
      </c>
      <c r="W833" t="s">
        <v>28</v>
      </c>
      <c r="X833" t="s">
        <v>29</v>
      </c>
      <c r="Y833" t="s">
        <v>417</v>
      </c>
      <c r="Z833" t="s">
        <v>146</v>
      </c>
    </row>
    <row r="834" spans="1:26">
      <c r="A834">
        <v>1254074</v>
      </c>
      <c r="B834">
        <v>2021</v>
      </c>
      <c r="C834" t="s">
        <v>69</v>
      </c>
      <c r="D834" s="1">
        <v>44309</v>
      </c>
      <c r="E834">
        <f t="shared" ref="E834:E897" si="52">DAY(D834)</f>
        <v>23</v>
      </c>
      <c r="F834">
        <f t="shared" ref="F834:F897" si="53">MONTH(D834)</f>
        <v>4</v>
      </c>
      <c r="G834" t="s">
        <v>21</v>
      </c>
      <c r="H834" t="s">
        <v>36</v>
      </c>
      <c r="I834" t="s">
        <v>25</v>
      </c>
      <c r="J834" t="str">
        <f t="shared" si="50"/>
        <v>Ruturaj Gaikwad-CSK-635</v>
      </c>
      <c r="K834" t="str">
        <f t="shared" si="51"/>
        <v>Harshal Patel-RCB-32</v>
      </c>
      <c r="L834" t="s">
        <v>373</v>
      </c>
      <c r="M834" t="s">
        <v>412</v>
      </c>
      <c r="N834" t="s">
        <v>51</v>
      </c>
      <c r="O834" t="s">
        <v>35</v>
      </c>
      <c r="P834" t="s">
        <v>35</v>
      </c>
      <c r="Q834" t="s">
        <v>26</v>
      </c>
      <c r="R834" t="s">
        <v>35</v>
      </c>
      <c r="S834" t="s">
        <v>45</v>
      </c>
      <c r="T834">
        <v>9</v>
      </c>
      <c r="U834">
        <v>132</v>
      </c>
      <c r="V834">
        <v>20</v>
      </c>
      <c r="W834" t="s">
        <v>28</v>
      </c>
      <c r="X834" t="s">
        <v>29</v>
      </c>
      <c r="Y834" t="s">
        <v>264</v>
      </c>
      <c r="Z834" t="s">
        <v>333</v>
      </c>
    </row>
    <row r="835" spans="1:26">
      <c r="A835">
        <v>1254075</v>
      </c>
      <c r="B835">
        <v>2021</v>
      </c>
      <c r="C835" t="s">
        <v>48</v>
      </c>
      <c r="D835" s="1">
        <v>44310</v>
      </c>
      <c r="E835">
        <f t="shared" si="52"/>
        <v>24</v>
      </c>
      <c r="F835">
        <f t="shared" si="53"/>
        <v>4</v>
      </c>
      <c r="G835" t="s">
        <v>21</v>
      </c>
      <c r="H835" t="s">
        <v>36</v>
      </c>
      <c r="I835" t="s">
        <v>25</v>
      </c>
      <c r="J835" t="str">
        <f t="shared" ref="J835:J898" si="54">IF(B835=2008,"shaun marsh-KXIP-616",IF(B835=2009,"Matthew hayden-csk-572",IF(B835=2010,"Sachin Tendulkar-MI-618",IF(B835=2011,"Chris Gayle-RCB-608",IF(B835=2012,"Chris Gayle-RCB-733",IF(B835=2013,"Michael Hussey-CSK-733",IF(B835=2014,"Robin Uthappa-KKR-660",IF(B835=2015,"David Warner-SRH-562",IF(B835=2016,"Virat Kohli-RCB-973",IF(B835=2017,"David Warner-SRH-641",IF(B835=2018,"Kane Williamson-SRH-735",IF(B835=2019,"David Warner-SRH-692",IF(B835=2020,"KL Rahul-KXIP-670",IF(B835=2021,"Ruturaj Gaikwad-CSK-635",IF(B835=2022,"Jos Buttler-RR-863",IF(B835=2023,"Shubman Gill-GT-890",IF(B835=2024,"Virat Kohli-RCB-741")))))))))))))))))</f>
        <v>Ruturaj Gaikwad-CSK-635</v>
      </c>
      <c r="K835" t="str">
        <f t="shared" ref="K835:K898" si="55">IF(B835=2008,"Sohail Tanvir-RR-22",IF(B835=2009,"RP Singh-DC-23",IF(B835=2010,"Pragyan Ojha-DC-21",IF(B835=2011,"Lasith Malinga-MI-28",IF(B835=2012,"Morne Morkel-DD-25",IF(B835=2013,"Dwayne Bravo-CSK-32",IF(B835=2014,"Mohit Sharma-CSK-23",IF(B835=2015,"Dwayne Bravo-CSK-26",IF(B835=2016,"Bhuvneshwar Kumar-SRH-23",IF(B835=2017,"Bhuvneshwar Kumar-SRH-26",IF(B835=2018,"Andrew Tye-KXIP-24",IF(B835=2019,"Imran Tahir-CSK-26",IF(B835=2020,"Kagiso Rabada-DC-30",IF(B835=2021,"Harshal Patel-RCB-32",IF(B835=2022,"Yuzendra Chahal-RR-27",IF(B835=2023,"Mohammed Shami-GT-28",IF(B835=2024,"Harshal Patel-KXIP-24")))))))))))))))))</f>
        <v>Harshal Patel-RCB-32</v>
      </c>
      <c r="L835" t="s">
        <v>343</v>
      </c>
      <c r="M835" t="s">
        <v>413</v>
      </c>
      <c r="N835" t="s">
        <v>25</v>
      </c>
      <c r="O835" t="s">
        <v>44</v>
      </c>
      <c r="P835" t="s">
        <v>44</v>
      </c>
      <c r="Q835" t="s">
        <v>26</v>
      </c>
      <c r="R835" t="s">
        <v>44</v>
      </c>
      <c r="S835" t="s">
        <v>45</v>
      </c>
      <c r="T835">
        <v>6</v>
      </c>
      <c r="U835">
        <v>134</v>
      </c>
      <c r="V835">
        <v>20</v>
      </c>
      <c r="W835" t="s">
        <v>28</v>
      </c>
      <c r="X835" t="s">
        <v>29</v>
      </c>
      <c r="Y835" t="s">
        <v>418</v>
      </c>
      <c r="Z835" t="s">
        <v>146</v>
      </c>
    </row>
    <row r="836" spans="1:26">
      <c r="A836">
        <v>1254076</v>
      </c>
      <c r="B836">
        <v>2021</v>
      </c>
      <c r="C836" t="s">
        <v>48</v>
      </c>
      <c r="D836" s="1">
        <v>44311</v>
      </c>
      <c r="E836">
        <f t="shared" si="52"/>
        <v>25</v>
      </c>
      <c r="F836">
        <f t="shared" si="53"/>
        <v>4</v>
      </c>
      <c r="G836" t="s">
        <v>21</v>
      </c>
      <c r="H836" t="s">
        <v>36</v>
      </c>
      <c r="I836" t="s">
        <v>25</v>
      </c>
      <c r="J836" t="str">
        <f t="shared" si="54"/>
        <v>Ruturaj Gaikwad-CSK-635</v>
      </c>
      <c r="K836" t="str">
        <f t="shared" si="55"/>
        <v>Harshal Patel-RCB-32</v>
      </c>
      <c r="L836" t="s">
        <v>247</v>
      </c>
      <c r="M836" t="s">
        <v>413</v>
      </c>
      <c r="N836" t="s">
        <v>36</v>
      </c>
      <c r="O836" t="s">
        <v>24</v>
      </c>
      <c r="P836" t="s">
        <v>36</v>
      </c>
      <c r="Q836" t="s">
        <v>37</v>
      </c>
      <c r="R836" t="s">
        <v>36</v>
      </c>
      <c r="S836" t="s">
        <v>27</v>
      </c>
      <c r="T836">
        <v>69</v>
      </c>
      <c r="U836">
        <v>192</v>
      </c>
      <c r="V836">
        <v>20</v>
      </c>
      <c r="W836" t="s">
        <v>28</v>
      </c>
      <c r="X836" t="s">
        <v>29</v>
      </c>
      <c r="Y836" t="s">
        <v>244</v>
      </c>
      <c r="Z836" t="s">
        <v>332</v>
      </c>
    </row>
    <row r="837" spans="1:26">
      <c r="A837">
        <v>1254077</v>
      </c>
      <c r="B837">
        <v>2021</v>
      </c>
      <c r="C837" t="s">
        <v>69</v>
      </c>
      <c r="D837" s="1">
        <v>44311</v>
      </c>
      <c r="E837">
        <f t="shared" si="52"/>
        <v>25</v>
      </c>
      <c r="F837">
        <f t="shared" si="53"/>
        <v>4</v>
      </c>
      <c r="G837" t="s">
        <v>21</v>
      </c>
      <c r="H837" t="s">
        <v>36</v>
      </c>
      <c r="I837" t="s">
        <v>25</v>
      </c>
      <c r="J837" t="str">
        <f t="shared" si="54"/>
        <v>Ruturaj Gaikwad-CSK-635</v>
      </c>
      <c r="K837" t="str">
        <f t="shared" si="55"/>
        <v>Harshal Patel-RCB-32</v>
      </c>
      <c r="L837" t="s">
        <v>390</v>
      </c>
      <c r="M837" t="s">
        <v>412</v>
      </c>
      <c r="N837" t="s">
        <v>389</v>
      </c>
      <c r="O837" t="s">
        <v>271</v>
      </c>
      <c r="P837" t="s">
        <v>389</v>
      </c>
      <c r="Q837" t="s">
        <v>37</v>
      </c>
      <c r="R837" t="s">
        <v>389</v>
      </c>
      <c r="S837" t="s">
        <v>128</v>
      </c>
      <c r="T837">
        <v>0</v>
      </c>
      <c r="U837">
        <v>160</v>
      </c>
      <c r="V837">
        <v>20</v>
      </c>
      <c r="W837" t="s">
        <v>129</v>
      </c>
      <c r="X837" t="s">
        <v>29</v>
      </c>
      <c r="Y837" t="s">
        <v>314</v>
      </c>
      <c r="Z837" t="s">
        <v>345</v>
      </c>
    </row>
    <row r="838" spans="1:26">
      <c r="A838">
        <v>1254078</v>
      </c>
      <c r="B838">
        <v>2021</v>
      </c>
      <c r="C838" t="s">
        <v>173</v>
      </c>
      <c r="D838" s="1">
        <v>44312</v>
      </c>
      <c r="E838">
        <f t="shared" si="52"/>
        <v>26</v>
      </c>
      <c r="F838">
        <f t="shared" si="53"/>
        <v>4</v>
      </c>
      <c r="G838" t="s">
        <v>21</v>
      </c>
      <c r="H838" t="s">
        <v>36</v>
      </c>
      <c r="I838" t="s">
        <v>25</v>
      </c>
      <c r="J838" t="str">
        <f t="shared" si="54"/>
        <v>Ruturaj Gaikwad-CSK-635</v>
      </c>
      <c r="K838" t="str">
        <f t="shared" si="55"/>
        <v>Harshal Patel-RCB-32</v>
      </c>
      <c r="L838" t="s">
        <v>325</v>
      </c>
      <c r="M838" t="s">
        <v>419</v>
      </c>
      <c r="N838" t="s">
        <v>35</v>
      </c>
      <c r="O838" t="s">
        <v>25</v>
      </c>
      <c r="P838" t="s">
        <v>25</v>
      </c>
      <c r="Q838" t="s">
        <v>26</v>
      </c>
      <c r="R838" t="s">
        <v>25</v>
      </c>
      <c r="S838" t="s">
        <v>45</v>
      </c>
      <c r="T838">
        <v>5</v>
      </c>
      <c r="U838">
        <v>124</v>
      </c>
      <c r="V838">
        <v>20</v>
      </c>
      <c r="W838" t="s">
        <v>28</v>
      </c>
      <c r="X838" t="s">
        <v>29</v>
      </c>
      <c r="Y838" t="s">
        <v>209</v>
      </c>
      <c r="Z838" t="s">
        <v>362</v>
      </c>
    </row>
    <row r="839" spans="1:26">
      <c r="A839">
        <v>1254079</v>
      </c>
      <c r="B839">
        <v>2021</v>
      </c>
      <c r="C839" t="s">
        <v>173</v>
      </c>
      <c r="D839" s="1">
        <v>44313</v>
      </c>
      <c r="E839">
        <f t="shared" si="52"/>
        <v>27</v>
      </c>
      <c r="F839">
        <f t="shared" si="53"/>
        <v>4</v>
      </c>
      <c r="G839" t="s">
        <v>21</v>
      </c>
      <c r="H839" t="s">
        <v>36</v>
      </c>
      <c r="I839" t="s">
        <v>25</v>
      </c>
      <c r="J839" t="str">
        <f t="shared" si="54"/>
        <v>Ruturaj Gaikwad-CSK-635</v>
      </c>
      <c r="K839" t="str">
        <f t="shared" si="55"/>
        <v>Harshal Patel-RCB-32</v>
      </c>
      <c r="L839" t="s">
        <v>127</v>
      </c>
      <c r="M839" t="s">
        <v>419</v>
      </c>
      <c r="N839" t="s">
        <v>24</v>
      </c>
      <c r="O839" t="s">
        <v>389</v>
      </c>
      <c r="P839" t="s">
        <v>389</v>
      </c>
      <c r="Q839" t="s">
        <v>26</v>
      </c>
      <c r="R839" t="s">
        <v>24</v>
      </c>
      <c r="S839" t="s">
        <v>27</v>
      </c>
      <c r="T839">
        <v>1</v>
      </c>
      <c r="U839">
        <v>172</v>
      </c>
      <c r="V839">
        <v>20</v>
      </c>
      <c r="W839" t="s">
        <v>28</v>
      </c>
      <c r="X839" t="s">
        <v>29</v>
      </c>
      <c r="Y839" t="s">
        <v>146</v>
      </c>
      <c r="Z839" t="s">
        <v>332</v>
      </c>
    </row>
    <row r="840" spans="1:26">
      <c r="A840">
        <v>1254080</v>
      </c>
      <c r="B840">
        <v>2021</v>
      </c>
      <c r="C840" t="s">
        <v>40</v>
      </c>
      <c r="D840" s="1">
        <v>44314</v>
      </c>
      <c r="E840">
        <f t="shared" si="52"/>
        <v>28</v>
      </c>
      <c r="F840">
        <f t="shared" si="53"/>
        <v>4</v>
      </c>
      <c r="G840" t="s">
        <v>21</v>
      </c>
      <c r="H840" t="s">
        <v>36</v>
      </c>
      <c r="I840" t="s">
        <v>25</v>
      </c>
      <c r="J840" t="str">
        <f t="shared" si="54"/>
        <v>Ruturaj Gaikwad-CSK-635</v>
      </c>
      <c r="K840" t="str">
        <f t="shared" si="55"/>
        <v>Harshal Patel-RCB-32</v>
      </c>
      <c r="L840" t="s">
        <v>410</v>
      </c>
      <c r="M840" t="s">
        <v>420</v>
      </c>
      <c r="N840" t="s">
        <v>271</v>
      </c>
      <c r="O840" t="s">
        <v>36</v>
      </c>
      <c r="P840" t="s">
        <v>271</v>
      </c>
      <c r="Q840" t="s">
        <v>37</v>
      </c>
      <c r="R840" t="s">
        <v>36</v>
      </c>
      <c r="S840" t="s">
        <v>45</v>
      </c>
      <c r="T840">
        <v>7</v>
      </c>
      <c r="U840">
        <v>172</v>
      </c>
      <c r="V840">
        <v>20</v>
      </c>
      <c r="W840" t="s">
        <v>28</v>
      </c>
      <c r="X840" t="s">
        <v>29</v>
      </c>
      <c r="Y840" t="s">
        <v>264</v>
      </c>
      <c r="Z840" t="s">
        <v>279</v>
      </c>
    </row>
    <row r="841" spans="1:26">
      <c r="A841">
        <v>1254081</v>
      </c>
      <c r="B841">
        <v>2021</v>
      </c>
      <c r="C841" t="s">
        <v>40</v>
      </c>
      <c r="D841" s="1">
        <v>44315</v>
      </c>
      <c r="E841">
        <f t="shared" si="52"/>
        <v>29</v>
      </c>
      <c r="F841">
        <f t="shared" si="53"/>
        <v>4</v>
      </c>
      <c r="G841" t="s">
        <v>21</v>
      </c>
      <c r="H841" t="s">
        <v>36</v>
      </c>
      <c r="I841" t="s">
        <v>25</v>
      </c>
      <c r="J841" t="str">
        <f t="shared" si="54"/>
        <v>Ruturaj Gaikwad-CSK-635</v>
      </c>
      <c r="K841" t="str">
        <f t="shared" si="55"/>
        <v>Harshal Patel-RCB-32</v>
      </c>
      <c r="L841" t="s">
        <v>336</v>
      </c>
      <c r="M841" t="s">
        <v>420</v>
      </c>
      <c r="N841" t="s">
        <v>44</v>
      </c>
      <c r="O841" t="s">
        <v>51</v>
      </c>
      <c r="P841" t="s">
        <v>51</v>
      </c>
      <c r="Q841" t="s">
        <v>26</v>
      </c>
      <c r="R841" t="s">
        <v>51</v>
      </c>
      <c r="S841" t="s">
        <v>45</v>
      </c>
      <c r="T841">
        <v>7</v>
      </c>
      <c r="U841">
        <v>172</v>
      </c>
      <c r="V841">
        <v>20</v>
      </c>
      <c r="W841" t="s">
        <v>28</v>
      </c>
      <c r="X841" t="s">
        <v>29</v>
      </c>
      <c r="Y841" t="s">
        <v>314</v>
      </c>
      <c r="Z841" t="s">
        <v>345</v>
      </c>
    </row>
    <row r="842" spans="1:26">
      <c r="A842">
        <v>1254082</v>
      </c>
      <c r="B842">
        <v>2021</v>
      </c>
      <c r="C842" t="s">
        <v>173</v>
      </c>
      <c r="D842" s="1">
        <v>44315</v>
      </c>
      <c r="E842">
        <f t="shared" si="52"/>
        <v>29</v>
      </c>
      <c r="F842">
        <f t="shared" si="53"/>
        <v>4</v>
      </c>
      <c r="G842" t="s">
        <v>21</v>
      </c>
      <c r="H842" t="s">
        <v>36</v>
      </c>
      <c r="I842" t="s">
        <v>25</v>
      </c>
      <c r="J842" t="str">
        <f t="shared" si="54"/>
        <v>Ruturaj Gaikwad-CSK-635</v>
      </c>
      <c r="K842" t="str">
        <f t="shared" si="55"/>
        <v>Harshal Patel-RCB-32</v>
      </c>
      <c r="L842" t="s">
        <v>390</v>
      </c>
      <c r="M842" t="s">
        <v>419</v>
      </c>
      <c r="N842" t="s">
        <v>25</v>
      </c>
      <c r="O842" t="s">
        <v>389</v>
      </c>
      <c r="P842" t="s">
        <v>389</v>
      </c>
      <c r="Q842" t="s">
        <v>26</v>
      </c>
      <c r="R842" t="s">
        <v>389</v>
      </c>
      <c r="S842" t="s">
        <v>45</v>
      </c>
      <c r="T842">
        <v>7</v>
      </c>
      <c r="U842">
        <v>155</v>
      </c>
      <c r="V842">
        <v>20</v>
      </c>
      <c r="W842" t="s">
        <v>28</v>
      </c>
      <c r="X842" t="s">
        <v>29</v>
      </c>
      <c r="Y842" t="s">
        <v>244</v>
      </c>
      <c r="Z842" t="s">
        <v>362</v>
      </c>
    </row>
    <row r="843" spans="1:26">
      <c r="A843">
        <v>1254083</v>
      </c>
      <c r="B843">
        <v>2021</v>
      </c>
      <c r="C843" t="s">
        <v>173</v>
      </c>
      <c r="D843" s="1">
        <v>44316</v>
      </c>
      <c r="E843">
        <f t="shared" si="52"/>
        <v>30</v>
      </c>
      <c r="F843">
        <f t="shared" si="53"/>
        <v>4</v>
      </c>
      <c r="G843" t="s">
        <v>21</v>
      </c>
      <c r="H843" t="s">
        <v>36</v>
      </c>
      <c r="I843" t="s">
        <v>25</v>
      </c>
      <c r="J843" t="str">
        <f t="shared" si="54"/>
        <v>Ruturaj Gaikwad-CSK-635</v>
      </c>
      <c r="K843" t="str">
        <f t="shared" si="55"/>
        <v>Harshal Patel-RCB-32</v>
      </c>
      <c r="L843" t="s">
        <v>421</v>
      </c>
      <c r="M843" t="s">
        <v>419</v>
      </c>
      <c r="N843" t="s">
        <v>35</v>
      </c>
      <c r="O843" t="s">
        <v>24</v>
      </c>
      <c r="P843" t="s">
        <v>24</v>
      </c>
      <c r="Q843" t="s">
        <v>26</v>
      </c>
      <c r="R843" t="s">
        <v>35</v>
      </c>
      <c r="S843" t="s">
        <v>27</v>
      </c>
      <c r="T843">
        <v>34</v>
      </c>
      <c r="U843">
        <v>180</v>
      </c>
      <c r="V843">
        <v>20</v>
      </c>
      <c r="W843" t="s">
        <v>28</v>
      </c>
      <c r="X843" t="s">
        <v>29</v>
      </c>
      <c r="Y843" t="s">
        <v>146</v>
      </c>
      <c r="Z843" t="s">
        <v>332</v>
      </c>
    </row>
    <row r="844" spans="1:26">
      <c r="A844">
        <v>1254084</v>
      </c>
      <c r="B844">
        <v>2021</v>
      </c>
      <c r="C844" t="s">
        <v>40</v>
      </c>
      <c r="D844" s="1">
        <v>44317</v>
      </c>
      <c r="E844">
        <f t="shared" si="52"/>
        <v>1</v>
      </c>
      <c r="F844">
        <f t="shared" si="53"/>
        <v>5</v>
      </c>
      <c r="G844" t="s">
        <v>21</v>
      </c>
      <c r="H844" t="s">
        <v>36</v>
      </c>
      <c r="I844" t="s">
        <v>25</v>
      </c>
      <c r="J844" t="str">
        <f t="shared" si="54"/>
        <v>Ruturaj Gaikwad-CSK-635</v>
      </c>
      <c r="K844" t="str">
        <f t="shared" si="55"/>
        <v>Harshal Patel-RCB-32</v>
      </c>
      <c r="L844" t="s">
        <v>199</v>
      </c>
      <c r="M844" t="s">
        <v>420</v>
      </c>
      <c r="N844" t="s">
        <v>36</v>
      </c>
      <c r="O844" t="s">
        <v>51</v>
      </c>
      <c r="P844" t="s">
        <v>51</v>
      </c>
      <c r="Q844" t="s">
        <v>26</v>
      </c>
      <c r="R844" t="s">
        <v>51</v>
      </c>
      <c r="S844" t="s">
        <v>45</v>
      </c>
      <c r="T844">
        <v>4</v>
      </c>
      <c r="U844">
        <v>219</v>
      </c>
      <c r="V844">
        <v>20</v>
      </c>
      <c r="W844" t="s">
        <v>28</v>
      </c>
      <c r="X844" t="s">
        <v>29</v>
      </c>
      <c r="Y844" t="s">
        <v>345</v>
      </c>
      <c r="Z844" t="s">
        <v>279</v>
      </c>
    </row>
    <row r="845" spans="1:26">
      <c r="A845">
        <v>1254085</v>
      </c>
      <c r="B845">
        <v>2021</v>
      </c>
      <c r="C845" t="s">
        <v>40</v>
      </c>
      <c r="D845" s="1">
        <v>44318</v>
      </c>
      <c r="E845">
        <f t="shared" si="52"/>
        <v>2</v>
      </c>
      <c r="F845">
        <f t="shared" si="53"/>
        <v>5</v>
      </c>
      <c r="G845" t="s">
        <v>21</v>
      </c>
      <c r="H845" t="s">
        <v>36</v>
      </c>
      <c r="I845" t="s">
        <v>25</v>
      </c>
      <c r="J845" t="str">
        <f t="shared" si="54"/>
        <v>Ruturaj Gaikwad-CSK-635</v>
      </c>
      <c r="K845" t="str">
        <f t="shared" si="55"/>
        <v>Harshal Patel-RCB-32</v>
      </c>
      <c r="L845" t="s">
        <v>365</v>
      </c>
      <c r="M845" t="s">
        <v>420</v>
      </c>
      <c r="N845" t="s">
        <v>44</v>
      </c>
      <c r="O845" t="s">
        <v>271</v>
      </c>
      <c r="P845" t="s">
        <v>271</v>
      </c>
      <c r="Q845" t="s">
        <v>26</v>
      </c>
      <c r="R845" t="s">
        <v>44</v>
      </c>
      <c r="S845" t="s">
        <v>27</v>
      </c>
      <c r="T845">
        <v>55</v>
      </c>
      <c r="U845">
        <v>221</v>
      </c>
      <c r="V845">
        <v>20</v>
      </c>
      <c r="W845" t="s">
        <v>28</v>
      </c>
      <c r="X845" t="s">
        <v>29</v>
      </c>
      <c r="Y845" t="s">
        <v>264</v>
      </c>
      <c r="Z845" t="s">
        <v>314</v>
      </c>
    </row>
    <row r="846" spans="1:26">
      <c r="A846">
        <v>1254086</v>
      </c>
      <c r="B846">
        <v>2021</v>
      </c>
      <c r="C846" t="s">
        <v>173</v>
      </c>
      <c r="D846" s="1">
        <v>44318</v>
      </c>
      <c r="E846">
        <f t="shared" si="52"/>
        <v>2</v>
      </c>
      <c r="F846">
        <f t="shared" si="53"/>
        <v>5</v>
      </c>
      <c r="G846" t="s">
        <v>21</v>
      </c>
      <c r="H846" t="s">
        <v>36</v>
      </c>
      <c r="I846" t="s">
        <v>25</v>
      </c>
      <c r="J846" t="str">
        <f t="shared" si="54"/>
        <v>Ruturaj Gaikwad-CSK-635</v>
      </c>
      <c r="K846" t="str">
        <f t="shared" si="55"/>
        <v>Harshal Patel-RCB-32</v>
      </c>
      <c r="L846" t="s">
        <v>318</v>
      </c>
      <c r="M846" t="s">
        <v>419</v>
      </c>
      <c r="N846" t="s">
        <v>35</v>
      </c>
      <c r="O846" t="s">
        <v>389</v>
      </c>
      <c r="P846" t="s">
        <v>389</v>
      </c>
      <c r="Q846" t="s">
        <v>26</v>
      </c>
      <c r="R846" t="s">
        <v>389</v>
      </c>
      <c r="S846" t="s">
        <v>45</v>
      </c>
      <c r="T846">
        <v>7</v>
      </c>
      <c r="U846">
        <v>167</v>
      </c>
      <c r="V846">
        <v>20</v>
      </c>
      <c r="W846" t="s">
        <v>28</v>
      </c>
      <c r="X846" t="s">
        <v>29</v>
      </c>
      <c r="Y846" t="s">
        <v>244</v>
      </c>
      <c r="Z846" t="s">
        <v>342</v>
      </c>
    </row>
    <row r="847" spans="1:26">
      <c r="A847">
        <v>1254104</v>
      </c>
      <c r="B847">
        <v>2021</v>
      </c>
      <c r="C847" t="s">
        <v>422</v>
      </c>
      <c r="D847" s="1">
        <v>44458</v>
      </c>
      <c r="E847">
        <f t="shared" si="52"/>
        <v>19</v>
      </c>
      <c r="F847">
        <f t="shared" si="53"/>
        <v>9</v>
      </c>
      <c r="G847" t="s">
        <v>21</v>
      </c>
      <c r="H847" t="s">
        <v>36</v>
      </c>
      <c r="I847" t="s">
        <v>25</v>
      </c>
      <c r="J847" t="str">
        <f t="shared" si="54"/>
        <v>Ruturaj Gaikwad-CSK-635</v>
      </c>
      <c r="K847" t="str">
        <f t="shared" si="55"/>
        <v>Harshal Patel-RCB-32</v>
      </c>
      <c r="L847" t="s">
        <v>410</v>
      </c>
      <c r="M847" t="s">
        <v>301</v>
      </c>
      <c r="N847" t="s">
        <v>36</v>
      </c>
      <c r="O847" t="s">
        <v>51</v>
      </c>
      <c r="P847" t="s">
        <v>36</v>
      </c>
      <c r="Q847" t="s">
        <v>37</v>
      </c>
      <c r="R847" t="s">
        <v>36</v>
      </c>
      <c r="S847" t="s">
        <v>27</v>
      </c>
      <c r="T847">
        <v>20</v>
      </c>
      <c r="U847">
        <v>157</v>
      </c>
      <c r="V847">
        <v>20</v>
      </c>
      <c r="W847" t="s">
        <v>28</v>
      </c>
      <c r="X847" t="s">
        <v>29</v>
      </c>
      <c r="Y847" t="s">
        <v>333</v>
      </c>
      <c r="Z847" t="s">
        <v>297</v>
      </c>
    </row>
    <row r="848" spans="1:26">
      <c r="A848">
        <v>1254087</v>
      </c>
      <c r="B848">
        <v>2021</v>
      </c>
      <c r="C848" t="s">
        <v>295</v>
      </c>
      <c r="D848" s="1">
        <v>44459</v>
      </c>
      <c r="E848">
        <f t="shared" si="52"/>
        <v>20</v>
      </c>
      <c r="F848">
        <f t="shared" si="53"/>
        <v>9</v>
      </c>
      <c r="G848" t="s">
        <v>21</v>
      </c>
      <c r="H848" t="s">
        <v>36</v>
      </c>
      <c r="I848" t="s">
        <v>25</v>
      </c>
      <c r="J848" t="str">
        <f t="shared" si="54"/>
        <v>Ruturaj Gaikwad-CSK-635</v>
      </c>
      <c r="K848" t="str">
        <f t="shared" si="55"/>
        <v>Harshal Patel-RCB-32</v>
      </c>
      <c r="L848" t="s">
        <v>408</v>
      </c>
      <c r="M848" t="s">
        <v>423</v>
      </c>
      <c r="N848" t="s">
        <v>24</v>
      </c>
      <c r="O848" t="s">
        <v>25</v>
      </c>
      <c r="P848" t="s">
        <v>24</v>
      </c>
      <c r="Q848" t="s">
        <v>37</v>
      </c>
      <c r="R848" t="s">
        <v>25</v>
      </c>
      <c r="S848" t="s">
        <v>45</v>
      </c>
      <c r="T848">
        <v>9</v>
      </c>
      <c r="U848">
        <v>93</v>
      </c>
      <c r="V848">
        <v>20</v>
      </c>
      <c r="W848" t="s">
        <v>28</v>
      </c>
      <c r="X848" t="s">
        <v>29</v>
      </c>
      <c r="Y848" t="s">
        <v>314</v>
      </c>
      <c r="Z848" t="s">
        <v>146</v>
      </c>
    </row>
    <row r="849" spans="1:26">
      <c r="A849">
        <v>1254111</v>
      </c>
      <c r="B849">
        <v>2021</v>
      </c>
      <c r="C849" t="s">
        <v>422</v>
      </c>
      <c r="D849" s="1">
        <v>44460</v>
      </c>
      <c r="E849">
        <f t="shared" si="52"/>
        <v>21</v>
      </c>
      <c r="F849">
        <f t="shared" si="53"/>
        <v>9</v>
      </c>
      <c r="G849" t="s">
        <v>21</v>
      </c>
      <c r="H849" t="s">
        <v>36</v>
      </c>
      <c r="I849" t="s">
        <v>25</v>
      </c>
      <c r="J849" t="str">
        <f t="shared" si="54"/>
        <v>Ruturaj Gaikwad-CSK-635</v>
      </c>
      <c r="K849" t="str">
        <f t="shared" si="55"/>
        <v>Harshal Patel-RCB-32</v>
      </c>
      <c r="L849" t="s">
        <v>424</v>
      </c>
      <c r="M849" t="s">
        <v>301</v>
      </c>
      <c r="N849" t="s">
        <v>44</v>
      </c>
      <c r="O849" t="s">
        <v>35</v>
      </c>
      <c r="P849" t="s">
        <v>35</v>
      </c>
      <c r="Q849" t="s">
        <v>26</v>
      </c>
      <c r="R849" t="s">
        <v>44</v>
      </c>
      <c r="S849" t="s">
        <v>27</v>
      </c>
      <c r="T849">
        <v>2</v>
      </c>
      <c r="U849">
        <v>186</v>
      </c>
      <c r="V849">
        <v>20</v>
      </c>
      <c r="W849" t="s">
        <v>28</v>
      </c>
      <c r="X849" t="s">
        <v>29</v>
      </c>
      <c r="Y849" t="s">
        <v>244</v>
      </c>
      <c r="Z849" t="s">
        <v>425</v>
      </c>
    </row>
    <row r="850" spans="1:26">
      <c r="A850">
        <v>1254105</v>
      </c>
      <c r="B850">
        <v>2021</v>
      </c>
      <c r="C850" t="s">
        <v>422</v>
      </c>
      <c r="D850" s="1">
        <v>44461</v>
      </c>
      <c r="E850">
        <f t="shared" si="52"/>
        <v>22</v>
      </c>
      <c r="F850">
        <f t="shared" si="53"/>
        <v>9</v>
      </c>
      <c r="G850" t="s">
        <v>21</v>
      </c>
      <c r="H850" t="s">
        <v>36</v>
      </c>
      <c r="I850" t="s">
        <v>25</v>
      </c>
      <c r="J850" t="str">
        <f t="shared" si="54"/>
        <v>Ruturaj Gaikwad-CSK-635</v>
      </c>
      <c r="K850" t="str">
        <f t="shared" si="55"/>
        <v>Harshal Patel-RCB-32</v>
      </c>
      <c r="L850" t="s">
        <v>407</v>
      </c>
      <c r="M850" t="s">
        <v>301</v>
      </c>
      <c r="N850" t="s">
        <v>271</v>
      </c>
      <c r="O850" t="s">
        <v>389</v>
      </c>
      <c r="P850" t="s">
        <v>271</v>
      </c>
      <c r="Q850" t="s">
        <v>37</v>
      </c>
      <c r="R850" t="s">
        <v>389</v>
      </c>
      <c r="S850" t="s">
        <v>45</v>
      </c>
      <c r="T850">
        <v>8</v>
      </c>
      <c r="U850">
        <v>135</v>
      </c>
      <c r="V850">
        <v>20</v>
      </c>
      <c r="W850" t="s">
        <v>28</v>
      </c>
      <c r="X850" t="s">
        <v>29</v>
      </c>
      <c r="Y850" t="s">
        <v>345</v>
      </c>
      <c r="Z850" t="s">
        <v>297</v>
      </c>
    </row>
    <row r="851" spans="1:26">
      <c r="A851">
        <v>1254096</v>
      </c>
      <c r="B851">
        <v>2021</v>
      </c>
      <c r="C851" t="s">
        <v>295</v>
      </c>
      <c r="D851" s="1">
        <v>44462</v>
      </c>
      <c r="E851">
        <f t="shared" si="52"/>
        <v>23</v>
      </c>
      <c r="F851">
        <f t="shared" si="53"/>
        <v>9</v>
      </c>
      <c r="G851" t="s">
        <v>21</v>
      </c>
      <c r="H851" t="s">
        <v>36</v>
      </c>
      <c r="I851" t="s">
        <v>25</v>
      </c>
      <c r="J851" t="str">
        <f t="shared" si="54"/>
        <v>Ruturaj Gaikwad-CSK-635</v>
      </c>
      <c r="K851" t="str">
        <f t="shared" si="55"/>
        <v>Harshal Patel-RCB-32</v>
      </c>
      <c r="L851" t="s">
        <v>259</v>
      </c>
      <c r="M851" t="s">
        <v>423</v>
      </c>
      <c r="N851" t="s">
        <v>51</v>
      </c>
      <c r="O851" t="s">
        <v>25</v>
      </c>
      <c r="P851" t="s">
        <v>25</v>
      </c>
      <c r="Q851" t="s">
        <v>26</v>
      </c>
      <c r="R851" t="s">
        <v>25</v>
      </c>
      <c r="S851" t="s">
        <v>45</v>
      </c>
      <c r="T851">
        <v>7</v>
      </c>
      <c r="U851">
        <v>156</v>
      </c>
      <c r="V851">
        <v>20</v>
      </c>
      <c r="W851" t="s">
        <v>28</v>
      </c>
      <c r="X851" t="s">
        <v>29</v>
      </c>
      <c r="Y851" t="s">
        <v>146</v>
      </c>
      <c r="Z851" t="s">
        <v>332</v>
      </c>
    </row>
    <row r="852" spans="1:26">
      <c r="A852">
        <v>1254113</v>
      </c>
      <c r="B852">
        <v>2021</v>
      </c>
      <c r="C852" t="s">
        <v>426</v>
      </c>
      <c r="D852" s="1">
        <v>44463</v>
      </c>
      <c r="E852">
        <f t="shared" si="52"/>
        <v>24</v>
      </c>
      <c r="F852">
        <f t="shared" si="53"/>
        <v>9</v>
      </c>
      <c r="G852" t="s">
        <v>21</v>
      </c>
      <c r="H852" t="s">
        <v>36</v>
      </c>
      <c r="I852" t="s">
        <v>25</v>
      </c>
      <c r="J852" t="str">
        <f t="shared" si="54"/>
        <v>Ruturaj Gaikwad-CSK-635</v>
      </c>
      <c r="K852" t="str">
        <f t="shared" si="55"/>
        <v>Harshal Patel-RCB-32</v>
      </c>
      <c r="L852" t="s">
        <v>100</v>
      </c>
      <c r="M852" t="s">
        <v>299</v>
      </c>
      <c r="N852" t="s">
        <v>24</v>
      </c>
      <c r="O852" t="s">
        <v>36</v>
      </c>
      <c r="P852" t="s">
        <v>36</v>
      </c>
      <c r="Q852" t="s">
        <v>26</v>
      </c>
      <c r="R852" t="s">
        <v>36</v>
      </c>
      <c r="S852" t="s">
        <v>45</v>
      </c>
      <c r="T852">
        <v>6</v>
      </c>
      <c r="U852">
        <v>157</v>
      </c>
      <c r="V852">
        <v>20</v>
      </c>
      <c r="W852" t="s">
        <v>28</v>
      </c>
      <c r="X852" t="s">
        <v>29</v>
      </c>
      <c r="Y852" t="s">
        <v>244</v>
      </c>
      <c r="Z852" t="s">
        <v>333</v>
      </c>
    </row>
    <row r="853" spans="1:26">
      <c r="A853">
        <v>1254097</v>
      </c>
      <c r="B853">
        <v>2021</v>
      </c>
      <c r="C853" t="s">
        <v>295</v>
      </c>
      <c r="D853" s="1">
        <v>44464</v>
      </c>
      <c r="E853">
        <f t="shared" si="52"/>
        <v>25</v>
      </c>
      <c r="F853">
        <f t="shared" si="53"/>
        <v>9</v>
      </c>
      <c r="G853" t="s">
        <v>21</v>
      </c>
      <c r="H853" t="s">
        <v>36</v>
      </c>
      <c r="I853" t="s">
        <v>25</v>
      </c>
      <c r="J853" t="str">
        <f t="shared" si="54"/>
        <v>Ruturaj Gaikwad-CSK-635</v>
      </c>
      <c r="K853" t="str">
        <f t="shared" si="55"/>
        <v>Harshal Patel-RCB-32</v>
      </c>
      <c r="L853" t="s">
        <v>320</v>
      </c>
      <c r="M853" t="s">
        <v>423</v>
      </c>
      <c r="N853" t="s">
        <v>389</v>
      </c>
      <c r="O853" t="s">
        <v>44</v>
      </c>
      <c r="P853" t="s">
        <v>44</v>
      </c>
      <c r="Q853" t="s">
        <v>26</v>
      </c>
      <c r="R853" t="s">
        <v>389</v>
      </c>
      <c r="S853" t="s">
        <v>27</v>
      </c>
      <c r="T853">
        <v>33</v>
      </c>
      <c r="U853">
        <v>155</v>
      </c>
      <c r="V853">
        <v>20</v>
      </c>
      <c r="W853" t="s">
        <v>28</v>
      </c>
      <c r="X853" t="s">
        <v>29</v>
      </c>
      <c r="Y853" t="s">
        <v>314</v>
      </c>
      <c r="Z853" t="s">
        <v>397</v>
      </c>
    </row>
    <row r="854" spans="1:26">
      <c r="A854">
        <v>1254107</v>
      </c>
      <c r="B854">
        <v>2021</v>
      </c>
      <c r="C854" t="s">
        <v>426</v>
      </c>
      <c r="D854" s="1">
        <v>44464</v>
      </c>
      <c r="E854">
        <f t="shared" si="52"/>
        <v>25</v>
      </c>
      <c r="F854">
        <f t="shared" si="53"/>
        <v>9</v>
      </c>
      <c r="G854" t="s">
        <v>21</v>
      </c>
      <c r="H854" t="s">
        <v>36</v>
      </c>
      <c r="I854" t="s">
        <v>25</v>
      </c>
      <c r="J854" t="str">
        <f t="shared" si="54"/>
        <v>Ruturaj Gaikwad-CSK-635</v>
      </c>
      <c r="K854" t="str">
        <f t="shared" si="55"/>
        <v>Harshal Patel-RCB-32</v>
      </c>
      <c r="L854" t="s">
        <v>427</v>
      </c>
      <c r="M854" t="s">
        <v>299</v>
      </c>
      <c r="N854" t="s">
        <v>35</v>
      </c>
      <c r="O854" t="s">
        <v>271</v>
      </c>
      <c r="P854" t="s">
        <v>271</v>
      </c>
      <c r="Q854" t="s">
        <v>26</v>
      </c>
      <c r="R854" t="s">
        <v>35</v>
      </c>
      <c r="S854" t="s">
        <v>27</v>
      </c>
      <c r="T854">
        <v>5</v>
      </c>
      <c r="U854">
        <v>126</v>
      </c>
      <c r="V854">
        <v>20</v>
      </c>
      <c r="W854" t="s">
        <v>28</v>
      </c>
      <c r="X854" t="s">
        <v>29</v>
      </c>
      <c r="Y854" t="s">
        <v>297</v>
      </c>
      <c r="Z854" t="s">
        <v>362</v>
      </c>
    </row>
    <row r="855" spans="1:26">
      <c r="A855">
        <v>1254098</v>
      </c>
      <c r="B855">
        <v>2021</v>
      </c>
      <c r="C855" t="s">
        <v>295</v>
      </c>
      <c r="D855" s="1">
        <v>44465</v>
      </c>
      <c r="E855">
        <f t="shared" si="52"/>
        <v>26</v>
      </c>
      <c r="F855">
        <f t="shared" si="53"/>
        <v>9</v>
      </c>
      <c r="G855" t="s">
        <v>21</v>
      </c>
      <c r="H855" t="s">
        <v>36</v>
      </c>
      <c r="I855" t="s">
        <v>25</v>
      </c>
      <c r="J855" t="str">
        <f t="shared" si="54"/>
        <v>Ruturaj Gaikwad-CSK-635</v>
      </c>
      <c r="K855" t="str">
        <f t="shared" si="55"/>
        <v>Harshal Patel-RCB-32</v>
      </c>
      <c r="L855" t="s">
        <v>247</v>
      </c>
      <c r="M855" t="s">
        <v>423</v>
      </c>
      <c r="N855" t="s">
        <v>25</v>
      </c>
      <c r="O855" t="s">
        <v>36</v>
      </c>
      <c r="P855" t="s">
        <v>25</v>
      </c>
      <c r="Q855" t="s">
        <v>37</v>
      </c>
      <c r="R855" t="s">
        <v>36</v>
      </c>
      <c r="S855" t="s">
        <v>45</v>
      </c>
      <c r="T855">
        <v>2</v>
      </c>
      <c r="U855">
        <v>172</v>
      </c>
      <c r="V855">
        <v>20</v>
      </c>
      <c r="W855" t="s">
        <v>28</v>
      </c>
      <c r="X855" t="s">
        <v>29</v>
      </c>
      <c r="Y855" t="s">
        <v>314</v>
      </c>
      <c r="Z855" t="s">
        <v>428</v>
      </c>
    </row>
    <row r="856" spans="1:26">
      <c r="A856">
        <v>1254108</v>
      </c>
      <c r="B856">
        <v>2021</v>
      </c>
      <c r="C856" t="s">
        <v>422</v>
      </c>
      <c r="D856" s="1">
        <v>44465</v>
      </c>
      <c r="E856">
        <f t="shared" si="52"/>
        <v>26</v>
      </c>
      <c r="F856">
        <f t="shared" si="53"/>
        <v>9</v>
      </c>
      <c r="G856" t="s">
        <v>21</v>
      </c>
      <c r="H856" t="s">
        <v>36</v>
      </c>
      <c r="I856" t="s">
        <v>25</v>
      </c>
      <c r="J856" t="str">
        <f t="shared" si="54"/>
        <v>Ruturaj Gaikwad-CSK-635</v>
      </c>
      <c r="K856" t="str">
        <f t="shared" si="55"/>
        <v>Harshal Patel-RCB-32</v>
      </c>
      <c r="L856" t="s">
        <v>300</v>
      </c>
      <c r="M856" t="s">
        <v>301</v>
      </c>
      <c r="N856" t="s">
        <v>24</v>
      </c>
      <c r="O856" t="s">
        <v>51</v>
      </c>
      <c r="P856" t="s">
        <v>51</v>
      </c>
      <c r="Q856" t="s">
        <v>26</v>
      </c>
      <c r="R856" t="s">
        <v>24</v>
      </c>
      <c r="S856" t="s">
        <v>27</v>
      </c>
      <c r="T856">
        <v>54</v>
      </c>
      <c r="U856">
        <v>166</v>
      </c>
      <c r="V856">
        <v>20</v>
      </c>
      <c r="W856" t="s">
        <v>28</v>
      </c>
      <c r="X856" t="s">
        <v>29</v>
      </c>
      <c r="Y856" t="s">
        <v>244</v>
      </c>
      <c r="Z856" t="s">
        <v>425</v>
      </c>
    </row>
    <row r="857" spans="1:26">
      <c r="A857">
        <v>1254100</v>
      </c>
      <c r="B857">
        <v>2021</v>
      </c>
      <c r="C857" t="s">
        <v>422</v>
      </c>
      <c r="D857" s="1">
        <v>44466</v>
      </c>
      <c r="E857">
        <f t="shared" si="52"/>
        <v>27</v>
      </c>
      <c r="F857">
        <f t="shared" si="53"/>
        <v>9</v>
      </c>
      <c r="G857" t="s">
        <v>21</v>
      </c>
      <c r="H857" t="s">
        <v>36</v>
      </c>
      <c r="I857" t="s">
        <v>25</v>
      </c>
      <c r="J857" t="str">
        <f t="shared" si="54"/>
        <v>Ruturaj Gaikwad-CSK-635</v>
      </c>
      <c r="K857" t="str">
        <f t="shared" si="55"/>
        <v>Harshal Patel-RCB-32</v>
      </c>
      <c r="L857" t="s">
        <v>378</v>
      </c>
      <c r="M857" t="s">
        <v>301</v>
      </c>
      <c r="N857" t="s">
        <v>44</v>
      </c>
      <c r="O857" t="s">
        <v>271</v>
      </c>
      <c r="P857" t="s">
        <v>44</v>
      </c>
      <c r="Q857" t="s">
        <v>37</v>
      </c>
      <c r="R857" t="s">
        <v>271</v>
      </c>
      <c r="S857" t="s">
        <v>45</v>
      </c>
      <c r="T857">
        <v>7</v>
      </c>
      <c r="U857">
        <v>165</v>
      </c>
      <c r="V857">
        <v>20</v>
      </c>
      <c r="W857" t="s">
        <v>28</v>
      </c>
      <c r="X857" t="s">
        <v>29</v>
      </c>
      <c r="Y857" t="s">
        <v>345</v>
      </c>
      <c r="Z857" t="s">
        <v>418</v>
      </c>
    </row>
    <row r="858" spans="1:26">
      <c r="A858">
        <v>1254092</v>
      </c>
      <c r="B858">
        <v>2021</v>
      </c>
      <c r="C858" t="s">
        <v>426</v>
      </c>
      <c r="D858" s="1">
        <v>44467</v>
      </c>
      <c r="E858">
        <f t="shared" si="52"/>
        <v>28</v>
      </c>
      <c r="F858">
        <f t="shared" si="53"/>
        <v>9</v>
      </c>
      <c r="G858" t="s">
        <v>21</v>
      </c>
      <c r="H858" t="s">
        <v>36</v>
      </c>
      <c r="I858" t="s">
        <v>25</v>
      </c>
      <c r="J858" t="str">
        <f t="shared" si="54"/>
        <v>Ruturaj Gaikwad-CSK-635</v>
      </c>
      <c r="K858" t="str">
        <f t="shared" si="55"/>
        <v>Harshal Patel-RCB-32</v>
      </c>
      <c r="L858" t="s">
        <v>259</v>
      </c>
      <c r="M858" t="s">
        <v>299</v>
      </c>
      <c r="N858" t="s">
        <v>389</v>
      </c>
      <c r="O858" t="s">
        <v>25</v>
      </c>
      <c r="P858" t="s">
        <v>25</v>
      </c>
      <c r="Q858" t="s">
        <v>26</v>
      </c>
      <c r="R858" t="s">
        <v>25</v>
      </c>
      <c r="S858" t="s">
        <v>45</v>
      </c>
      <c r="T858">
        <v>3</v>
      </c>
      <c r="U858">
        <v>128</v>
      </c>
      <c r="V858">
        <v>20</v>
      </c>
      <c r="W858" t="s">
        <v>28</v>
      </c>
      <c r="X858" t="s">
        <v>29</v>
      </c>
      <c r="Y858" t="s">
        <v>333</v>
      </c>
      <c r="Z858" t="s">
        <v>429</v>
      </c>
    </row>
    <row r="859" spans="1:26">
      <c r="A859">
        <v>1254099</v>
      </c>
      <c r="B859">
        <v>2021</v>
      </c>
      <c r="C859" t="s">
        <v>295</v>
      </c>
      <c r="D859" s="1">
        <v>44467</v>
      </c>
      <c r="E859">
        <f t="shared" si="52"/>
        <v>28</v>
      </c>
      <c r="F859">
        <f t="shared" si="53"/>
        <v>9</v>
      </c>
      <c r="G859" t="s">
        <v>21</v>
      </c>
      <c r="H859" t="s">
        <v>36</v>
      </c>
      <c r="I859" t="s">
        <v>25</v>
      </c>
      <c r="J859" t="str">
        <f t="shared" si="54"/>
        <v>Ruturaj Gaikwad-CSK-635</v>
      </c>
      <c r="K859" t="str">
        <f t="shared" si="55"/>
        <v>Harshal Patel-RCB-32</v>
      </c>
      <c r="L859" t="s">
        <v>199</v>
      </c>
      <c r="M859" t="s">
        <v>423</v>
      </c>
      <c r="N859" t="s">
        <v>35</v>
      </c>
      <c r="O859" t="s">
        <v>51</v>
      </c>
      <c r="P859" t="s">
        <v>51</v>
      </c>
      <c r="Q859" t="s">
        <v>26</v>
      </c>
      <c r="R859" t="s">
        <v>51</v>
      </c>
      <c r="S859" t="s">
        <v>45</v>
      </c>
      <c r="T859">
        <v>6</v>
      </c>
      <c r="U859">
        <v>136</v>
      </c>
      <c r="V859">
        <v>20</v>
      </c>
      <c r="W859" t="s">
        <v>28</v>
      </c>
      <c r="X859" t="s">
        <v>29</v>
      </c>
      <c r="Y859" t="s">
        <v>146</v>
      </c>
      <c r="Z859" t="s">
        <v>332</v>
      </c>
    </row>
    <row r="860" spans="1:26">
      <c r="A860">
        <v>1254103</v>
      </c>
      <c r="B860">
        <v>2021</v>
      </c>
      <c r="C860" t="s">
        <v>422</v>
      </c>
      <c r="D860" s="1">
        <v>44468</v>
      </c>
      <c r="E860">
        <f t="shared" si="52"/>
        <v>29</v>
      </c>
      <c r="F860">
        <f t="shared" si="53"/>
        <v>9</v>
      </c>
      <c r="G860" t="s">
        <v>21</v>
      </c>
      <c r="H860" t="s">
        <v>36</v>
      </c>
      <c r="I860" t="s">
        <v>25</v>
      </c>
      <c r="J860" t="str">
        <f t="shared" si="54"/>
        <v>Ruturaj Gaikwad-CSK-635</v>
      </c>
      <c r="K860" t="str">
        <f t="shared" si="55"/>
        <v>Harshal Patel-RCB-32</v>
      </c>
      <c r="L860" t="s">
        <v>298</v>
      </c>
      <c r="M860" t="s">
        <v>301</v>
      </c>
      <c r="N860" t="s">
        <v>44</v>
      </c>
      <c r="O860" t="s">
        <v>24</v>
      </c>
      <c r="P860" t="s">
        <v>24</v>
      </c>
      <c r="Q860" t="s">
        <v>26</v>
      </c>
      <c r="R860" t="s">
        <v>24</v>
      </c>
      <c r="S860" t="s">
        <v>45</v>
      </c>
      <c r="T860">
        <v>7</v>
      </c>
      <c r="U860">
        <v>150</v>
      </c>
      <c r="V860">
        <v>20</v>
      </c>
      <c r="W860" t="s">
        <v>28</v>
      </c>
      <c r="X860" t="s">
        <v>29</v>
      </c>
      <c r="Y860" t="s">
        <v>342</v>
      </c>
      <c r="Z860" t="s">
        <v>345</v>
      </c>
    </row>
    <row r="861" spans="1:26">
      <c r="A861">
        <v>1254091</v>
      </c>
      <c r="B861">
        <v>2021</v>
      </c>
      <c r="C861" t="s">
        <v>426</v>
      </c>
      <c r="D861" s="1">
        <v>44469</v>
      </c>
      <c r="E861">
        <f t="shared" si="52"/>
        <v>30</v>
      </c>
      <c r="F861">
        <f t="shared" si="53"/>
        <v>9</v>
      </c>
      <c r="G861" t="s">
        <v>21</v>
      </c>
      <c r="H861" t="s">
        <v>36</v>
      </c>
      <c r="I861" t="s">
        <v>25</v>
      </c>
      <c r="J861" t="str">
        <f t="shared" si="54"/>
        <v>Ruturaj Gaikwad-CSK-635</v>
      </c>
      <c r="K861" t="str">
        <f t="shared" si="55"/>
        <v>Harshal Patel-RCB-32</v>
      </c>
      <c r="L861" t="s">
        <v>430</v>
      </c>
      <c r="M861" t="s">
        <v>299</v>
      </c>
      <c r="N861" t="s">
        <v>271</v>
      </c>
      <c r="O861" t="s">
        <v>36</v>
      </c>
      <c r="P861" t="s">
        <v>36</v>
      </c>
      <c r="Q861" t="s">
        <v>26</v>
      </c>
      <c r="R861" t="s">
        <v>36</v>
      </c>
      <c r="S861" t="s">
        <v>45</v>
      </c>
      <c r="T861">
        <v>6</v>
      </c>
      <c r="U861">
        <v>135</v>
      </c>
      <c r="V861">
        <v>20</v>
      </c>
      <c r="W861" t="s">
        <v>28</v>
      </c>
      <c r="X861" t="s">
        <v>29</v>
      </c>
      <c r="Y861" t="s">
        <v>333</v>
      </c>
      <c r="Z861" t="s">
        <v>362</v>
      </c>
    </row>
    <row r="862" spans="1:26">
      <c r="A862">
        <v>1254102</v>
      </c>
      <c r="B862">
        <v>2021</v>
      </c>
      <c r="C862" t="s">
        <v>422</v>
      </c>
      <c r="D862" s="1">
        <v>44470</v>
      </c>
      <c r="E862">
        <f t="shared" si="52"/>
        <v>1</v>
      </c>
      <c r="F862">
        <f t="shared" si="53"/>
        <v>10</v>
      </c>
      <c r="G862" t="s">
        <v>21</v>
      </c>
      <c r="H862" t="s">
        <v>36</v>
      </c>
      <c r="I862" t="s">
        <v>25</v>
      </c>
      <c r="J862" t="str">
        <f t="shared" si="54"/>
        <v>Ruturaj Gaikwad-CSK-635</v>
      </c>
      <c r="K862" t="str">
        <f t="shared" si="55"/>
        <v>Harshal Patel-RCB-32</v>
      </c>
      <c r="L862" t="s">
        <v>373</v>
      </c>
      <c r="M862" t="s">
        <v>301</v>
      </c>
      <c r="N862" t="s">
        <v>25</v>
      </c>
      <c r="O862" t="s">
        <v>35</v>
      </c>
      <c r="P862" t="s">
        <v>35</v>
      </c>
      <c r="Q862" t="s">
        <v>26</v>
      </c>
      <c r="R862" t="s">
        <v>35</v>
      </c>
      <c r="S862" t="s">
        <v>45</v>
      </c>
      <c r="T862">
        <v>5</v>
      </c>
      <c r="U862">
        <v>166</v>
      </c>
      <c r="V862">
        <v>20</v>
      </c>
      <c r="W862" t="s">
        <v>28</v>
      </c>
      <c r="X862" t="s">
        <v>29</v>
      </c>
      <c r="Y862" t="s">
        <v>345</v>
      </c>
      <c r="Z862" t="s">
        <v>297</v>
      </c>
    </row>
    <row r="863" spans="1:26">
      <c r="A863">
        <v>1254089</v>
      </c>
      <c r="B863">
        <v>2021</v>
      </c>
      <c r="C863" t="s">
        <v>295</v>
      </c>
      <c r="D863" s="1">
        <v>44471</v>
      </c>
      <c r="E863">
        <f t="shared" si="52"/>
        <v>2</v>
      </c>
      <c r="F863">
        <f t="shared" si="53"/>
        <v>10</v>
      </c>
      <c r="G863" t="s">
        <v>21</v>
      </c>
      <c r="H863" t="s">
        <v>36</v>
      </c>
      <c r="I863" t="s">
        <v>25</v>
      </c>
      <c r="J863" t="str">
        <f t="shared" si="54"/>
        <v>Ruturaj Gaikwad-CSK-635</v>
      </c>
      <c r="K863" t="str">
        <f t="shared" si="55"/>
        <v>Harshal Patel-RCB-32</v>
      </c>
      <c r="L863" t="s">
        <v>410</v>
      </c>
      <c r="M863" t="s">
        <v>423</v>
      </c>
      <c r="N863" t="s">
        <v>36</v>
      </c>
      <c r="O863" t="s">
        <v>44</v>
      </c>
      <c r="P863" t="s">
        <v>44</v>
      </c>
      <c r="Q863" t="s">
        <v>26</v>
      </c>
      <c r="R863" t="s">
        <v>44</v>
      </c>
      <c r="S863" t="s">
        <v>45</v>
      </c>
      <c r="T863">
        <v>7</v>
      </c>
      <c r="U863">
        <v>190</v>
      </c>
      <c r="V863">
        <v>20</v>
      </c>
      <c r="W863" t="s">
        <v>28</v>
      </c>
      <c r="X863" t="s">
        <v>29</v>
      </c>
      <c r="Y863" t="s">
        <v>314</v>
      </c>
      <c r="Z863" t="s">
        <v>332</v>
      </c>
    </row>
    <row r="864" spans="1:26">
      <c r="A864">
        <v>1254112</v>
      </c>
      <c r="B864">
        <v>2021</v>
      </c>
      <c r="C864" t="s">
        <v>426</v>
      </c>
      <c r="D864" s="1">
        <v>44471</v>
      </c>
      <c r="E864">
        <f t="shared" si="52"/>
        <v>2</v>
      </c>
      <c r="F864">
        <f t="shared" si="53"/>
        <v>10</v>
      </c>
      <c r="G864" t="s">
        <v>21</v>
      </c>
      <c r="H864" t="s">
        <v>36</v>
      </c>
      <c r="I864" t="s">
        <v>25</v>
      </c>
      <c r="J864" t="str">
        <f t="shared" si="54"/>
        <v>Ruturaj Gaikwad-CSK-635</v>
      </c>
      <c r="K864" t="str">
        <f t="shared" si="55"/>
        <v>Harshal Patel-RCB-32</v>
      </c>
      <c r="L864" t="s">
        <v>311</v>
      </c>
      <c r="M864" t="s">
        <v>299</v>
      </c>
      <c r="N864" t="s">
        <v>51</v>
      </c>
      <c r="O864" t="s">
        <v>389</v>
      </c>
      <c r="P864" t="s">
        <v>389</v>
      </c>
      <c r="Q864" t="s">
        <v>26</v>
      </c>
      <c r="R864" t="s">
        <v>389</v>
      </c>
      <c r="S864" t="s">
        <v>45</v>
      </c>
      <c r="T864">
        <v>4</v>
      </c>
      <c r="U864">
        <v>130</v>
      </c>
      <c r="V864">
        <v>20</v>
      </c>
      <c r="W864" t="s">
        <v>28</v>
      </c>
      <c r="X864" t="s">
        <v>29</v>
      </c>
      <c r="Y864" t="s">
        <v>244</v>
      </c>
      <c r="Z864" t="s">
        <v>425</v>
      </c>
    </row>
    <row r="865" spans="1:26">
      <c r="A865">
        <v>1254090</v>
      </c>
      <c r="B865">
        <v>2021</v>
      </c>
      <c r="C865" t="s">
        <v>426</v>
      </c>
      <c r="D865" s="1">
        <v>44472</v>
      </c>
      <c r="E865">
        <f t="shared" si="52"/>
        <v>3</v>
      </c>
      <c r="F865">
        <f t="shared" si="53"/>
        <v>10</v>
      </c>
      <c r="G865" t="s">
        <v>21</v>
      </c>
      <c r="H865" t="s">
        <v>36</v>
      </c>
      <c r="I865" t="s">
        <v>25</v>
      </c>
      <c r="J865" t="str">
        <f t="shared" si="54"/>
        <v>Ruturaj Gaikwad-CSK-635</v>
      </c>
      <c r="K865" t="str">
        <f t="shared" si="55"/>
        <v>Harshal Patel-RCB-32</v>
      </c>
      <c r="L865" t="s">
        <v>300</v>
      </c>
      <c r="M865" t="s">
        <v>299</v>
      </c>
      <c r="N865" t="s">
        <v>24</v>
      </c>
      <c r="O865" t="s">
        <v>35</v>
      </c>
      <c r="P865" t="s">
        <v>24</v>
      </c>
      <c r="Q865" t="s">
        <v>37</v>
      </c>
      <c r="R865" t="s">
        <v>24</v>
      </c>
      <c r="S865" t="s">
        <v>27</v>
      </c>
      <c r="T865">
        <v>6</v>
      </c>
      <c r="U865">
        <v>165</v>
      </c>
      <c r="V865">
        <v>20</v>
      </c>
      <c r="W865" t="s">
        <v>28</v>
      </c>
      <c r="X865" t="s">
        <v>29</v>
      </c>
      <c r="Y865" t="s">
        <v>345</v>
      </c>
      <c r="Z865" t="s">
        <v>297</v>
      </c>
    </row>
    <row r="866" spans="1:26">
      <c r="A866">
        <v>1254109</v>
      </c>
      <c r="B866">
        <v>2021</v>
      </c>
      <c r="C866" t="s">
        <v>422</v>
      </c>
      <c r="D866" s="1">
        <v>44472</v>
      </c>
      <c r="E866">
        <f t="shared" si="52"/>
        <v>3</v>
      </c>
      <c r="F866">
        <f t="shared" si="53"/>
        <v>10</v>
      </c>
      <c r="G866" t="s">
        <v>21</v>
      </c>
      <c r="H866" t="s">
        <v>36</v>
      </c>
      <c r="I866" t="s">
        <v>25</v>
      </c>
      <c r="J866" t="str">
        <f t="shared" si="54"/>
        <v>Ruturaj Gaikwad-CSK-635</v>
      </c>
      <c r="K866" t="str">
        <f t="shared" si="55"/>
        <v>Harshal Patel-RCB-32</v>
      </c>
      <c r="L866" t="s">
        <v>402</v>
      </c>
      <c r="M866" t="s">
        <v>301</v>
      </c>
      <c r="N866" t="s">
        <v>271</v>
      </c>
      <c r="O866" t="s">
        <v>25</v>
      </c>
      <c r="P866" t="s">
        <v>271</v>
      </c>
      <c r="Q866" t="s">
        <v>37</v>
      </c>
      <c r="R866" t="s">
        <v>25</v>
      </c>
      <c r="S866" t="s">
        <v>45</v>
      </c>
      <c r="T866">
        <v>6</v>
      </c>
      <c r="U866">
        <v>116</v>
      </c>
      <c r="V866">
        <v>20</v>
      </c>
      <c r="W866" t="s">
        <v>28</v>
      </c>
      <c r="X866" t="s">
        <v>29</v>
      </c>
      <c r="Y866" t="s">
        <v>417</v>
      </c>
      <c r="Z866" t="s">
        <v>425</v>
      </c>
    </row>
    <row r="867" spans="1:26">
      <c r="A867">
        <v>1254110</v>
      </c>
      <c r="B867">
        <v>2021</v>
      </c>
      <c r="C867" t="s">
        <v>422</v>
      </c>
      <c r="D867" s="1">
        <v>44473</v>
      </c>
      <c r="E867">
        <f t="shared" si="52"/>
        <v>4</v>
      </c>
      <c r="F867">
        <f t="shared" si="53"/>
        <v>10</v>
      </c>
      <c r="G867" t="s">
        <v>21</v>
      </c>
      <c r="H867" t="s">
        <v>36</v>
      </c>
      <c r="I867" t="s">
        <v>25</v>
      </c>
      <c r="J867" t="str">
        <f t="shared" si="54"/>
        <v>Ruturaj Gaikwad-CSK-635</v>
      </c>
      <c r="K867" t="str">
        <f t="shared" si="55"/>
        <v>Harshal Patel-RCB-32</v>
      </c>
      <c r="L867" t="s">
        <v>311</v>
      </c>
      <c r="M867" t="s">
        <v>301</v>
      </c>
      <c r="N867" t="s">
        <v>36</v>
      </c>
      <c r="O867" t="s">
        <v>389</v>
      </c>
      <c r="P867" t="s">
        <v>389</v>
      </c>
      <c r="Q867" t="s">
        <v>26</v>
      </c>
      <c r="R867" t="s">
        <v>389</v>
      </c>
      <c r="S867" t="s">
        <v>45</v>
      </c>
      <c r="T867">
        <v>3</v>
      </c>
      <c r="U867">
        <v>137</v>
      </c>
      <c r="V867">
        <v>20</v>
      </c>
      <c r="W867" t="s">
        <v>28</v>
      </c>
      <c r="X867" t="s">
        <v>29</v>
      </c>
      <c r="Y867" t="s">
        <v>244</v>
      </c>
      <c r="Z867" t="s">
        <v>333</v>
      </c>
    </row>
    <row r="868" spans="1:26">
      <c r="A868">
        <v>1254093</v>
      </c>
      <c r="B868">
        <v>2021</v>
      </c>
      <c r="C868" t="s">
        <v>426</v>
      </c>
      <c r="D868" s="1">
        <v>44474</v>
      </c>
      <c r="E868">
        <f t="shared" si="52"/>
        <v>5</v>
      </c>
      <c r="F868">
        <f t="shared" si="53"/>
        <v>10</v>
      </c>
      <c r="G868" t="s">
        <v>21</v>
      </c>
      <c r="H868" t="s">
        <v>36</v>
      </c>
      <c r="I868" t="s">
        <v>25</v>
      </c>
      <c r="J868" t="str">
        <f t="shared" si="54"/>
        <v>Ruturaj Gaikwad-CSK-635</v>
      </c>
      <c r="K868" t="str">
        <f t="shared" si="55"/>
        <v>Harshal Patel-RCB-32</v>
      </c>
      <c r="L868" t="s">
        <v>324</v>
      </c>
      <c r="M868" t="s">
        <v>299</v>
      </c>
      <c r="N868" t="s">
        <v>44</v>
      </c>
      <c r="O868" t="s">
        <v>51</v>
      </c>
      <c r="P868" t="s">
        <v>51</v>
      </c>
      <c r="Q868" t="s">
        <v>26</v>
      </c>
      <c r="R868" t="s">
        <v>51</v>
      </c>
      <c r="S868" t="s">
        <v>45</v>
      </c>
      <c r="T868">
        <v>8</v>
      </c>
      <c r="U868">
        <v>91</v>
      </c>
      <c r="V868">
        <v>20</v>
      </c>
      <c r="W868" t="s">
        <v>28</v>
      </c>
      <c r="X868" t="s">
        <v>29</v>
      </c>
      <c r="Y868" t="s">
        <v>244</v>
      </c>
      <c r="Z868" t="s">
        <v>425</v>
      </c>
    </row>
    <row r="869" spans="1:26">
      <c r="A869">
        <v>1254095</v>
      </c>
      <c r="B869">
        <v>2021</v>
      </c>
      <c r="C869" t="s">
        <v>295</v>
      </c>
      <c r="D869" s="1">
        <v>44475</v>
      </c>
      <c r="E869">
        <f t="shared" si="52"/>
        <v>6</v>
      </c>
      <c r="F869">
        <f t="shared" si="53"/>
        <v>10</v>
      </c>
      <c r="G869" t="s">
        <v>21</v>
      </c>
      <c r="H869" t="s">
        <v>36</v>
      </c>
      <c r="I869" t="s">
        <v>25</v>
      </c>
      <c r="J869" t="str">
        <f t="shared" si="54"/>
        <v>Ruturaj Gaikwad-CSK-635</v>
      </c>
      <c r="K869" t="str">
        <f t="shared" si="55"/>
        <v>Harshal Patel-RCB-32</v>
      </c>
      <c r="L869" t="s">
        <v>364</v>
      </c>
      <c r="M869" t="s">
        <v>423</v>
      </c>
      <c r="N869" t="s">
        <v>271</v>
      </c>
      <c r="O869" t="s">
        <v>24</v>
      </c>
      <c r="P869" t="s">
        <v>24</v>
      </c>
      <c r="Q869" t="s">
        <v>26</v>
      </c>
      <c r="R869" t="s">
        <v>271</v>
      </c>
      <c r="S869" t="s">
        <v>27</v>
      </c>
      <c r="T869">
        <v>4</v>
      </c>
      <c r="U869">
        <v>142</v>
      </c>
      <c r="V869">
        <v>20</v>
      </c>
      <c r="W869" t="s">
        <v>28</v>
      </c>
      <c r="X869" t="s">
        <v>29</v>
      </c>
      <c r="Y869" t="s">
        <v>146</v>
      </c>
      <c r="Z869" t="s">
        <v>397</v>
      </c>
    </row>
    <row r="870" spans="1:26">
      <c r="A870">
        <v>1254094</v>
      </c>
      <c r="B870">
        <v>2021</v>
      </c>
      <c r="C870" t="s">
        <v>422</v>
      </c>
      <c r="D870" s="1">
        <v>44476</v>
      </c>
      <c r="E870">
        <f t="shared" si="52"/>
        <v>7</v>
      </c>
      <c r="F870">
        <f t="shared" si="53"/>
        <v>10</v>
      </c>
      <c r="G870" t="s">
        <v>21</v>
      </c>
      <c r="H870" t="s">
        <v>36</v>
      </c>
      <c r="I870" t="s">
        <v>25</v>
      </c>
      <c r="J870" t="str">
        <f t="shared" si="54"/>
        <v>Ruturaj Gaikwad-CSK-635</v>
      </c>
      <c r="K870" t="str">
        <f t="shared" si="55"/>
        <v>Harshal Patel-RCB-32</v>
      </c>
      <c r="L870" t="s">
        <v>373</v>
      </c>
      <c r="M870" t="s">
        <v>301</v>
      </c>
      <c r="N870" t="s">
        <v>36</v>
      </c>
      <c r="O870" t="s">
        <v>35</v>
      </c>
      <c r="P870" t="s">
        <v>35</v>
      </c>
      <c r="Q870" t="s">
        <v>26</v>
      </c>
      <c r="R870" t="s">
        <v>35</v>
      </c>
      <c r="S870" t="s">
        <v>45</v>
      </c>
      <c r="T870">
        <v>6</v>
      </c>
      <c r="U870">
        <v>135</v>
      </c>
      <c r="V870">
        <v>20</v>
      </c>
      <c r="W870" t="s">
        <v>28</v>
      </c>
      <c r="X870" t="s">
        <v>29</v>
      </c>
      <c r="Y870" t="s">
        <v>317</v>
      </c>
      <c r="Z870" t="s">
        <v>297</v>
      </c>
    </row>
    <row r="871" spans="1:26">
      <c r="A871">
        <v>1254106</v>
      </c>
      <c r="B871">
        <v>2021</v>
      </c>
      <c r="C871" t="s">
        <v>426</v>
      </c>
      <c r="D871" s="1">
        <v>44476</v>
      </c>
      <c r="E871">
        <f t="shared" si="52"/>
        <v>7</v>
      </c>
      <c r="F871">
        <f t="shared" si="53"/>
        <v>10</v>
      </c>
      <c r="G871" t="s">
        <v>21</v>
      </c>
      <c r="H871" t="s">
        <v>36</v>
      </c>
      <c r="I871" t="s">
        <v>25</v>
      </c>
      <c r="J871" t="str">
        <f t="shared" si="54"/>
        <v>Ruturaj Gaikwad-CSK-635</v>
      </c>
      <c r="K871" t="str">
        <f t="shared" si="55"/>
        <v>Harshal Patel-RCB-32</v>
      </c>
      <c r="L871" t="s">
        <v>404</v>
      </c>
      <c r="M871" t="s">
        <v>299</v>
      </c>
      <c r="N871" t="s">
        <v>25</v>
      </c>
      <c r="O871" t="s">
        <v>44</v>
      </c>
      <c r="P871" t="s">
        <v>44</v>
      </c>
      <c r="Q871" t="s">
        <v>26</v>
      </c>
      <c r="R871" t="s">
        <v>25</v>
      </c>
      <c r="S871" t="s">
        <v>27</v>
      </c>
      <c r="T871">
        <v>86</v>
      </c>
      <c r="U871">
        <v>172</v>
      </c>
      <c r="V871">
        <v>20</v>
      </c>
      <c r="W871" t="s">
        <v>28</v>
      </c>
      <c r="X871" t="s">
        <v>29</v>
      </c>
      <c r="Y871" t="s">
        <v>425</v>
      </c>
      <c r="Z871" t="s">
        <v>429</v>
      </c>
    </row>
    <row r="872" spans="1:26">
      <c r="A872">
        <v>1254088</v>
      </c>
      <c r="B872">
        <v>2021</v>
      </c>
      <c r="C872" t="s">
        <v>295</v>
      </c>
      <c r="D872" s="1">
        <v>44477</v>
      </c>
      <c r="E872">
        <f t="shared" si="52"/>
        <v>8</v>
      </c>
      <c r="F872">
        <f t="shared" si="53"/>
        <v>10</v>
      </c>
      <c r="G872" t="s">
        <v>21</v>
      </c>
      <c r="H872" t="s">
        <v>36</v>
      </c>
      <c r="I872" t="s">
        <v>25</v>
      </c>
      <c r="J872" t="str">
        <f t="shared" si="54"/>
        <v>Ruturaj Gaikwad-CSK-635</v>
      </c>
      <c r="K872" t="str">
        <f t="shared" si="55"/>
        <v>Harshal Patel-RCB-32</v>
      </c>
      <c r="L872" t="s">
        <v>385</v>
      </c>
      <c r="M872" t="s">
        <v>423</v>
      </c>
      <c r="N872" t="s">
        <v>51</v>
      </c>
      <c r="O872" t="s">
        <v>271</v>
      </c>
      <c r="P872" t="s">
        <v>51</v>
      </c>
      <c r="Q872" t="s">
        <v>37</v>
      </c>
      <c r="R872" t="s">
        <v>51</v>
      </c>
      <c r="S872" t="s">
        <v>27</v>
      </c>
      <c r="T872">
        <v>42</v>
      </c>
      <c r="U872">
        <v>236</v>
      </c>
      <c r="V872">
        <v>20</v>
      </c>
      <c r="W872" t="s">
        <v>28</v>
      </c>
      <c r="X872" t="s">
        <v>29</v>
      </c>
      <c r="Y872" t="s">
        <v>428</v>
      </c>
      <c r="Z872" t="s">
        <v>332</v>
      </c>
    </row>
    <row r="873" spans="1:26">
      <c r="A873">
        <v>1254101</v>
      </c>
      <c r="B873">
        <v>2021</v>
      </c>
      <c r="C873" t="s">
        <v>422</v>
      </c>
      <c r="D873" s="1">
        <v>44477</v>
      </c>
      <c r="E873">
        <f t="shared" si="52"/>
        <v>8</v>
      </c>
      <c r="F873">
        <f t="shared" si="53"/>
        <v>10</v>
      </c>
      <c r="G873" t="s">
        <v>21</v>
      </c>
      <c r="H873" t="s">
        <v>36</v>
      </c>
      <c r="I873" t="s">
        <v>25</v>
      </c>
      <c r="J873" t="str">
        <f t="shared" si="54"/>
        <v>Ruturaj Gaikwad-CSK-635</v>
      </c>
      <c r="K873" t="str">
        <f t="shared" si="55"/>
        <v>Harshal Patel-RCB-32</v>
      </c>
      <c r="L873" t="s">
        <v>431</v>
      </c>
      <c r="M873" t="s">
        <v>301</v>
      </c>
      <c r="N873" t="s">
        <v>389</v>
      </c>
      <c r="O873" t="s">
        <v>24</v>
      </c>
      <c r="P873" t="s">
        <v>24</v>
      </c>
      <c r="Q873" t="s">
        <v>26</v>
      </c>
      <c r="R873" t="s">
        <v>24</v>
      </c>
      <c r="S873" t="s">
        <v>45</v>
      </c>
      <c r="T873">
        <v>7</v>
      </c>
      <c r="U873">
        <v>165</v>
      </c>
      <c r="V873">
        <v>20</v>
      </c>
      <c r="W873" t="s">
        <v>28</v>
      </c>
      <c r="X873" t="s">
        <v>29</v>
      </c>
      <c r="Y873" t="s">
        <v>345</v>
      </c>
      <c r="Z873" t="s">
        <v>333</v>
      </c>
    </row>
    <row r="874" spans="1:26">
      <c r="A874">
        <v>1254114</v>
      </c>
      <c r="B874">
        <v>2021</v>
      </c>
      <c r="C874" t="s">
        <v>422</v>
      </c>
      <c r="D874" s="1">
        <v>44479</v>
      </c>
      <c r="E874">
        <f t="shared" si="52"/>
        <v>10</v>
      </c>
      <c r="F874">
        <f t="shared" si="53"/>
        <v>10</v>
      </c>
      <c r="G874" t="s">
        <v>238</v>
      </c>
      <c r="H874" t="s">
        <v>36</v>
      </c>
      <c r="I874" t="s">
        <v>25</v>
      </c>
      <c r="J874" t="str">
        <f t="shared" si="54"/>
        <v>Ruturaj Gaikwad-CSK-635</v>
      </c>
      <c r="K874" t="str">
        <f t="shared" si="55"/>
        <v>Harshal Patel-RCB-32</v>
      </c>
      <c r="L874" t="s">
        <v>410</v>
      </c>
      <c r="M874" t="s">
        <v>301</v>
      </c>
      <c r="N874" t="s">
        <v>389</v>
      </c>
      <c r="O874" t="s">
        <v>36</v>
      </c>
      <c r="P874" t="s">
        <v>36</v>
      </c>
      <c r="Q874" t="s">
        <v>26</v>
      </c>
      <c r="R874" t="s">
        <v>36</v>
      </c>
      <c r="S874" t="s">
        <v>45</v>
      </c>
      <c r="T874">
        <v>4</v>
      </c>
      <c r="U874">
        <v>173</v>
      </c>
      <c r="V874">
        <v>20</v>
      </c>
      <c r="W874" t="s">
        <v>28</v>
      </c>
      <c r="X874" t="s">
        <v>29</v>
      </c>
      <c r="Y874" t="s">
        <v>333</v>
      </c>
      <c r="Z874" t="s">
        <v>297</v>
      </c>
    </row>
    <row r="875" spans="1:26">
      <c r="A875">
        <v>1254115</v>
      </c>
      <c r="B875">
        <v>2021</v>
      </c>
      <c r="C875" t="s">
        <v>426</v>
      </c>
      <c r="D875" s="1">
        <v>44480</v>
      </c>
      <c r="E875">
        <f t="shared" si="52"/>
        <v>11</v>
      </c>
      <c r="F875">
        <f t="shared" si="53"/>
        <v>10</v>
      </c>
      <c r="G875" t="s">
        <v>294</v>
      </c>
      <c r="H875" t="s">
        <v>36</v>
      </c>
      <c r="I875" t="s">
        <v>25</v>
      </c>
      <c r="J875" t="str">
        <f t="shared" si="54"/>
        <v>Ruturaj Gaikwad-CSK-635</v>
      </c>
      <c r="K875" t="str">
        <f t="shared" si="55"/>
        <v>Harshal Patel-RCB-32</v>
      </c>
      <c r="L875" t="s">
        <v>259</v>
      </c>
      <c r="M875" t="s">
        <v>299</v>
      </c>
      <c r="N875" t="s">
        <v>24</v>
      </c>
      <c r="O875" t="s">
        <v>25</v>
      </c>
      <c r="P875" t="s">
        <v>24</v>
      </c>
      <c r="Q875" t="s">
        <v>37</v>
      </c>
      <c r="R875" t="s">
        <v>25</v>
      </c>
      <c r="S875" t="s">
        <v>45</v>
      </c>
      <c r="T875">
        <v>4</v>
      </c>
      <c r="U875">
        <v>139</v>
      </c>
      <c r="V875">
        <v>20</v>
      </c>
      <c r="W875" t="s">
        <v>28</v>
      </c>
      <c r="X875" t="s">
        <v>29</v>
      </c>
      <c r="Y875" t="s">
        <v>314</v>
      </c>
      <c r="Z875" t="s">
        <v>332</v>
      </c>
    </row>
    <row r="876" spans="1:26">
      <c r="A876">
        <v>1254116</v>
      </c>
      <c r="B876">
        <v>2021</v>
      </c>
      <c r="C876" t="s">
        <v>426</v>
      </c>
      <c r="D876" s="1">
        <v>44482</v>
      </c>
      <c r="E876">
        <f t="shared" si="52"/>
        <v>13</v>
      </c>
      <c r="F876">
        <f t="shared" si="53"/>
        <v>10</v>
      </c>
      <c r="G876" t="s">
        <v>240</v>
      </c>
      <c r="H876" t="s">
        <v>36</v>
      </c>
      <c r="I876" t="s">
        <v>25</v>
      </c>
      <c r="J876" t="str">
        <f t="shared" si="54"/>
        <v>Ruturaj Gaikwad-CSK-635</v>
      </c>
      <c r="K876" t="str">
        <f t="shared" si="55"/>
        <v>Harshal Patel-RCB-32</v>
      </c>
      <c r="L876" t="s">
        <v>432</v>
      </c>
      <c r="M876" t="s">
        <v>299</v>
      </c>
      <c r="N876" t="s">
        <v>389</v>
      </c>
      <c r="O876" t="s">
        <v>25</v>
      </c>
      <c r="P876" t="s">
        <v>25</v>
      </c>
      <c r="Q876" t="s">
        <v>26</v>
      </c>
      <c r="R876" t="s">
        <v>25</v>
      </c>
      <c r="S876" t="s">
        <v>45</v>
      </c>
      <c r="T876">
        <v>3</v>
      </c>
      <c r="U876">
        <v>136</v>
      </c>
      <c r="V876">
        <v>20</v>
      </c>
      <c r="W876" t="s">
        <v>28</v>
      </c>
      <c r="X876" t="s">
        <v>29</v>
      </c>
      <c r="Y876" t="s">
        <v>345</v>
      </c>
      <c r="Z876" t="s">
        <v>425</v>
      </c>
    </row>
    <row r="877" spans="1:26">
      <c r="A877">
        <v>1254117</v>
      </c>
      <c r="B877">
        <v>2021</v>
      </c>
      <c r="C877" t="s">
        <v>422</v>
      </c>
      <c r="D877" s="1">
        <v>44484</v>
      </c>
      <c r="E877">
        <f t="shared" si="52"/>
        <v>15</v>
      </c>
      <c r="F877">
        <f t="shared" si="53"/>
        <v>10</v>
      </c>
      <c r="G877" t="s">
        <v>111</v>
      </c>
      <c r="H877" t="s">
        <v>36</v>
      </c>
      <c r="I877" t="s">
        <v>25</v>
      </c>
      <c r="J877" t="str">
        <f t="shared" si="54"/>
        <v>Ruturaj Gaikwad-CSK-635</v>
      </c>
      <c r="K877" t="str">
        <f t="shared" si="55"/>
        <v>Harshal Patel-RCB-32</v>
      </c>
      <c r="L877" t="s">
        <v>255</v>
      </c>
      <c r="M877" t="s">
        <v>301</v>
      </c>
      <c r="N877" t="s">
        <v>36</v>
      </c>
      <c r="O877" t="s">
        <v>25</v>
      </c>
      <c r="P877" t="s">
        <v>25</v>
      </c>
      <c r="Q877" t="s">
        <v>26</v>
      </c>
      <c r="R877" t="s">
        <v>36</v>
      </c>
      <c r="S877" t="s">
        <v>27</v>
      </c>
      <c r="T877">
        <v>27</v>
      </c>
      <c r="U877">
        <v>193</v>
      </c>
      <c r="V877">
        <v>20</v>
      </c>
      <c r="W877" t="s">
        <v>28</v>
      </c>
      <c r="X877" t="s">
        <v>29</v>
      </c>
      <c r="Y877" t="s">
        <v>333</v>
      </c>
      <c r="Z877" t="s">
        <v>297</v>
      </c>
    </row>
    <row r="878" spans="1:26">
      <c r="A878">
        <v>1304047</v>
      </c>
      <c r="B878">
        <v>2022</v>
      </c>
      <c r="C878" t="s">
        <v>48</v>
      </c>
      <c r="D878" s="1">
        <v>44646</v>
      </c>
      <c r="E878">
        <f t="shared" si="52"/>
        <v>26</v>
      </c>
      <c r="F878">
        <f t="shared" si="53"/>
        <v>3</v>
      </c>
      <c r="G878" t="s">
        <v>21</v>
      </c>
      <c r="H878" t="s">
        <v>436</v>
      </c>
      <c r="I878" t="s">
        <v>44</v>
      </c>
      <c r="J878" t="str">
        <f t="shared" si="54"/>
        <v>Jos Buttler-RR-863</v>
      </c>
      <c r="K878" t="str">
        <f t="shared" si="55"/>
        <v>Yuzendra Chahal-RR-27</v>
      </c>
      <c r="L878" t="s">
        <v>269</v>
      </c>
      <c r="M878" t="s">
        <v>413</v>
      </c>
      <c r="N878" t="s">
        <v>36</v>
      </c>
      <c r="O878" t="s">
        <v>25</v>
      </c>
      <c r="P878" t="s">
        <v>25</v>
      </c>
      <c r="Q878" t="s">
        <v>26</v>
      </c>
      <c r="R878" t="s">
        <v>25</v>
      </c>
      <c r="S878" t="s">
        <v>45</v>
      </c>
      <c r="T878">
        <v>6</v>
      </c>
      <c r="U878">
        <v>132</v>
      </c>
      <c r="V878">
        <v>20</v>
      </c>
      <c r="W878" t="s">
        <v>28</v>
      </c>
      <c r="X878" t="s">
        <v>29</v>
      </c>
      <c r="Y878" t="s">
        <v>244</v>
      </c>
      <c r="Z878" t="s">
        <v>333</v>
      </c>
    </row>
    <row r="879" spans="1:26">
      <c r="A879">
        <v>1304048</v>
      </c>
      <c r="B879">
        <v>2022</v>
      </c>
      <c r="C879" t="s">
        <v>48</v>
      </c>
      <c r="D879" s="1">
        <v>44647</v>
      </c>
      <c r="E879">
        <f t="shared" si="52"/>
        <v>27</v>
      </c>
      <c r="F879">
        <f t="shared" si="53"/>
        <v>3</v>
      </c>
      <c r="G879" t="s">
        <v>21</v>
      </c>
      <c r="H879" t="s">
        <v>436</v>
      </c>
      <c r="I879" t="s">
        <v>44</v>
      </c>
      <c r="J879" t="str">
        <f t="shared" si="54"/>
        <v>Jos Buttler-RR-863</v>
      </c>
      <c r="K879" t="str">
        <f t="shared" si="55"/>
        <v>Yuzendra Chahal-RR-27</v>
      </c>
      <c r="L879" t="s">
        <v>386</v>
      </c>
      <c r="M879" t="s">
        <v>183</v>
      </c>
      <c r="N879" t="s">
        <v>51</v>
      </c>
      <c r="O879" t="s">
        <v>389</v>
      </c>
      <c r="P879" t="s">
        <v>389</v>
      </c>
      <c r="Q879" t="s">
        <v>26</v>
      </c>
      <c r="R879" t="s">
        <v>389</v>
      </c>
      <c r="S879" t="s">
        <v>45</v>
      </c>
      <c r="T879">
        <v>4</v>
      </c>
      <c r="U879">
        <v>178</v>
      </c>
      <c r="V879">
        <v>20</v>
      </c>
      <c r="W879" t="s">
        <v>28</v>
      </c>
      <c r="X879" t="s">
        <v>29</v>
      </c>
      <c r="Y879" t="s">
        <v>221</v>
      </c>
      <c r="Z879" t="s">
        <v>429</v>
      </c>
    </row>
    <row r="880" spans="1:26">
      <c r="A880">
        <v>1304049</v>
      </c>
      <c r="B880">
        <v>2022</v>
      </c>
      <c r="C880" t="s">
        <v>48</v>
      </c>
      <c r="D880" s="1">
        <v>44647</v>
      </c>
      <c r="E880">
        <f t="shared" si="52"/>
        <v>27</v>
      </c>
      <c r="F880">
        <f t="shared" si="53"/>
        <v>3</v>
      </c>
      <c r="G880" t="s">
        <v>21</v>
      </c>
      <c r="H880" t="s">
        <v>436</v>
      </c>
      <c r="I880" t="s">
        <v>44</v>
      </c>
      <c r="J880" t="str">
        <f t="shared" si="54"/>
        <v>Jos Buttler-RR-863</v>
      </c>
      <c r="K880" t="str">
        <f t="shared" si="55"/>
        <v>Yuzendra Chahal-RR-27</v>
      </c>
      <c r="L880" t="s">
        <v>433</v>
      </c>
      <c r="M880" t="s">
        <v>434</v>
      </c>
      <c r="N880" t="s">
        <v>24</v>
      </c>
      <c r="O880" t="s">
        <v>35</v>
      </c>
      <c r="P880" t="s">
        <v>35</v>
      </c>
      <c r="Q880" t="s">
        <v>26</v>
      </c>
      <c r="R880" t="s">
        <v>35</v>
      </c>
      <c r="S880" t="s">
        <v>45</v>
      </c>
      <c r="T880">
        <v>5</v>
      </c>
      <c r="U880">
        <v>206</v>
      </c>
      <c r="V880">
        <v>20</v>
      </c>
      <c r="W880" t="s">
        <v>28</v>
      </c>
      <c r="X880" t="s">
        <v>29</v>
      </c>
      <c r="Y880" t="s">
        <v>333</v>
      </c>
      <c r="Z880" t="s">
        <v>362</v>
      </c>
    </row>
    <row r="881" spans="1:26">
      <c r="A881">
        <v>1304050</v>
      </c>
      <c r="B881">
        <v>2022</v>
      </c>
      <c r="C881" t="s">
        <v>48</v>
      </c>
      <c r="D881" s="1">
        <v>44648</v>
      </c>
      <c r="E881">
        <f t="shared" si="52"/>
        <v>28</v>
      </c>
      <c r="F881">
        <f t="shared" si="53"/>
        <v>3</v>
      </c>
      <c r="G881" t="s">
        <v>21</v>
      </c>
      <c r="H881" t="s">
        <v>436</v>
      </c>
      <c r="I881" t="s">
        <v>44</v>
      </c>
      <c r="J881" t="str">
        <f t="shared" si="54"/>
        <v>Jos Buttler-RR-863</v>
      </c>
      <c r="K881" t="str">
        <f t="shared" si="55"/>
        <v>Yuzendra Chahal-RR-27</v>
      </c>
      <c r="L881" t="s">
        <v>367</v>
      </c>
      <c r="M881" t="s">
        <v>413</v>
      </c>
      <c r="N881" t="s">
        <v>435</v>
      </c>
      <c r="O881" t="s">
        <v>436</v>
      </c>
      <c r="P881" t="s">
        <v>436</v>
      </c>
      <c r="Q881" t="s">
        <v>26</v>
      </c>
      <c r="R881" t="s">
        <v>436</v>
      </c>
      <c r="S881" t="s">
        <v>45</v>
      </c>
      <c r="T881">
        <v>5</v>
      </c>
      <c r="U881">
        <v>159</v>
      </c>
      <c r="V881">
        <v>20</v>
      </c>
      <c r="W881" t="s">
        <v>28</v>
      </c>
      <c r="X881" t="s">
        <v>29</v>
      </c>
      <c r="Y881" t="s">
        <v>310</v>
      </c>
      <c r="Z881" t="s">
        <v>332</v>
      </c>
    </row>
    <row r="882" spans="1:26">
      <c r="A882">
        <v>1304051</v>
      </c>
      <c r="B882">
        <v>2022</v>
      </c>
      <c r="C882" t="s">
        <v>250</v>
      </c>
      <c r="D882" s="1">
        <v>44649</v>
      </c>
      <c r="E882">
        <f t="shared" si="52"/>
        <v>29</v>
      </c>
      <c r="F882">
        <f t="shared" si="53"/>
        <v>3</v>
      </c>
      <c r="G882" t="s">
        <v>21</v>
      </c>
      <c r="H882" t="s">
        <v>436</v>
      </c>
      <c r="I882" t="s">
        <v>44</v>
      </c>
      <c r="J882" t="str">
        <f t="shared" si="54"/>
        <v>Jos Buttler-RR-863</v>
      </c>
      <c r="K882" t="str">
        <f t="shared" si="55"/>
        <v>Yuzendra Chahal-RR-27</v>
      </c>
      <c r="L882" t="s">
        <v>284</v>
      </c>
      <c r="M882" t="s">
        <v>437</v>
      </c>
      <c r="N882" t="s">
        <v>44</v>
      </c>
      <c r="O882" t="s">
        <v>271</v>
      </c>
      <c r="P882" t="s">
        <v>271</v>
      </c>
      <c r="Q882" t="s">
        <v>26</v>
      </c>
      <c r="R882" t="s">
        <v>44</v>
      </c>
      <c r="S882" t="s">
        <v>27</v>
      </c>
      <c r="T882">
        <v>61</v>
      </c>
      <c r="U882">
        <v>211</v>
      </c>
      <c r="V882">
        <v>20</v>
      </c>
      <c r="W882" t="s">
        <v>28</v>
      </c>
      <c r="X882" t="s">
        <v>29</v>
      </c>
      <c r="Y882" t="s">
        <v>254</v>
      </c>
      <c r="Z882" t="s">
        <v>397</v>
      </c>
    </row>
    <row r="883" spans="1:26">
      <c r="A883">
        <v>1304052</v>
      </c>
      <c r="B883">
        <v>2022</v>
      </c>
      <c r="C883" t="s">
        <v>48</v>
      </c>
      <c r="D883" s="1">
        <v>44650</v>
      </c>
      <c r="E883">
        <f t="shared" si="52"/>
        <v>30</v>
      </c>
      <c r="F883">
        <f t="shared" si="53"/>
        <v>3</v>
      </c>
      <c r="G883" t="s">
        <v>21</v>
      </c>
      <c r="H883" t="s">
        <v>436</v>
      </c>
      <c r="I883" t="s">
        <v>44</v>
      </c>
      <c r="J883" t="str">
        <f t="shared" si="54"/>
        <v>Jos Buttler-RR-863</v>
      </c>
      <c r="K883" t="str">
        <f t="shared" si="55"/>
        <v>Yuzendra Chahal-RR-27</v>
      </c>
      <c r="L883" t="s">
        <v>438</v>
      </c>
      <c r="M883" t="s">
        <v>434</v>
      </c>
      <c r="N883" t="s">
        <v>25</v>
      </c>
      <c r="O883" t="s">
        <v>24</v>
      </c>
      <c r="P883" t="s">
        <v>24</v>
      </c>
      <c r="Q883" t="s">
        <v>26</v>
      </c>
      <c r="R883" t="s">
        <v>24</v>
      </c>
      <c r="S883" t="s">
        <v>45</v>
      </c>
      <c r="T883">
        <v>3</v>
      </c>
      <c r="U883">
        <v>129</v>
      </c>
      <c r="V883">
        <v>20</v>
      </c>
      <c r="W883" t="s">
        <v>28</v>
      </c>
      <c r="X883" t="s">
        <v>29</v>
      </c>
      <c r="Y883" t="s">
        <v>417</v>
      </c>
      <c r="Z883" t="s">
        <v>418</v>
      </c>
    </row>
    <row r="884" spans="1:26">
      <c r="A884">
        <v>1304053</v>
      </c>
      <c r="B884">
        <v>2022</v>
      </c>
      <c r="C884" t="s">
        <v>48</v>
      </c>
      <c r="D884" s="1">
        <v>44651</v>
      </c>
      <c r="E884">
        <f t="shared" si="52"/>
        <v>31</v>
      </c>
      <c r="F884">
        <f t="shared" si="53"/>
        <v>3</v>
      </c>
      <c r="G884" t="s">
        <v>21</v>
      </c>
      <c r="H884" t="s">
        <v>436</v>
      </c>
      <c r="I884" t="s">
        <v>44</v>
      </c>
      <c r="J884" t="str">
        <f t="shared" si="54"/>
        <v>Jos Buttler-RR-863</v>
      </c>
      <c r="K884" t="str">
        <f t="shared" si="55"/>
        <v>Yuzendra Chahal-RR-27</v>
      </c>
      <c r="L884" t="s">
        <v>439</v>
      </c>
      <c r="M884" t="s">
        <v>183</v>
      </c>
      <c r="N884" t="s">
        <v>36</v>
      </c>
      <c r="O884" t="s">
        <v>435</v>
      </c>
      <c r="P884" t="s">
        <v>435</v>
      </c>
      <c r="Q884" t="s">
        <v>26</v>
      </c>
      <c r="R884" t="s">
        <v>435</v>
      </c>
      <c r="S884" t="s">
        <v>45</v>
      </c>
      <c r="T884">
        <v>6</v>
      </c>
      <c r="U884">
        <v>211</v>
      </c>
      <c r="V884">
        <v>20</v>
      </c>
      <c r="W884" t="s">
        <v>28</v>
      </c>
      <c r="X884" t="s">
        <v>29</v>
      </c>
      <c r="Y884" t="s">
        <v>221</v>
      </c>
      <c r="Z884" t="s">
        <v>332</v>
      </c>
    </row>
    <row r="885" spans="1:26">
      <c r="A885">
        <v>1304054</v>
      </c>
      <c r="B885">
        <v>2022</v>
      </c>
      <c r="C885" t="s">
        <v>48</v>
      </c>
      <c r="D885" s="1">
        <v>44652</v>
      </c>
      <c r="E885">
        <f t="shared" si="52"/>
        <v>1</v>
      </c>
      <c r="F885">
        <f t="shared" si="53"/>
        <v>4</v>
      </c>
      <c r="G885" t="s">
        <v>21</v>
      </c>
      <c r="H885" t="s">
        <v>436</v>
      </c>
      <c r="I885" t="s">
        <v>44</v>
      </c>
      <c r="J885" t="str">
        <f t="shared" si="54"/>
        <v>Jos Buttler-RR-863</v>
      </c>
      <c r="K885" t="str">
        <f t="shared" si="55"/>
        <v>Yuzendra Chahal-RR-27</v>
      </c>
      <c r="L885" t="s">
        <v>269</v>
      </c>
      <c r="M885" t="s">
        <v>413</v>
      </c>
      <c r="N885" t="s">
        <v>35</v>
      </c>
      <c r="O885" t="s">
        <v>25</v>
      </c>
      <c r="P885" t="s">
        <v>25</v>
      </c>
      <c r="Q885" t="s">
        <v>26</v>
      </c>
      <c r="R885" t="s">
        <v>25</v>
      </c>
      <c r="S885" t="s">
        <v>45</v>
      </c>
      <c r="T885">
        <v>6</v>
      </c>
      <c r="U885">
        <v>138</v>
      </c>
      <c r="V885">
        <v>20</v>
      </c>
      <c r="W885" t="s">
        <v>28</v>
      </c>
      <c r="X885" t="s">
        <v>29</v>
      </c>
      <c r="Y885" t="s">
        <v>244</v>
      </c>
      <c r="Z885" t="s">
        <v>429</v>
      </c>
    </row>
    <row r="886" spans="1:26">
      <c r="A886">
        <v>1304055</v>
      </c>
      <c r="B886">
        <v>2022</v>
      </c>
      <c r="C886" t="s">
        <v>48</v>
      </c>
      <c r="D886" s="1">
        <v>44653</v>
      </c>
      <c r="E886">
        <f t="shared" si="52"/>
        <v>2</v>
      </c>
      <c r="F886">
        <f t="shared" si="53"/>
        <v>4</v>
      </c>
      <c r="G886" t="s">
        <v>21</v>
      </c>
      <c r="H886" t="s">
        <v>436</v>
      </c>
      <c r="I886" t="s">
        <v>44</v>
      </c>
      <c r="J886" t="str">
        <f t="shared" si="54"/>
        <v>Jos Buttler-RR-863</v>
      </c>
      <c r="K886" t="str">
        <f t="shared" si="55"/>
        <v>Yuzendra Chahal-RR-27</v>
      </c>
      <c r="L886" t="s">
        <v>365</v>
      </c>
      <c r="M886" t="s">
        <v>434</v>
      </c>
      <c r="N886" t="s">
        <v>44</v>
      </c>
      <c r="O886" t="s">
        <v>51</v>
      </c>
      <c r="P886" t="s">
        <v>51</v>
      </c>
      <c r="Q886" t="s">
        <v>26</v>
      </c>
      <c r="R886" t="s">
        <v>44</v>
      </c>
      <c r="S886" t="s">
        <v>27</v>
      </c>
      <c r="T886">
        <v>23</v>
      </c>
      <c r="U886">
        <v>194</v>
      </c>
      <c r="V886">
        <v>20</v>
      </c>
      <c r="W886" t="s">
        <v>28</v>
      </c>
      <c r="X886" t="s">
        <v>29</v>
      </c>
      <c r="Y886" t="s">
        <v>333</v>
      </c>
      <c r="Z886" t="s">
        <v>310</v>
      </c>
    </row>
    <row r="887" spans="1:26">
      <c r="A887">
        <v>1304056</v>
      </c>
      <c r="B887">
        <v>2022</v>
      </c>
      <c r="C887" t="s">
        <v>250</v>
      </c>
      <c r="D887" s="1">
        <v>44653</v>
      </c>
      <c r="E887">
        <f t="shared" si="52"/>
        <v>2</v>
      </c>
      <c r="F887">
        <f t="shared" si="53"/>
        <v>4</v>
      </c>
      <c r="G887" t="s">
        <v>21</v>
      </c>
      <c r="H887" t="s">
        <v>436</v>
      </c>
      <c r="I887" t="s">
        <v>44</v>
      </c>
      <c r="J887" t="str">
        <f t="shared" si="54"/>
        <v>Jos Buttler-RR-863</v>
      </c>
      <c r="K887" t="str">
        <f t="shared" si="55"/>
        <v>Yuzendra Chahal-RR-27</v>
      </c>
      <c r="L887" t="s">
        <v>366</v>
      </c>
      <c r="M887" t="s">
        <v>437</v>
      </c>
      <c r="N887" t="s">
        <v>436</v>
      </c>
      <c r="O887" t="s">
        <v>389</v>
      </c>
      <c r="P887" t="s">
        <v>389</v>
      </c>
      <c r="Q887" t="s">
        <v>26</v>
      </c>
      <c r="R887" t="s">
        <v>436</v>
      </c>
      <c r="S887" t="s">
        <v>27</v>
      </c>
      <c r="T887">
        <v>14</v>
      </c>
      <c r="U887">
        <v>172</v>
      </c>
      <c r="V887">
        <v>20</v>
      </c>
      <c r="W887" t="s">
        <v>28</v>
      </c>
      <c r="X887" t="s">
        <v>29</v>
      </c>
      <c r="Y887" t="s">
        <v>345</v>
      </c>
      <c r="Z887" t="s">
        <v>397</v>
      </c>
    </row>
    <row r="888" spans="1:26">
      <c r="A888">
        <v>1304057</v>
      </c>
      <c r="B888">
        <v>2022</v>
      </c>
      <c r="C888" t="s">
        <v>48</v>
      </c>
      <c r="D888" s="1">
        <v>44654</v>
      </c>
      <c r="E888">
        <f t="shared" si="52"/>
        <v>3</v>
      </c>
      <c r="F888">
        <f t="shared" si="53"/>
        <v>4</v>
      </c>
      <c r="G888" t="s">
        <v>21</v>
      </c>
      <c r="H888" t="s">
        <v>436</v>
      </c>
      <c r="I888" t="s">
        <v>44</v>
      </c>
      <c r="J888" t="str">
        <f t="shared" si="54"/>
        <v>Jos Buttler-RR-863</v>
      </c>
      <c r="K888" t="str">
        <f t="shared" si="55"/>
        <v>Yuzendra Chahal-RR-27</v>
      </c>
      <c r="L888" t="s">
        <v>440</v>
      </c>
      <c r="M888" t="s">
        <v>183</v>
      </c>
      <c r="N888" t="s">
        <v>35</v>
      </c>
      <c r="O888" t="s">
        <v>36</v>
      </c>
      <c r="P888" t="s">
        <v>36</v>
      </c>
      <c r="Q888" t="s">
        <v>26</v>
      </c>
      <c r="R888" t="s">
        <v>35</v>
      </c>
      <c r="S888" t="s">
        <v>27</v>
      </c>
      <c r="T888">
        <v>54</v>
      </c>
      <c r="U888">
        <v>181</v>
      </c>
      <c r="V888">
        <v>20</v>
      </c>
      <c r="W888" t="s">
        <v>28</v>
      </c>
      <c r="X888" t="s">
        <v>29</v>
      </c>
      <c r="Y888" t="s">
        <v>221</v>
      </c>
      <c r="Z888" t="s">
        <v>362</v>
      </c>
    </row>
    <row r="889" spans="1:26">
      <c r="A889">
        <v>1304058</v>
      </c>
      <c r="B889">
        <v>2022</v>
      </c>
      <c r="C889" t="s">
        <v>48</v>
      </c>
      <c r="D889" s="1">
        <v>44655</v>
      </c>
      <c r="E889">
        <f t="shared" si="52"/>
        <v>4</v>
      </c>
      <c r="F889">
        <f t="shared" si="53"/>
        <v>4</v>
      </c>
      <c r="G889" t="s">
        <v>21</v>
      </c>
      <c r="H889" t="s">
        <v>436</v>
      </c>
      <c r="I889" t="s">
        <v>44</v>
      </c>
      <c r="J889" t="str">
        <f t="shared" si="54"/>
        <v>Jos Buttler-RR-863</v>
      </c>
      <c r="K889" t="str">
        <f t="shared" si="55"/>
        <v>Yuzendra Chahal-RR-27</v>
      </c>
      <c r="L889" t="s">
        <v>441</v>
      </c>
      <c r="M889" t="s">
        <v>434</v>
      </c>
      <c r="N889" t="s">
        <v>435</v>
      </c>
      <c r="O889" t="s">
        <v>271</v>
      </c>
      <c r="P889" t="s">
        <v>271</v>
      </c>
      <c r="Q889" t="s">
        <v>26</v>
      </c>
      <c r="R889" t="s">
        <v>435</v>
      </c>
      <c r="S889" t="s">
        <v>27</v>
      </c>
      <c r="T889">
        <v>12</v>
      </c>
      <c r="U889">
        <v>170</v>
      </c>
      <c r="V889">
        <v>20</v>
      </c>
      <c r="W889" t="s">
        <v>28</v>
      </c>
      <c r="X889" t="s">
        <v>29</v>
      </c>
      <c r="Y889" t="s">
        <v>417</v>
      </c>
      <c r="Z889" t="s">
        <v>418</v>
      </c>
    </row>
    <row r="890" spans="1:26">
      <c r="A890">
        <v>1304059</v>
      </c>
      <c r="B890">
        <v>2022</v>
      </c>
      <c r="C890" t="s">
        <v>48</v>
      </c>
      <c r="D890" s="1">
        <v>44656</v>
      </c>
      <c r="E890">
        <f t="shared" si="52"/>
        <v>5</v>
      </c>
      <c r="F890">
        <f t="shared" si="53"/>
        <v>4</v>
      </c>
      <c r="G890" t="s">
        <v>21</v>
      </c>
      <c r="H890" t="s">
        <v>436</v>
      </c>
      <c r="I890" t="s">
        <v>44</v>
      </c>
      <c r="J890" t="str">
        <f t="shared" si="54"/>
        <v>Jos Buttler-RR-863</v>
      </c>
      <c r="K890" t="str">
        <f t="shared" si="55"/>
        <v>Yuzendra Chahal-RR-27</v>
      </c>
      <c r="L890" t="s">
        <v>104</v>
      </c>
      <c r="M890" t="s">
        <v>413</v>
      </c>
      <c r="N890" t="s">
        <v>44</v>
      </c>
      <c r="O890" t="s">
        <v>24</v>
      </c>
      <c r="P890" t="s">
        <v>24</v>
      </c>
      <c r="Q890" t="s">
        <v>26</v>
      </c>
      <c r="R890" t="s">
        <v>24</v>
      </c>
      <c r="S890" t="s">
        <v>45</v>
      </c>
      <c r="T890">
        <v>4</v>
      </c>
      <c r="U890">
        <v>170</v>
      </c>
      <c r="V890">
        <v>20</v>
      </c>
      <c r="W890" t="s">
        <v>28</v>
      </c>
      <c r="X890" t="s">
        <v>29</v>
      </c>
      <c r="Y890" t="s">
        <v>244</v>
      </c>
      <c r="Z890" t="s">
        <v>429</v>
      </c>
    </row>
    <row r="891" spans="1:26">
      <c r="A891">
        <v>1304060</v>
      </c>
      <c r="B891">
        <v>2022</v>
      </c>
      <c r="C891" t="s">
        <v>250</v>
      </c>
      <c r="D891" s="1">
        <v>44657</v>
      </c>
      <c r="E891">
        <f t="shared" si="52"/>
        <v>6</v>
      </c>
      <c r="F891">
        <f t="shared" si="53"/>
        <v>4</v>
      </c>
      <c r="G891" t="s">
        <v>21</v>
      </c>
      <c r="H891" t="s">
        <v>436</v>
      </c>
      <c r="I891" t="s">
        <v>44</v>
      </c>
      <c r="J891" t="str">
        <f t="shared" si="54"/>
        <v>Jos Buttler-RR-863</v>
      </c>
      <c r="K891" t="str">
        <f t="shared" si="55"/>
        <v>Yuzendra Chahal-RR-27</v>
      </c>
      <c r="L891" t="s">
        <v>411</v>
      </c>
      <c r="M891" t="s">
        <v>437</v>
      </c>
      <c r="N891" t="s">
        <v>51</v>
      </c>
      <c r="O891" t="s">
        <v>25</v>
      </c>
      <c r="P891" t="s">
        <v>25</v>
      </c>
      <c r="Q891" t="s">
        <v>26</v>
      </c>
      <c r="R891" t="s">
        <v>25</v>
      </c>
      <c r="S891" t="s">
        <v>45</v>
      </c>
      <c r="T891">
        <v>5</v>
      </c>
      <c r="U891">
        <v>162</v>
      </c>
      <c r="V891">
        <v>20</v>
      </c>
      <c r="W891" t="s">
        <v>28</v>
      </c>
      <c r="X891" t="s">
        <v>29</v>
      </c>
      <c r="Y891" t="s">
        <v>254</v>
      </c>
      <c r="Z891" t="s">
        <v>345</v>
      </c>
    </row>
    <row r="892" spans="1:26">
      <c r="A892">
        <v>1304061</v>
      </c>
      <c r="B892">
        <v>2022</v>
      </c>
      <c r="C892" t="s">
        <v>48</v>
      </c>
      <c r="D892" s="1">
        <v>44658</v>
      </c>
      <c r="E892">
        <f t="shared" si="52"/>
        <v>7</v>
      </c>
      <c r="F892">
        <f t="shared" si="53"/>
        <v>4</v>
      </c>
      <c r="G892" t="s">
        <v>21</v>
      </c>
      <c r="H892" t="s">
        <v>436</v>
      </c>
      <c r="I892" t="s">
        <v>44</v>
      </c>
      <c r="J892" t="str">
        <f t="shared" si="54"/>
        <v>Jos Buttler-RR-863</v>
      </c>
      <c r="K892" t="str">
        <f t="shared" si="55"/>
        <v>Yuzendra Chahal-RR-27</v>
      </c>
      <c r="L892" t="s">
        <v>336</v>
      </c>
      <c r="M892" t="s">
        <v>434</v>
      </c>
      <c r="N892" t="s">
        <v>389</v>
      </c>
      <c r="O892" t="s">
        <v>435</v>
      </c>
      <c r="P892" t="s">
        <v>435</v>
      </c>
      <c r="Q892" t="s">
        <v>26</v>
      </c>
      <c r="R892" t="s">
        <v>435</v>
      </c>
      <c r="S892" t="s">
        <v>45</v>
      </c>
      <c r="T892">
        <v>6</v>
      </c>
      <c r="U892">
        <v>150</v>
      </c>
      <c r="V892">
        <v>20</v>
      </c>
      <c r="W892" t="s">
        <v>28</v>
      </c>
      <c r="X892" t="s">
        <v>29</v>
      </c>
      <c r="Y892" t="s">
        <v>221</v>
      </c>
      <c r="Z892" t="s">
        <v>428</v>
      </c>
    </row>
    <row r="893" spans="1:26">
      <c r="A893">
        <v>1304062</v>
      </c>
      <c r="B893">
        <v>2022</v>
      </c>
      <c r="C893" t="s">
        <v>48</v>
      </c>
      <c r="D893" s="1">
        <v>44659</v>
      </c>
      <c r="E893">
        <f t="shared" si="52"/>
        <v>8</v>
      </c>
      <c r="F893">
        <f t="shared" si="53"/>
        <v>4</v>
      </c>
      <c r="G893" t="s">
        <v>21</v>
      </c>
      <c r="H893" t="s">
        <v>436</v>
      </c>
      <c r="I893" t="s">
        <v>44</v>
      </c>
      <c r="J893" t="str">
        <f t="shared" si="54"/>
        <v>Jos Buttler-RR-863</v>
      </c>
      <c r="K893" t="str">
        <f t="shared" si="55"/>
        <v>Yuzendra Chahal-RR-27</v>
      </c>
      <c r="L893" t="s">
        <v>402</v>
      </c>
      <c r="M893" t="s">
        <v>183</v>
      </c>
      <c r="N893" t="s">
        <v>35</v>
      </c>
      <c r="O893" t="s">
        <v>436</v>
      </c>
      <c r="P893" t="s">
        <v>436</v>
      </c>
      <c r="Q893" t="s">
        <v>26</v>
      </c>
      <c r="R893" t="s">
        <v>436</v>
      </c>
      <c r="S893" t="s">
        <v>45</v>
      </c>
      <c r="T893">
        <v>6</v>
      </c>
      <c r="U893">
        <v>190</v>
      </c>
      <c r="V893">
        <v>20</v>
      </c>
      <c r="W893" t="s">
        <v>28</v>
      </c>
      <c r="X893" t="s">
        <v>29</v>
      </c>
      <c r="Y893" t="s">
        <v>244</v>
      </c>
      <c r="Z893" t="s">
        <v>332</v>
      </c>
    </row>
    <row r="894" spans="1:26">
      <c r="A894">
        <v>1304063</v>
      </c>
      <c r="B894">
        <v>2022</v>
      </c>
      <c r="C894" t="s">
        <v>48</v>
      </c>
      <c r="D894" s="1">
        <v>44660</v>
      </c>
      <c r="E894">
        <f t="shared" si="52"/>
        <v>9</v>
      </c>
      <c r="F894">
        <f t="shared" si="53"/>
        <v>4</v>
      </c>
      <c r="G894" t="s">
        <v>21</v>
      </c>
      <c r="H894" t="s">
        <v>436</v>
      </c>
      <c r="I894" t="s">
        <v>44</v>
      </c>
      <c r="J894" t="str">
        <f t="shared" si="54"/>
        <v>Jos Buttler-RR-863</v>
      </c>
      <c r="K894" t="str">
        <f t="shared" si="55"/>
        <v>Yuzendra Chahal-RR-27</v>
      </c>
      <c r="L894" t="s">
        <v>442</v>
      </c>
      <c r="M894" t="s">
        <v>434</v>
      </c>
      <c r="N894" t="s">
        <v>36</v>
      </c>
      <c r="O894" t="s">
        <v>271</v>
      </c>
      <c r="P894" t="s">
        <v>271</v>
      </c>
      <c r="Q894" t="s">
        <v>26</v>
      </c>
      <c r="R894" t="s">
        <v>271</v>
      </c>
      <c r="S894" t="s">
        <v>45</v>
      </c>
      <c r="T894">
        <v>8</v>
      </c>
      <c r="U894">
        <v>155</v>
      </c>
      <c r="V894">
        <v>20</v>
      </c>
      <c r="W894" t="s">
        <v>28</v>
      </c>
      <c r="X894" t="s">
        <v>29</v>
      </c>
      <c r="Y894" t="s">
        <v>418</v>
      </c>
      <c r="Z894" t="s">
        <v>333</v>
      </c>
    </row>
    <row r="895" spans="1:26">
      <c r="A895">
        <v>1304064</v>
      </c>
      <c r="B895">
        <v>2022</v>
      </c>
      <c r="C895" t="s">
        <v>250</v>
      </c>
      <c r="D895" s="1">
        <v>44660</v>
      </c>
      <c r="E895">
        <f t="shared" si="52"/>
        <v>9</v>
      </c>
      <c r="F895">
        <f t="shared" si="53"/>
        <v>4</v>
      </c>
      <c r="G895" t="s">
        <v>21</v>
      </c>
      <c r="H895" t="s">
        <v>436</v>
      </c>
      <c r="I895" t="s">
        <v>44</v>
      </c>
      <c r="J895" t="str">
        <f t="shared" si="54"/>
        <v>Jos Buttler-RR-863</v>
      </c>
      <c r="K895" t="str">
        <f t="shared" si="55"/>
        <v>Yuzendra Chahal-RR-27</v>
      </c>
      <c r="L895" t="s">
        <v>443</v>
      </c>
      <c r="M895" t="s">
        <v>437</v>
      </c>
      <c r="N895" t="s">
        <v>51</v>
      </c>
      <c r="O895" t="s">
        <v>24</v>
      </c>
      <c r="P895" t="s">
        <v>24</v>
      </c>
      <c r="Q895" t="s">
        <v>26</v>
      </c>
      <c r="R895" t="s">
        <v>24</v>
      </c>
      <c r="S895" t="s">
        <v>45</v>
      </c>
      <c r="T895">
        <v>7</v>
      </c>
      <c r="U895">
        <v>152</v>
      </c>
      <c r="V895">
        <v>20</v>
      </c>
      <c r="W895" t="s">
        <v>28</v>
      </c>
      <c r="X895" t="s">
        <v>29</v>
      </c>
      <c r="Y895" t="s">
        <v>254</v>
      </c>
      <c r="Z895" t="s">
        <v>345</v>
      </c>
    </row>
    <row r="896" spans="1:26">
      <c r="A896">
        <v>1304065</v>
      </c>
      <c r="B896">
        <v>2022</v>
      </c>
      <c r="C896" t="s">
        <v>48</v>
      </c>
      <c r="D896" s="1">
        <v>44661</v>
      </c>
      <c r="E896">
        <f t="shared" si="52"/>
        <v>10</v>
      </c>
      <c r="F896">
        <f t="shared" si="53"/>
        <v>4</v>
      </c>
      <c r="G896" t="s">
        <v>21</v>
      </c>
      <c r="H896" t="s">
        <v>436</v>
      </c>
      <c r="I896" t="s">
        <v>44</v>
      </c>
      <c r="J896" t="str">
        <f t="shared" si="54"/>
        <v>Jos Buttler-RR-863</v>
      </c>
      <c r="K896" t="str">
        <f t="shared" si="55"/>
        <v>Yuzendra Chahal-RR-27</v>
      </c>
      <c r="L896" t="s">
        <v>386</v>
      </c>
      <c r="M896" t="s">
        <v>183</v>
      </c>
      <c r="N896" t="s">
        <v>389</v>
      </c>
      <c r="O896" t="s">
        <v>25</v>
      </c>
      <c r="P896" t="s">
        <v>25</v>
      </c>
      <c r="Q896" t="s">
        <v>26</v>
      </c>
      <c r="R896" t="s">
        <v>389</v>
      </c>
      <c r="S896" t="s">
        <v>27</v>
      </c>
      <c r="T896">
        <v>44</v>
      </c>
      <c r="U896">
        <v>216</v>
      </c>
      <c r="V896">
        <v>20</v>
      </c>
      <c r="W896" t="s">
        <v>28</v>
      </c>
      <c r="X896" t="s">
        <v>29</v>
      </c>
      <c r="Y896" t="s">
        <v>314</v>
      </c>
      <c r="Z896" t="s">
        <v>417</v>
      </c>
    </row>
    <row r="897" spans="1:26">
      <c r="A897">
        <v>1304066</v>
      </c>
      <c r="B897">
        <v>2022</v>
      </c>
      <c r="C897" t="s">
        <v>48</v>
      </c>
      <c r="D897" s="1">
        <v>44661</v>
      </c>
      <c r="E897">
        <f t="shared" si="52"/>
        <v>10</v>
      </c>
      <c r="F897">
        <f t="shared" si="53"/>
        <v>4</v>
      </c>
      <c r="G897" t="s">
        <v>21</v>
      </c>
      <c r="H897" t="s">
        <v>436</v>
      </c>
      <c r="I897" t="s">
        <v>44</v>
      </c>
      <c r="J897" t="str">
        <f t="shared" si="54"/>
        <v>Jos Buttler-RR-863</v>
      </c>
      <c r="K897" t="str">
        <f t="shared" si="55"/>
        <v>Yuzendra Chahal-RR-27</v>
      </c>
      <c r="L897" t="s">
        <v>298</v>
      </c>
      <c r="M897" t="s">
        <v>413</v>
      </c>
      <c r="N897" t="s">
        <v>44</v>
      </c>
      <c r="O897" t="s">
        <v>435</v>
      </c>
      <c r="P897" t="s">
        <v>435</v>
      </c>
      <c r="Q897" t="s">
        <v>26</v>
      </c>
      <c r="R897" t="s">
        <v>44</v>
      </c>
      <c r="S897" t="s">
        <v>27</v>
      </c>
      <c r="T897">
        <v>3</v>
      </c>
      <c r="U897">
        <v>166</v>
      </c>
      <c r="V897">
        <v>20</v>
      </c>
      <c r="W897" t="s">
        <v>28</v>
      </c>
      <c r="X897" t="s">
        <v>29</v>
      </c>
      <c r="Y897" t="s">
        <v>244</v>
      </c>
      <c r="Z897" t="s">
        <v>428</v>
      </c>
    </row>
    <row r="898" spans="1:26">
      <c r="A898">
        <v>1304067</v>
      </c>
      <c r="B898">
        <v>2022</v>
      </c>
      <c r="C898" t="s">
        <v>48</v>
      </c>
      <c r="D898" s="1">
        <v>44662</v>
      </c>
      <c r="E898">
        <f t="shared" ref="E898:E961" si="56">DAY(D898)</f>
        <v>11</v>
      </c>
      <c r="F898">
        <f t="shared" ref="F898:F961" si="57">MONTH(D898)</f>
        <v>4</v>
      </c>
      <c r="G898" t="s">
        <v>21</v>
      </c>
      <c r="H898" t="s">
        <v>436</v>
      </c>
      <c r="I898" t="s">
        <v>44</v>
      </c>
      <c r="J898" t="str">
        <f t="shared" si="54"/>
        <v>Jos Buttler-RR-863</v>
      </c>
      <c r="K898" t="str">
        <f t="shared" si="55"/>
        <v>Yuzendra Chahal-RR-27</v>
      </c>
      <c r="L898" t="s">
        <v>364</v>
      </c>
      <c r="M898" t="s">
        <v>434</v>
      </c>
      <c r="N898" t="s">
        <v>436</v>
      </c>
      <c r="O898" t="s">
        <v>271</v>
      </c>
      <c r="P898" t="s">
        <v>271</v>
      </c>
      <c r="Q898" t="s">
        <v>26</v>
      </c>
      <c r="R898" t="s">
        <v>271</v>
      </c>
      <c r="S898" t="s">
        <v>45</v>
      </c>
      <c r="T898">
        <v>8</v>
      </c>
      <c r="U898">
        <v>163</v>
      </c>
      <c r="V898">
        <v>20</v>
      </c>
      <c r="W898" t="s">
        <v>28</v>
      </c>
      <c r="X898" t="s">
        <v>29</v>
      </c>
      <c r="Y898" t="s">
        <v>444</v>
      </c>
      <c r="Z898" t="s">
        <v>221</v>
      </c>
    </row>
    <row r="899" spans="1:26">
      <c r="A899">
        <v>1304068</v>
      </c>
      <c r="B899">
        <v>2022</v>
      </c>
      <c r="C899" t="s">
        <v>48</v>
      </c>
      <c r="D899" s="1">
        <v>44663</v>
      </c>
      <c r="E899">
        <f t="shared" si="56"/>
        <v>12</v>
      </c>
      <c r="F899">
        <f t="shared" si="57"/>
        <v>4</v>
      </c>
      <c r="G899" t="s">
        <v>21</v>
      </c>
      <c r="H899" t="s">
        <v>436</v>
      </c>
      <c r="I899" t="s">
        <v>44</v>
      </c>
      <c r="J899" t="str">
        <f t="shared" ref="J899:J962" si="58">IF(B899=2008,"shaun marsh-KXIP-616",IF(B899=2009,"Matthew hayden-csk-572",IF(B899=2010,"Sachin Tendulkar-MI-618",IF(B899=2011,"Chris Gayle-RCB-608",IF(B899=2012,"Chris Gayle-RCB-733",IF(B899=2013,"Michael Hussey-CSK-733",IF(B899=2014,"Robin Uthappa-KKR-660",IF(B899=2015,"David Warner-SRH-562",IF(B899=2016,"Virat Kohli-RCB-973",IF(B899=2017,"David Warner-SRH-641",IF(B899=2018,"Kane Williamson-SRH-735",IF(B899=2019,"David Warner-SRH-692",IF(B899=2020,"KL Rahul-KXIP-670",IF(B899=2021,"Ruturaj Gaikwad-CSK-635",IF(B899=2022,"Jos Buttler-RR-863",IF(B899=2023,"Shubman Gill-GT-890",IF(B899=2024,"Virat Kohli-RCB-741")))))))))))))))))</f>
        <v>Jos Buttler-RR-863</v>
      </c>
      <c r="K899" t="str">
        <f t="shared" ref="K899:K962" si="59">IF(B899=2008,"Sohail Tanvir-RR-22",IF(B899=2009,"RP Singh-DC-23",IF(B899=2010,"Pragyan Ojha-DC-21",IF(B899=2011,"Lasith Malinga-MI-28",IF(B899=2012,"Morne Morkel-DD-25",IF(B899=2013,"Dwayne Bravo-CSK-32",IF(B899=2014,"Mohit Sharma-CSK-23",IF(B899=2015,"Dwayne Bravo-CSK-26",IF(B899=2016,"Bhuvneshwar Kumar-SRH-23",IF(B899=2017,"Bhuvneshwar Kumar-SRH-26",IF(B899=2018,"Andrew Tye-KXIP-24",IF(B899=2019,"Imran Tahir-CSK-26",IF(B899=2020,"Kagiso Rabada-DC-30",IF(B899=2021,"Harshal Patel-RCB-32",IF(B899=2022,"Yuzendra Chahal-RR-27",IF(B899=2023,"Mohammed Shami-GT-28",IF(B899=2024,"Harshal Patel-KXIP-24")))))))))))))))))</f>
        <v>Yuzendra Chahal-RR-27</v>
      </c>
      <c r="L899" t="s">
        <v>445</v>
      </c>
      <c r="M899" t="s">
        <v>434</v>
      </c>
      <c r="N899" t="s">
        <v>36</v>
      </c>
      <c r="O899" t="s">
        <v>24</v>
      </c>
      <c r="P899" t="s">
        <v>24</v>
      </c>
      <c r="Q899" t="s">
        <v>26</v>
      </c>
      <c r="R899" t="s">
        <v>36</v>
      </c>
      <c r="S899" t="s">
        <v>27</v>
      </c>
      <c r="T899">
        <v>23</v>
      </c>
      <c r="U899">
        <v>217</v>
      </c>
      <c r="V899">
        <v>20</v>
      </c>
      <c r="W899" t="s">
        <v>28</v>
      </c>
      <c r="X899" t="s">
        <v>29</v>
      </c>
      <c r="Y899" t="s">
        <v>333</v>
      </c>
      <c r="Z899" t="s">
        <v>446</v>
      </c>
    </row>
    <row r="900" spans="1:26">
      <c r="A900">
        <v>1304069</v>
      </c>
      <c r="B900">
        <v>2022</v>
      </c>
      <c r="C900" t="s">
        <v>250</v>
      </c>
      <c r="D900" s="1">
        <v>44664</v>
      </c>
      <c r="E900">
        <f t="shared" si="56"/>
        <v>13</v>
      </c>
      <c r="F900">
        <f t="shared" si="57"/>
        <v>4</v>
      </c>
      <c r="G900" t="s">
        <v>21</v>
      </c>
      <c r="H900" t="s">
        <v>436</v>
      </c>
      <c r="I900" t="s">
        <v>44</v>
      </c>
      <c r="J900" t="str">
        <f t="shared" si="58"/>
        <v>Jos Buttler-RR-863</v>
      </c>
      <c r="K900" t="str">
        <f t="shared" si="59"/>
        <v>Yuzendra Chahal-RR-27</v>
      </c>
      <c r="L900" t="s">
        <v>318</v>
      </c>
      <c r="M900" t="s">
        <v>437</v>
      </c>
      <c r="N900" t="s">
        <v>35</v>
      </c>
      <c r="O900" t="s">
        <v>51</v>
      </c>
      <c r="P900" t="s">
        <v>51</v>
      </c>
      <c r="Q900" t="s">
        <v>26</v>
      </c>
      <c r="R900" t="s">
        <v>35</v>
      </c>
      <c r="S900" t="s">
        <v>27</v>
      </c>
      <c r="T900">
        <v>12</v>
      </c>
      <c r="U900">
        <v>199</v>
      </c>
      <c r="V900">
        <v>20</v>
      </c>
      <c r="W900" t="s">
        <v>28</v>
      </c>
      <c r="X900" t="s">
        <v>29</v>
      </c>
      <c r="Y900" t="s">
        <v>254</v>
      </c>
      <c r="Z900" t="s">
        <v>397</v>
      </c>
    </row>
    <row r="901" spans="1:26">
      <c r="A901">
        <v>1304070</v>
      </c>
      <c r="B901">
        <v>2022</v>
      </c>
      <c r="C901" t="s">
        <v>48</v>
      </c>
      <c r="D901" s="1">
        <v>44665</v>
      </c>
      <c r="E901">
        <f t="shared" si="56"/>
        <v>14</v>
      </c>
      <c r="F901">
        <f t="shared" si="57"/>
        <v>4</v>
      </c>
      <c r="G901" t="s">
        <v>21</v>
      </c>
      <c r="H901" t="s">
        <v>436</v>
      </c>
      <c r="I901" t="s">
        <v>44</v>
      </c>
      <c r="J901" t="str">
        <f t="shared" si="58"/>
        <v>Jos Buttler-RR-863</v>
      </c>
      <c r="K901" t="str">
        <f t="shared" si="59"/>
        <v>Yuzendra Chahal-RR-27</v>
      </c>
      <c r="L901" t="s">
        <v>326</v>
      </c>
      <c r="M901" t="s">
        <v>434</v>
      </c>
      <c r="N901" t="s">
        <v>436</v>
      </c>
      <c r="O901" t="s">
        <v>44</v>
      </c>
      <c r="P901" t="s">
        <v>44</v>
      </c>
      <c r="Q901" t="s">
        <v>26</v>
      </c>
      <c r="R901" t="s">
        <v>436</v>
      </c>
      <c r="S901" t="s">
        <v>27</v>
      </c>
      <c r="T901">
        <v>37</v>
      </c>
      <c r="U901">
        <v>193</v>
      </c>
      <c r="V901">
        <v>20</v>
      </c>
      <c r="W901" t="s">
        <v>28</v>
      </c>
      <c r="X901" t="s">
        <v>29</v>
      </c>
      <c r="Y901" t="s">
        <v>314</v>
      </c>
      <c r="Z901" t="s">
        <v>447</v>
      </c>
    </row>
    <row r="902" spans="1:26">
      <c r="A902">
        <v>1304071</v>
      </c>
      <c r="B902">
        <v>2022</v>
      </c>
      <c r="C902" t="s">
        <v>48</v>
      </c>
      <c r="D902" s="1">
        <v>44666</v>
      </c>
      <c r="E902">
        <f t="shared" si="56"/>
        <v>15</v>
      </c>
      <c r="F902">
        <f t="shared" si="57"/>
        <v>4</v>
      </c>
      <c r="G902" t="s">
        <v>21</v>
      </c>
      <c r="H902" t="s">
        <v>436</v>
      </c>
      <c r="I902" t="s">
        <v>44</v>
      </c>
      <c r="J902" t="str">
        <f t="shared" si="58"/>
        <v>Jos Buttler-RR-863</v>
      </c>
      <c r="K902" t="str">
        <f t="shared" si="59"/>
        <v>Yuzendra Chahal-RR-27</v>
      </c>
      <c r="L902" t="s">
        <v>368</v>
      </c>
      <c r="M902" t="s">
        <v>183</v>
      </c>
      <c r="N902" t="s">
        <v>25</v>
      </c>
      <c r="O902" t="s">
        <v>271</v>
      </c>
      <c r="P902" t="s">
        <v>271</v>
      </c>
      <c r="Q902" t="s">
        <v>26</v>
      </c>
      <c r="R902" t="s">
        <v>271</v>
      </c>
      <c r="S902" t="s">
        <v>45</v>
      </c>
      <c r="T902">
        <v>7</v>
      </c>
      <c r="U902">
        <v>176</v>
      </c>
      <c r="V902">
        <v>20</v>
      </c>
      <c r="W902" t="s">
        <v>28</v>
      </c>
      <c r="X902" t="s">
        <v>29</v>
      </c>
      <c r="Y902" t="s">
        <v>448</v>
      </c>
      <c r="Z902" t="s">
        <v>332</v>
      </c>
    </row>
    <row r="903" spans="1:26">
      <c r="A903">
        <v>1304072</v>
      </c>
      <c r="B903">
        <v>2022</v>
      </c>
      <c r="C903" t="s">
        <v>48</v>
      </c>
      <c r="D903" s="1">
        <v>44667</v>
      </c>
      <c r="E903">
        <f t="shared" si="56"/>
        <v>16</v>
      </c>
      <c r="F903">
        <f t="shared" si="57"/>
        <v>4</v>
      </c>
      <c r="G903" t="s">
        <v>21</v>
      </c>
      <c r="H903" t="s">
        <v>436</v>
      </c>
      <c r="I903" t="s">
        <v>44</v>
      </c>
      <c r="J903" t="str">
        <f t="shared" si="58"/>
        <v>Jos Buttler-RR-863</v>
      </c>
      <c r="K903" t="str">
        <f t="shared" si="59"/>
        <v>Yuzendra Chahal-RR-27</v>
      </c>
      <c r="L903" t="s">
        <v>373</v>
      </c>
      <c r="M903" t="s">
        <v>183</v>
      </c>
      <c r="N903" t="s">
        <v>435</v>
      </c>
      <c r="O903" t="s">
        <v>51</v>
      </c>
      <c r="P903" t="s">
        <v>51</v>
      </c>
      <c r="Q903" t="s">
        <v>26</v>
      </c>
      <c r="R903" t="s">
        <v>435</v>
      </c>
      <c r="S903" t="s">
        <v>27</v>
      </c>
      <c r="T903">
        <v>18</v>
      </c>
      <c r="U903">
        <v>200</v>
      </c>
      <c r="V903">
        <v>20</v>
      </c>
      <c r="W903" t="s">
        <v>28</v>
      </c>
      <c r="X903" t="s">
        <v>29</v>
      </c>
      <c r="Y903" t="s">
        <v>244</v>
      </c>
      <c r="Z903" t="s">
        <v>449</v>
      </c>
    </row>
    <row r="904" spans="1:26">
      <c r="A904">
        <v>1304073</v>
      </c>
      <c r="B904">
        <v>2022</v>
      </c>
      <c r="C904" t="s">
        <v>48</v>
      </c>
      <c r="D904" s="1">
        <v>44667</v>
      </c>
      <c r="E904">
        <f t="shared" si="56"/>
        <v>16</v>
      </c>
      <c r="F904">
        <f t="shared" si="57"/>
        <v>4</v>
      </c>
      <c r="G904" t="s">
        <v>21</v>
      </c>
      <c r="H904" t="s">
        <v>436</v>
      </c>
      <c r="I904" t="s">
        <v>44</v>
      </c>
      <c r="J904" t="str">
        <f t="shared" si="58"/>
        <v>Jos Buttler-RR-863</v>
      </c>
      <c r="K904" t="str">
        <f t="shared" si="59"/>
        <v>Yuzendra Chahal-RR-27</v>
      </c>
      <c r="L904" t="s">
        <v>104</v>
      </c>
      <c r="M904" t="s">
        <v>413</v>
      </c>
      <c r="N904" t="s">
        <v>24</v>
      </c>
      <c r="O904" t="s">
        <v>389</v>
      </c>
      <c r="P904" t="s">
        <v>389</v>
      </c>
      <c r="Q904" t="s">
        <v>26</v>
      </c>
      <c r="R904" t="s">
        <v>24</v>
      </c>
      <c r="S904" t="s">
        <v>27</v>
      </c>
      <c r="T904">
        <v>16</v>
      </c>
      <c r="U904">
        <v>190</v>
      </c>
      <c r="V904">
        <v>20</v>
      </c>
      <c r="W904" t="s">
        <v>28</v>
      </c>
      <c r="X904" t="s">
        <v>29</v>
      </c>
      <c r="Y904" t="s">
        <v>444</v>
      </c>
      <c r="Z904" t="s">
        <v>417</v>
      </c>
    </row>
    <row r="905" spans="1:26">
      <c r="A905">
        <v>1304074</v>
      </c>
      <c r="B905">
        <v>2022</v>
      </c>
      <c r="C905" t="s">
        <v>48</v>
      </c>
      <c r="D905" s="1">
        <v>44668</v>
      </c>
      <c r="E905">
        <f t="shared" si="56"/>
        <v>17</v>
      </c>
      <c r="F905">
        <f t="shared" si="57"/>
        <v>4</v>
      </c>
      <c r="G905" t="s">
        <v>21</v>
      </c>
      <c r="H905" t="s">
        <v>436</v>
      </c>
      <c r="I905" t="s">
        <v>44</v>
      </c>
      <c r="J905" t="str">
        <f t="shared" si="58"/>
        <v>Jos Buttler-RR-863</v>
      </c>
      <c r="K905" t="str">
        <f t="shared" si="59"/>
        <v>Yuzendra Chahal-RR-27</v>
      </c>
      <c r="L905" t="s">
        <v>450</v>
      </c>
      <c r="M905" t="s">
        <v>434</v>
      </c>
      <c r="N905" t="s">
        <v>35</v>
      </c>
      <c r="O905" t="s">
        <v>271</v>
      </c>
      <c r="P905" t="s">
        <v>271</v>
      </c>
      <c r="Q905" t="s">
        <v>26</v>
      </c>
      <c r="R905" t="s">
        <v>271</v>
      </c>
      <c r="S905" t="s">
        <v>45</v>
      </c>
      <c r="T905">
        <v>7</v>
      </c>
      <c r="U905">
        <v>152</v>
      </c>
      <c r="V905">
        <v>20</v>
      </c>
      <c r="W905" t="s">
        <v>28</v>
      </c>
      <c r="X905" t="s">
        <v>29</v>
      </c>
      <c r="Y905" t="s">
        <v>310</v>
      </c>
      <c r="Z905" t="s">
        <v>447</v>
      </c>
    </row>
    <row r="906" spans="1:26">
      <c r="A906">
        <v>1304075</v>
      </c>
      <c r="B906">
        <v>2022</v>
      </c>
      <c r="C906" t="s">
        <v>250</v>
      </c>
      <c r="D906" s="1">
        <v>44668</v>
      </c>
      <c r="E906">
        <f t="shared" si="56"/>
        <v>17</v>
      </c>
      <c r="F906">
        <f t="shared" si="57"/>
        <v>4</v>
      </c>
      <c r="G906" t="s">
        <v>21</v>
      </c>
      <c r="H906" t="s">
        <v>436</v>
      </c>
      <c r="I906" t="s">
        <v>44</v>
      </c>
      <c r="J906" t="str">
        <f t="shared" si="58"/>
        <v>Jos Buttler-RR-863</v>
      </c>
      <c r="K906" t="str">
        <f t="shared" si="59"/>
        <v>Yuzendra Chahal-RR-27</v>
      </c>
      <c r="L906" t="s">
        <v>281</v>
      </c>
      <c r="M906" t="s">
        <v>437</v>
      </c>
      <c r="N906" t="s">
        <v>36</v>
      </c>
      <c r="O906" t="s">
        <v>436</v>
      </c>
      <c r="P906" t="s">
        <v>436</v>
      </c>
      <c r="Q906" t="s">
        <v>26</v>
      </c>
      <c r="R906" t="s">
        <v>436</v>
      </c>
      <c r="S906" t="s">
        <v>45</v>
      </c>
      <c r="T906">
        <v>3</v>
      </c>
      <c r="U906">
        <v>170</v>
      </c>
      <c r="V906">
        <v>20</v>
      </c>
      <c r="W906" t="s">
        <v>28</v>
      </c>
      <c r="X906" t="s">
        <v>29</v>
      </c>
      <c r="Y906" t="s">
        <v>345</v>
      </c>
      <c r="Z906" t="s">
        <v>397</v>
      </c>
    </row>
    <row r="907" spans="1:26">
      <c r="A907">
        <v>1304076</v>
      </c>
      <c r="B907">
        <v>2022</v>
      </c>
      <c r="C907" t="s">
        <v>48</v>
      </c>
      <c r="D907" s="1">
        <v>44669</v>
      </c>
      <c r="E907">
        <f t="shared" si="56"/>
        <v>18</v>
      </c>
      <c r="F907">
        <f t="shared" si="57"/>
        <v>4</v>
      </c>
      <c r="G907" t="s">
        <v>21</v>
      </c>
      <c r="H907" t="s">
        <v>436</v>
      </c>
      <c r="I907" t="s">
        <v>44</v>
      </c>
      <c r="J907" t="str">
        <f t="shared" si="58"/>
        <v>Jos Buttler-RR-863</v>
      </c>
      <c r="K907" t="str">
        <f t="shared" si="59"/>
        <v>Yuzendra Chahal-RR-27</v>
      </c>
      <c r="L907" t="s">
        <v>298</v>
      </c>
      <c r="M907" t="s">
        <v>183</v>
      </c>
      <c r="N907" t="s">
        <v>44</v>
      </c>
      <c r="O907" t="s">
        <v>25</v>
      </c>
      <c r="P907" t="s">
        <v>25</v>
      </c>
      <c r="Q907" t="s">
        <v>26</v>
      </c>
      <c r="R907" t="s">
        <v>44</v>
      </c>
      <c r="S907" t="s">
        <v>27</v>
      </c>
      <c r="T907">
        <v>7</v>
      </c>
      <c r="U907">
        <v>218</v>
      </c>
      <c r="V907">
        <v>20</v>
      </c>
      <c r="W907" t="s">
        <v>28</v>
      </c>
      <c r="X907" t="s">
        <v>29</v>
      </c>
      <c r="Y907" t="s">
        <v>448</v>
      </c>
      <c r="Z907" t="s">
        <v>332</v>
      </c>
    </row>
    <row r="908" spans="1:26">
      <c r="A908">
        <v>1304077</v>
      </c>
      <c r="B908">
        <v>2022</v>
      </c>
      <c r="C908" t="s">
        <v>48</v>
      </c>
      <c r="D908" s="1">
        <v>44670</v>
      </c>
      <c r="E908">
        <f t="shared" si="56"/>
        <v>19</v>
      </c>
      <c r="F908">
        <f t="shared" si="57"/>
        <v>4</v>
      </c>
      <c r="G908" t="s">
        <v>21</v>
      </c>
      <c r="H908" t="s">
        <v>436</v>
      </c>
      <c r="I908" t="s">
        <v>44</v>
      </c>
      <c r="J908" t="str">
        <f t="shared" si="58"/>
        <v>Jos Buttler-RR-863</v>
      </c>
      <c r="K908" t="str">
        <f t="shared" si="59"/>
        <v>Yuzendra Chahal-RR-27</v>
      </c>
      <c r="L908" t="s">
        <v>255</v>
      </c>
      <c r="M908" t="s">
        <v>434</v>
      </c>
      <c r="N908" t="s">
        <v>24</v>
      </c>
      <c r="O908" t="s">
        <v>435</v>
      </c>
      <c r="P908" t="s">
        <v>435</v>
      </c>
      <c r="Q908" t="s">
        <v>26</v>
      </c>
      <c r="R908" t="s">
        <v>24</v>
      </c>
      <c r="S908" t="s">
        <v>27</v>
      </c>
      <c r="T908">
        <v>18</v>
      </c>
      <c r="U908">
        <v>182</v>
      </c>
      <c r="V908">
        <v>20</v>
      </c>
      <c r="W908" t="s">
        <v>28</v>
      </c>
      <c r="X908" t="s">
        <v>29</v>
      </c>
      <c r="Y908" t="s">
        <v>314</v>
      </c>
      <c r="Z908" t="s">
        <v>446</v>
      </c>
    </row>
    <row r="909" spans="1:26">
      <c r="A909">
        <v>1304078</v>
      </c>
      <c r="B909">
        <v>2022</v>
      </c>
      <c r="C909" t="s">
        <v>48</v>
      </c>
      <c r="D909" s="1">
        <v>44671</v>
      </c>
      <c r="E909">
        <f t="shared" si="56"/>
        <v>20</v>
      </c>
      <c r="F909">
        <f t="shared" si="57"/>
        <v>4</v>
      </c>
      <c r="G909" t="s">
        <v>21</v>
      </c>
      <c r="H909" t="s">
        <v>436</v>
      </c>
      <c r="I909" t="s">
        <v>44</v>
      </c>
      <c r="J909" t="str">
        <f t="shared" si="58"/>
        <v>Jos Buttler-RR-863</v>
      </c>
      <c r="K909" t="str">
        <f t="shared" si="59"/>
        <v>Yuzendra Chahal-RR-27</v>
      </c>
      <c r="L909" t="s">
        <v>386</v>
      </c>
      <c r="M909" t="s">
        <v>183</v>
      </c>
      <c r="N909" t="s">
        <v>35</v>
      </c>
      <c r="O909" t="s">
        <v>389</v>
      </c>
      <c r="P909" t="s">
        <v>389</v>
      </c>
      <c r="Q909" t="s">
        <v>26</v>
      </c>
      <c r="R909" t="s">
        <v>389</v>
      </c>
      <c r="S909" t="s">
        <v>45</v>
      </c>
      <c r="T909">
        <v>9</v>
      </c>
      <c r="U909">
        <v>116</v>
      </c>
      <c r="V909">
        <v>20</v>
      </c>
      <c r="W909" t="s">
        <v>28</v>
      </c>
      <c r="X909" t="s">
        <v>29</v>
      </c>
      <c r="Y909" t="s">
        <v>221</v>
      </c>
      <c r="Z909" t="s">
        <v>428</v>
      </c>
    </row>
    <row r="910" spans="1:26">
      <c r="A910">
        <v>1304079</v>
      </c>
      <c r="B910">
        <v>2022</v>
      </c>
      <c r="C910" t="s">
        <v>451</v>
      </c>
      <c r="D910" s="1">
        <v>44672</v>
      </c>
      <c r="E910">
        <f t="shared" si="56"/>
        <v>21</v>
      </c>
      <c r="F910">
        <f t="shared" si="57"/>
        <v>4</v>
      </c>
      <c r="G910" t="s">
        <v>21</v>
      </c>
      <c r="H910" t="s">
        <v>436</v>
      </c>
      <c r="I910" t="s">
        <v>44</v>
      </c>
      <c r="J910" t="str">
        <f t="shared" si="58"/>
        <v>Jos Buttler-RR-863</v>
      </c>
      <c r="K910" t="str">
        <f t="shared" si="59"/>
        <v>Yuzendra Chahal-RR-27</v>
      </c>
      <c r="L910" t="s">
        <v>452</v>
      </c>
      <c r="M910" t="s">
        <v>434</v>
      </c>
      <c r="N910" t="s">
        <v>51</v>
      </c>
      <c r="O910" t="s">
        <v>36</v>
      </c>
      <c r="P910" t="s">
        <v>36</v>
      </c>
      <c r="Q910" t="s">
        <v>26</v>
      </c>
      <c r="R910" t="s">
        <v>36</v>
      </c>
      <c r="S910" t="s">
        <v>45</v>
      </c>
      <c r="T910">
        <v>3</v>
      </c>
      <c r="U910">
        <v>156</v>
      </c>
      <c r="V910">
        <v>20</v>
      </c>
      <c r="W910" t="s">
        <v>28</v>
      </c>
      <c r="X910" t="s">
        <v>29</v>
      </c>
      <c r="Y910" t="s">
        <v>254</v>
      </c>
      <c r="Z910" t="s">
        <v>397</v>
      </c>
    </row>
    <row r="911" spans="1:26">
      <c r="A911">
        <v>1304080</v>
      </c>
      <c r="B911">
        <v>2022</v>
      </c>
      <c r="C911" t="s">
        <v>48</v>
      </c>
      <c r="D911" s="1">
        <v>44673</v>
      </c>
      <c r="E911">
        <f t="shared" si="56"/>
        <v>22</v>
      </c>
      <c r="F911">
        <f t="shared" si="57"/>
        <v>4</v>
      </c>
      <c r="G911" t="s">
        <v>21</v>
      </c>
      <c r="H911" t="s">
        <v>436</v>
      </c>
      <c r="I911" t="s">
        <v>44</v>
      </c>
      <c r="J911" t="str">
        <f t="shared" si="58"/>
        <v>Jos Buttler-RR-863</v>
      </c>
      <c r="K911" t="str">
        <f t="shared" si="59"/>
        <v>Yuzendra Chahal-RR-27</v>
      </c>
      <c r="L911" t="s">
        <v>365</v>
      </c>
      <c r="M911" t="s">
        <v>413</v>
      </c>
      <c r="N911" t="s">
        <v>44</v>
      </c>
      <c r="O911" t="s">
        <v>389</v>
      </c>
      <c r="P911" t="s">
        <v>389</v>
      </c>
      <c r="Q911" t="s">
        <v>26</v>
      </c>
      <c r="R911" t="s">
        <v>44</v>
      </c>
      <c r="S911" t="s">
        <v>27</v>
      </c>
      <c r="T911">
        <v>15</v>
      </c>
      <c r="U911">
        <v>223</v>
      </c>
      <c r="V911">
        <v>20</v>
      </c>
      <c r="W911" t="s">
        <v>28</v>
      </c>
      <c r="X911" t="s">
        <v>29</v>
      </c>
      <c r="Y911" t="s">
        <v>449</v>
      </c>
      <c r="Z911" t="s">
        <v>333</v>
      </c>
    </row>
    <row r="912" spans="1:26">
      <c r="A912">
        <v>1304081</v>
      </c>
      <c r="B912">
        <v>2022</v>
      </c>
      <c r="C912" t="s">
        <v>451</v>
      </c>
      <c r="D912" s="1">
        <v>44674</v>
      </c>
      <c r="E912">
        <f t="shared" si="56"/>
        <v>23</v>
      </c>
      <c r="F912">
        <f t="shared" si="57"/>
        <v>4</v>
      </c>
      <c r="G912" t="s">
        <v>21</v>
      </c>
      <c r="H912" t="s">
        <v>436</v>
      </c>
      <c r="I912" t="s">
        <v>44</v>
      </c>
      <c r="J912" t="str">
        <f t="shared" si="58"/>
        <v>Jos Buttler-RR-863</v>
      </c>
      <c r="K912" t="str">
        <f t="shared" si="59"/>
        <v>Yuzendra Chahal-RR-27</v>
      </c>
      <c r="L912" t="s">
        <v>357</v>
      </c>
      <c r="M912" t="s">
        <v>434</v>
      </c>
      <c r="N912" t="s">
        <v>436</v>
      </c>
      <c r="O912" t="s">
        <v>25</v>
      </c>
      <c r="P912" t="s">
        <v>436</v>
      </c>
      <c r="Q912" t="s">
        <v>37</v>
      </c>
      <c r="R912" t="s">
        <v>436</v>
      </c>
      <c r="S912" t="s">
        <v>27</v>
      </c>
      <c r="T912">
        <v>8</v>
      </c>
      <c r="U912">
        <v>157</v>
      </c>
      <c r="V912">
        <v>20</v>
      </c>
      <c r="W912" t="s">
        <v>28</v>
      </c>
      <c r="X912" t="s">
        <v>29</v>
      </c>
      <c r="Y912" t="s">
        <v>345</v>
      </c>
      <c r="Z912" t="s">
        <v>397</v>
      </c>
    </row>
    <row r="913" spans="1:26">
      <c r="A913">
        <v>1304082</v>
      </c>
      <c r="B913">
        <v>2022</v>
      </c>
      <c r="C913" t="s">
        <v>48</v>
      </c>
      <c r="D913" s="1">
        <v>44674</v>
      </c>
      <c r="E913">
        <f t="shared" si="56"/>
        <v>23</v>
      </c>
      <c r="F913">
        <f t="shared" si="57"/>
        <v>4</v>
      </c>
      <c r="G913" t="s">
        <v>21</v>
      </c>
      <c r="H913" t="s">
        <v>436</v>
      </c>
      <c r="I913" t="s">
        <v>44</v>
      </c>
      <c r="J913" t="str">
        <f t="shared" si="58"/>
        <v>Jos Buttler-RR-863</v>
      </c>
      <c r="K913" t="str">
        <f t="shared" si="59"/>
        <v>Yuzendra Chahal-RR-27</v>
      </c>
      <c r="L913" t="s">
        <v>453</v>
      </c>
      <c r="M913" t="s">
        <v>183</v>
      </c>
      <c r="N913" t="s">
        <v>24</v>
      </c>
      <c r="O913" t="s">
        <v>271</v>
      </c>
      <c r="P913" t="s">
        <v>271</v>
      </c>
      <c r="Q913" t="s">
        <v>26</v>
      </c>
      <c r="R913" t="s">
        <v>271</v>
      </c>
      <c r="S913" t="s">
        <v>45</v>
      </c>
      <c r="T913">
        <v>9</v>
      </c>
      <c r="U913">
        <v>69</v>
      </c>
      <c r="V913">
        <v>20</v>
      </c>
      <c r="W913" t="s">
        <v>28</v>
      </c>
      <c r="X913" t="s">
        <v>29</v>
      </c>
      <c r="Y913" t="s">
        <v>444</v>
      </c>
      <c r="Z913" t="s">
        <v>417</v>
      </c>
    </row>
    <row r="914" spans="1:26">
      <c r="A914">
        <v>1304083</v>
      </c>
      <c r="B914">
        <v>2022</v>
      </c>
      <c r="C914" t="s">
        <v>48</v>
      </c>
      <c r="D914" s="1">
        <v>44675</v>
      </c>
      <c r="E914">
        <f t="shared" si="56"/>
        <v>24</v>
      </c>
      <c r="F914">
        <f t="shared" si="57"/>
        <v>4</v>
      </c>
      <c r="G914" t="s">
        <v>21</v>
      </c>
      <c r="H914" t="s">
        <v>436</v>
      </c>
      <c r="I914" t="s">
        <v>44</v>
      </c>
      <c r="J914" t="str">
        <f t="shared" si="58"/>
        <v>Jos Buttler-RR-863</v>
      </c>
      <c r="K914" t="str">
        <f t="shared" si="59"/>
        <v>Yuzendra Chahal-RR-27</v>
      </c>
      <c r="L914" t="s">
        <v>373</v>
      </c>
      <c r="M914" t="s">
        <v>413</v>
      </c>
      <c r="N914" t="s">
        <v>435</v>
      </c>
      <c r="O914" t="s">
        <v>51</v>
      </c>
      <c r="P914" t="s">
        <v>51</v>
      </c>
      <c r="Q914" t="s">
        <v>26</v>
      </c>
      <c r="R914" t="s">
        <v>435</v>
      </c>
      <c r="S914" t="s">
        <v>27</v>
      </c>
      <c r="T914">
        <v>36</v>
      </c>
      <c r="U914">
        <v>169</v>
      </c>
      <c r="V914">
        <v>20</v>
      </c>
      <c r="W914" t="s">
        <v>28</v>
      </c>
      <c r="X914" t="s">
        <v>29</v>
      </c>
      <c r="Y914" t="s">
        <v>126</v>
      </c>
      <c r="Z914" t="s">
        <v>429</v>
      </c>
    </row>
    <row r="915" spans="1:26">
      <c r="A915">
        <v>1304084</v>
      </c>
      <c r="B915">
        <v>2022</v>
      </c>
      <c r="C915" t="s">
        <v>48</v>
      </c>
      <c r="D915" s="1">
        <v>44676</v>
      </c>
      <c r="E915">
        <f t="shared" si="56"/>
        <v>25</v>
      </c>
      <c r="F915">
        <f t="shared" si="57"/>
        <v>4</v>
      </c>
      <c r="G915" t="s">
        <v>21</v>
      </c>
      <c r="H915" t="s">
        <v>436</v>
      </c>
      <c r="I915" t="s">
        <v>44</v>
      </c>
      <c r="J915" t="str">
        <f t="shared" si="58"/>
        <v>Jos Buttler-RR-863</v>
      </c>
      <c r="K915" t="str">
        <f t="shared" si="59"/>
        <v>Yuzendra Chahal-RR-27</v>
      </c>
      <c r="L915" t="s">
        <v>235</v>
      </c>
      <c r="M915" t="s">
        <v>413</v>
      </c>
      <c r="N915" t="s">
        <v>35</v>
      </c>
      <c r="O915" t="s">
        <v>36</v>
      </c>
      <c r="P915" t="s">
        <v>36</v>
      </c>
      <c r="Q915" t="s">
        <v>26</v>
      </c>
      <c r="R915" t="s">
        <v>35</v>
      </c>
      <c r="S915" t="s">
        <v>27</v>
      </c>
      <c r="T915">
        <v>11</v>
      </c>
      <c r="U915">
        <v>188</v>
      </c>
      <c r="V915">
        <v>20</v>
      </c>
      <c r="W915" t="s">
        <v>28</v>
      </c>
      <c r="X915" t="s">
        <v>29</v>
      </c>
      <c r="Y915" t="s">
        <v>126</v>
      </c>
      <c r="Z915" t="s">
        <v>428</v>
      </c>
    </row>
    <row r="916" spans="1:26">
      <c r="A916">
        <v>1304085</v>
      </c>
      <c r="B916">
        <v>2022</v>
      </c>
      <c r="C916" t="s">
        <v>250</v>
      </c>
      <c r="D916" s="1">
        <v>44677</v>
      </c>
      <c r="E916">
        <f t="shared" si="56"/>
        <v>26</v>
      </c>
      <c r="F916">
        <f t="shared" si="57"/>
        <v>4</v>
      </c>
      <c r="G916" t="s">
        <v>21</v>
      </c>
      <c r="H916" t="s">
        <v>436</v>
      </c>
      <c r="I916" t="s">
        <v>44</v>
      </c>
      <c r="J916" t="str">
        <f t="shared" si="58"/>
        <v>Jos Buttler-RR-863</v>
      </c>
      <c r="K916" t="str">
        <f t="shared" si="59"/>
        <v>Yuzendra Chahal-RR-27</v>
      </c>
      <c r="L916" t="s">
        <v>454</v>
      </c>
      <c r="M916" t="s">
        <v>437</v>
      </c>
      <c r="N916" t="s">
        <v>44</v>
      </c>
      <c r="O916" t="s">
        <v>24</v>
      </c>
      <c r="P916" t="s">
        <v>24</v>
      </c>
      <c r="Q916" t="s">
        <v>26</v>
      </c>
      <c r="R916" t="s">
        <v>44</v>
      </c>
      <c r="S916" t="s">
        <v>27</v>
      </c>
      <c r="T916">
        <v>29</v>
      </c>
      <c r="U916">
        <v>145</v>
      </c>
      <c r="V916">
        <v>20</v>
      </c>
      <c r="W916" t="s">
        <v>28</v>
      </c>
      <c r="X916" t="s">
        <v>29</v>
      </c>
      <c r="Y916" t="s">
        <v>254</v>
      </c>
      <c r="Z916" t="s">
        <v>345</v>
      </c>
    </row>
    <row r="917" spans="1:26">
      <c r="A917">
        <v>1304086</v>
      </c>
      <c r="B917">
        <v>2022</v>
      </c>
      <c r="C917" t="s">
        <v>48</v>
      </c>
      <c r="D917" s="1">
        <v>44678</v>
      </c>
      <c r="E917">
        <f t="shared" si="56"/>
        <v>27</v>
      </c>
      <c r="F917">
        <f t="shared" si="57"/>
        <v>4</v>
      </c>
      <c r="G917" t="s">
        <v>21</v>
      </c>
      <c r="H917" t="s">
        <v>436</v>
      </c>
      <c r="I917" t="s">
        <v>44</v>
      </c>
      <c r="J917" t="str">
        <f t="shared" si="58"/>
        <v>Jos Buttler-RR-863</v>
      </c>
      <c r="K917" t="str">
        <f t="shared" si="59"/>
        <v>Yuzendra Chahal-RR-27</v>
      </c>
      <c r="L917" t="s">
        <v>450</v>
      </c>
      <c r="M917" t="s">
        <v>413</v>
      </c>
      <c r="N917" t="s">
        <v>271</v>
      </c>
      <c r="O917" t="s">
        <v>436</v>
      </c>
      <c r="P917" t="s">
        <v>436</v>
      </c>
      <c r="Q917" t="s">
        <v>26</v>
      </c>
      <c r="R917" t="s">
        <v>436</v>
      </c>
      <c r="S917" t="s">
        <v>45</v>
      </c>
      <c r="T917">
        <v>5</v>
      </c>
      <c r="U917">
        <v>196</v>
      </c>
      <c r="V917">
        <v>20</v>
      </c>
      <c r="W917" t="s">
        <v>28</v>
      </c>
      <c r="X917" t="s">
        <v>29</v>
      </c>
      <c r="Y917" t="s">
        <v>314</v>
      </c>
      <c r="Z917" t="s">
        <v>418</v>
      </c>
    </row>
    <row r="918" spans="1:26">
      <c r="A918">
        <v>1304087</v>
      </c>
      <c r="B918">
        <v>2022</v>
      </c>
      <c r="C918" t="s">
        <v>48</v>
      </c>
      <c r="D918" s="1">
        <v>44679</v>
      </c>
      <c r="E918">
        <f t="shared" si="56"/>
        <v>28</v>
      </c>
      <c r="F918">
        <f t="shared" si="57"/>
        <v>4</v>
      </c>
      <c r="G918" t="s">
        <v>21</v>
      </c>
      <c r="H918" t="s">
        <v>436</v>
      </c>
      <c r="I918" t="s">
        <v>44</v>
      </c>
      <c r="J918" t="str">
        <f t="shared" si="58"/>
        <v>Jos Buttler-RR-863</v>
      </c>
      <c r="K918" t="str">
        <f t="shared" si="59"/>
        <v>Yuzendra Chahal-RR-27</v>
      </c>
      <c r="L918" t="s">
        <v>386</v>
      </c>
      <c r="M918" t="s">
        <v>413</v>
      </c>
      <c r="N918" t="s">
        <v>25</v>
      </c>
      <c r="O918" t="s">
        <v>389</v>
      </c>
      <c r="P918" t="s">
        <v>389</v>
      </c>
      <c r="Q918" t="s">
        <v>26</v>
      </c>
      <c r="R918" t="s">
        <v>389</v>
      </c>
      <c r="S918" t="s">
        <v>45</v>
      </c>
      <c r="T918">
        <v>4</v>
      </c>
      <c r="U918">
        <v>147</v>
      </c>
      <c r="V918">
        <v>20</v>
      </c>
      <c r="W918" t="s">
        <v>28</v>
      </c>
      <c r="X918" t="s">
        <v>29</v>
      </c>
      <c r="Y918" t="s">
        <v>244</v>
      </c>
      <c r="Z918" t="s">
        <v>310</v>
      </c>
    </row>
    <row r="919" spans="1:26">
      <c r="A919">
        <v>1304088</v>
      </c>
      <c r="B919">
        <v>2022</v>
      </c>
      <c r="C919" t="s">
        <v>250</v>
      </c>
      <c r="D919" s="1">
        <v>44680</v>
      </c>
      <c r="E919">
        <f t="shared" si="56"/>
        <v>29</v>
      </c>
      <c r="F919">
        <f t="shared" si="57"/>
        <v>4</v>
      </c>
      <c r="G919" t="s">
        <v>21</v>
      </c>
      <c r="H919" t="s">
        <v>436</v>
      </c>
      <c r="I919" t="s">
        <v>44</v>
      </c>
      <c r="J919" t="str">
        <f t="shared" si="58"/>
        <v>Jos Buttler-RR-863</v>
      </c>
      <c r="K919" t="str">
        <f t="shared" si="59"/>
        <v>Yuzendra Chahal-RR-27</v>
      </c>
      <c r="L919" t="s">
        <v>349</v>
      </c>
      <c r="M919" t="s">
        <v>437</v>
      </c>
      <c r="N919" t="s">
        <v>435</v>
      </c>
      <c r="O919" t="s">
        <v>35</v>
      </c>
      <c r="P919" t="s">
        <v>35</v>
      </c>
      <c r="Q919" t="s">
        <v>26</v>
      </c>
      <c r="R919" t="s">
        <v>435</v>
      </c>
      <c r="S919" t="s">
        <v>27</v>
      </c>
      <c r="T919">
        <v>20</v>
      </c>
      <c r="U919">
        <v>154</v>
      </c>
      <c r="V919">
        <v>20</v>
      </c>
      <c r="W919" t="s">
        <v>28</v>
      </c>
      <c r="X919" t="s">
        <v>29</v>
      </c>
      <c r="Y919" t="s">
        <v>425</v>
      </c>
      <c r="Z919" t="s">
        <v>397</v>
      </c>
    </row>
    <row r="920" spans="1:26">
      <c r="A920">
        <v>1304089</v>
      </c>
      <c r="B920">
        <v>2022</v>
      </c>
      <c r="C920" t="s">
        <v>48</v>
      </c>
      <c r="D920" s="1">
        <v>44681</v>
      </c>
      <c r="E920">
        <f t="shared" si="56"/>
        <v>30</v>
      </c>
      <c r="F920">
        <f t="shared" si="57"/>
        <v>4</v>
      </c>
      <c r="G920" t="s">
        <v>21</v>
      </c>
      <c r="H920" t="s">
        <v>436</v>
      </c>
      <c r="I920" t="s">
        <v>44</v>
      </c>
      <c r="J920" t="str">
        <f t="shared" si="58"/>
        <v>Jos Buttler-RR-863</v>
      </c>
      <c r="K920" t="str">
        <f t="shared" si="59"/>
        <v>Yuzendra Chahal-RR-27</v>
      </c>
      <c r="L920" t="s">
        <v>406</v>
      </c>
      <c r="M920" t="s">
        <v>183</v>
      </c>
      <c r="N920" t="s">
        <v>24</v>
      </c>
      <c r="O920" t="s">
        <v>436</v>
      </c>
      <c r="P920" t="s">
        <v>24</v>
      </c>
      <c r="Q920" t="s">
        <v>37</v>
      </c>
      <c r="R920" t="s">
        <v>436</v>
      </c>
      <c r="S920" t="s">
        <v>45</v>
      </c>
      <c r="T920">
        <v>6</v>
      </c>
      <c r="U920">
        <v>171</v>
      </c>
      <c r="V920">
        <v>20</v>
      </c>
      <c r="W920" t="s">
        <v>28</v>
      </c>
      <c r="X920" t="s">
        <v>29</v>
      </c>
      <c r="Y920" t="s">
        <v>429</v>
      </c>
      <c r="Z920" t="s">
        <v>332</v>
      </c>
    </row>
    <row r="921" spans="1:26">
      <c r="A921">
        <v>1304090</v>
      </c>
      <c r="B921">
        <v>2022</v>
      </c>
      <c r="C921" t="s">
        <v>451</v>
      </c>
      <c r="D921" s="1">
        <v>44681</v>
      </c>
      <c r="E921">
        <f t="shared" si="56"/>
        <v>30</v>
      </c>
      <c r="F921">
        <f t="shared" si="57"/>
        <v>4</v>
      </c>
      <c r="G921" t="s">
        <v>21</v>
      </c>
      <c r="H921" t="s">
        <v>436</v>
      </c>
      <c r="I921" t="s">
        <v>44</v>
      </c>
      <c r="J921" t="str">
        <f t="shared" si="58"/>
        <v>Jos Buttler-RR-863</v>
      </c>
      <c r="K921" t="str">
        <f t="shared" si="59"/>
        <v>Yuzendra Chahal-RR-27</v>
      </c>
      <c r="L921" t="s">
        <v>340</v>
      </c>
      <c r="M921" t="s">
        <v>434</v>
      </c>
      <c r="N921" t="s">
        <v>44</v>
      </c>
      <c r="O921" t="s">
        <v>51</v>
      </c>
      <c r="P921" t="s">
        <v>51</v>
      </c>
      <c r="Q921" t="s">
        <v>26</v>
      </c>
      <c r="R921" t="s">
        <v>51</v>
      </c>
      <c r="S921" t="s">
        <v>45</v>
      </c>
      <c r="T921">
        <v>5</v>
      </c>
      <c r="U921">
        <v>159</v>
      </c>
      <c r="V921">
        <v>20</v>
      </c>
      <c r="W921" t="s">
        <v>28</v>
      </c>
      <c r="X921" t="s">
        <v>29</v>
      </c>
      <c r="Y921" t="s">
        <v>254</v>
      </c>
      <c r="Z921" t="s">
        <v>362</v>
      </c>
    </row>
    <row r="922" spans="1:26">
      <c r="A922">
        <v>1304091</v>
      </c>
      <c r="B922">
        <v>2022</v>
      </c>
      <c r="C922" t="s">
        <v>48</v>
      </c>
      <c r="D922" s="1">
        <v>44682</v>
      </c>
      <c r="E922">
        <f t="shared" si="56"/>
        <v>1</v>
      </c>
      <c r="F922">
        <f t="shared" si="57"/>
        <v>5</v>
      </c>
      <c r="G922" t="s">
        <v>21</v>
      </c>
      <c r="H922" t="s">
        <v>436</v>
      </c>
      <c r="I922" t="s">
        <v>44</v>
      </c>
      <c r="J922" t="str">
        <f t="shared" si="58"/>
        <v>Jos Buttler-RR-863</v>
      </c>
      <c r="K922" t="str">
        <f t="shared" si="59"/>
        <v>Yuzendra Chahal-RR-27</v>
      </c>
      <c r="L922" t="s">
        <v>455</v>
      </c>
      <c r="M922" t="s">
        <v>413</v>
      </c>
      <c r="N922" t="s">
        <v>435</v>
      </c>
      <c r="O922" t="s">
        <v>389</v>
      </c>
      <c r="P922" t="s">
        <v>435</v>
      </c>
      <c r="Q922" t="s">
        <v>37</v>
      </c>
      <c r="R922" t="s">
        <v>435</v>
      </c>
      <c r="S922" t="s">
        <v>27</v>
      </c>
      <c r="T922">
        <v>6</v>
      </c>
      <c r="U922">
        <v>196</v>
      </c>
      <c r="V922">
        <v>20</v>
      </c>
      <c r="W922" t="s">
        <v>28</v>
      </c>
      <c r="X922" t="s">
        <v>29</v>
      </c>
      <c r="Y922" t="s">
        <v>444</v>
      </c>
      <c r="Z922" t="s">
        <v>314</v>
      </c>
    </row>
    <row r="923" spans="1:26">
      <c r="A923">
        <v>1304092</v>
      </c>
      <c r="B923">
        <v>2022</v>
      </c>
      <c r="C923" t="s">
        <v>250</v>
      </c>
      <c r="D923" s="1">
        <v>44682</v>
      </c>
      <c r="E923">
        <f t="shared" si="56"/>
        <v>1</v>
      </c>
      <c r="F923">
        <f t="shared" si="57"/>
        <v>5</v>
      </c>
      <c r="G923" t="s">
        <v>21</v>
      </c>
      <c r="H923" t="s">
        <v>436</v>
      </c>
      <c r="I923" t="s">
        <v>44</v>
      </c>
      <c r="J923" t="str">
        <f t="shared" si="58"/>
        <v>Jos Buttler-RR-863</v>
      </c>
      <c r="K923" t="str">
        <f t="shared" si="59"/>
        <v>Yuzendra Chahal-RR-27</v>
      </c>
      <c r="L923" t="s">
        <v>410</v>
      </c>
      <c r="M923" t="s">
        <v>437</v>
      </c>
      <c r="N923" t="s">
        <v>36</v>
      </c>
      <c r="O923" t="s">
        <v>271</v>
      </c>
      <c r="P923" t="s">
        <v>271</v>
      </c>
      <c r="Q923" t="s">
        <v>26</v>
      </c>
      <c r="R923" t="s">
        <v>36</v>
      </c>
      <c r="S923" t="s">
        <v>27</v>
      </c>
      <c r="T923">
        <v>13</v>
      </c>
      <c r="U923">
        <v>203</v>
      </c>
      <c r="V923">
        <v>20</v>
      </c>
      <c r="W923" t="s">
        <v>28</v>
      </c>
      <c r="X923" t="s">
        <v>29</v>
      </c>
      <c r="Y923" t="s">
        <v>244</v>
      </c>
      <c r="Z923" t="s">
        <v>345</v>
      </c>
    </row>
    <row r="924" spans="1:26">
      <c r="A924">
        <v>1304093</v>
      </c>
      <c r="B924">
        <v>2022</v>
      </c>
      <c r="C924" t="s">
        <v>48</v>
      </c>
      <c r="D924" s="1">
        <v>44683</v>
      </c>
      <c r="E924">
        <f t="shared" si="56"/>
        <v>2</v>
      </c>
      <c r="F924">
        <f t="shared" si="57"/>
        <v>5</v>
      </c>
      <c r="G924" t="s">
        <v>21</v>
      </c>
      <c r="H924" t="s">
        <v>436</v>
      </c>
      <c r="I924" t="s">
        <v>44</v>
      </c>
      <c r="J924" t="str">
        <f t="shared" si="58"/>
        <v>Jos Buttler-RR-863</v>
      </c>
      <c r="K924" t="str">
        <f t="shared" si="59"/>
        <v>Yuzendra Chahal-RR-27</v>
      </c>
      <c r="L924" t="s">
        <v>456</v>
      </c>
      <c r="M924" t="s">
        <v>413</v>
      </c>
      <c r="N924" t="s">
        <v>44</v>
      </c>
      <c r="O924" t="s">
        <v>25</v>
      </c>
      <c r="P924" t="s">
        <v>25</v>
      </c>
      <c r="Q924" t="s">
        <v>26</v>
      </c>
      <c r="R924" t="s">
        <v>25</v>
      </c>
      <c r="S924" t="s">
        <v>45</v>
      </c>
      <c r="T924">
        <v>7</v>
      </c>
      <c r="U924">
        <v>153</v>
      </c>
      <c r="V924">
        <v>20</v>
      </c>
      <c r="W924" t="s">
        <v>28</v>
      </c>
      <c r="X924" t="s">
        <v>29</v>
      </c>
      <c r="Y924" t="s">
        <v>417</v>
      </c>
      <c r="Z924" t="s">
        <v>446</v>
      </c>
    </row>
    <row r="925" spans="1:26">
      <c r="A925">
        <v>1304094</v>
      </c>
      <c r="B925">
        <v>2022</v>
      </c>
      <c r="C925" t="s">
        <v>451</v>
      </c>
      <c r="D925" s="1">
        <v>44684</v>
      </c>
      <c r="E925">
        <f t="shared" si="56"/>
        <v>3</v>
      </c>
      <c r="F925">
        <f t="shared" si="57"/>
        <v>5</v>
      </c>
      <c r="G925" t="s">
        <v>21</v>
      </c>
      <c r="H925" t="s">
        <v>436</v>
      </c>
      <c r="I925" t="s">
        <v>44</v>
      </c>
      <c r="J925" t="str">
        <f t="shared" si="58"/>
        <v>Jos Buttler-RR-863</v>
      </c>
      <c r="K925" t="str">
        <f t="shared" si="59"/>
        <v>Yuzendra Chahal-RR-27</v>
      </c>
      <c r="L925" t="s">
        <v>394</v>
      </c>
      <c r="M925" t="s">
        <v>434</v>
      </c>
      <c r="N925" t="s">
        <v>436</v>
      </c>
      <c r="O925" t="s">
        <v>35</v>
      </c>
      <c r="P925" t="s">
        <v>436</v>
      </c>
      <c r="Q925" t="s">
        <v>37</v>
      </c>
      <c r="R925" t="s">
        <v>35</v>
      </c>
      <c r="S925" t="s">
        <v>45</v>
      </c>
      <c r="T925">
        <v>8</v>
      </c>
      <c r="U925">
        <v>144</v>
      </c>
      <c r="V925">
        <v>20</v>
      </c>
      <c r="W925" t="s">
        <v>28</v>
      </c>
      <c r="X925" t="s">
        <v>29</v>
      </c>
      <c r="Y925" t="s">
        <v>447</v>
      </c>
      <c r="Z925" t="s">
        <v>332</v>
      </c>
    </row>
    <row r="926" spans="1:26">
      <c r="A926">
        <v>1304095</v>
      </c>
      <c r="B926">
        <v>2022</v>
      </c>
      <c r="C926" t="s">
        <v>250</v>
      </c>
      <c r="D926" s="1">
        <v>44685</v>
      </c>
      <c r="E926">
        <f t="shared" si="56"/>
        <v>4</v>
      </c>
      <c r="F926">
        <f t="shared" si="57"/>
        <v>5</v>
      </c>
      <c r="G926" t="s">
        <v>21</v>
      </c>
      <c r="H926" t="s">
        <v>436</v>
      </c>
      <c r="I926" t="s">
        <v>44</v>
      </c>
      <c r="J926" t="str">
        <f t="shared" si="58"/>
        <v>Jos Buttler-RR-863</v>
      </c>
      <c r="K926" t="str">
        <f t="shared" si="59"/>
        <v>Yuzendra Chahal-RR-27</v>
      </c>
      <c r="L926" t="s">
        <v>370</v>
      </c>
      <c r="M926" t="s">
        <v>437</v>
      </c>
      <c r="N926" t="s">
        <v>24</v>
      </c>
      <c r="O926" t="s">
        <v>36</v>
      </c>
      <c r="P926" t="s">
        <v>36</v>
      </c>
      <c r="Q926" t="s">
        <v>26</v>
      </c>
      <c r="R926" t="s">
        <v>24</v>
      </c>
      <c r="S926" t="s">
        <v>27</v>
      </c>
      <c r="T926">
        <v>13</v>
      </c>
      <c r="U926">
        <v>174</v>
      </c>
      <c r="V926">
        <v>20</v>
      </c>
      <c r="W926" t="s">
        <v>28</v>
      </c>
      <c r="X926" t="s">
        <v>29</v>
      </c>
      <c r="Y926" t="s">
        <v>345</v>
      </c>
      <c r="Z926" t="s">
        <v>425</v>
      </c>
    </row>
    <row r="927" spans="1:26">
      <c r="A927">
        <v>1304096</v>
      </c>
      <c r="B927">
        <v>2022</v>
      </c>
      <c r="C927" t="s">
        <v>48</v>
      </c>
      <c r="D927" s="1">
        <v>44686</v>
      </c>
      <c r="E927">
        <f t="shared" si="56"/>
        <v>5</v>
      </c>
      <c r="F927">
        <f t="shared" si="57"/>
        <v>5</v>
      </c>
      <c r="G927" t="s">
        <v>21</v>
      </c>
      <c r="H927" t="s">
        <v>436</v>
      </c>
      <c r="I927" t="s">
        <v>44</v>
      </c>
      <c r="J927" t="str">
        <f t="shared" si="58"/>
        <v>Jos Buttler-RR-863</v>
      </c>
      <c r="K927" t="str">
        <f t="shared" si="59"/>
        <v>Yuzendra Chahal-RR-27</v>
      </c>
      <c r="L927" t="s">
        <v>186</v>
      </c>
      <c r="M927" t="s">
        <v>183</v>
      </c>
      <c r="N927" t="s">
        <v>389</v>
      </c>
      <c r="O927" t="s">
        <v>271</v>
      </c>
      <c r="P927" t="s">
        <v>271</v>
      </c>
      <c r="Q927" t="s">
        <v>26</v>
      </c>
      <c r="R927" t="s">
        <v>389</v>
      </c>
      <c r="S927" t="s">
        <v>27</v>
      </c>
      <c r="T927">
        <v>21</v>
      </c>
      <c r="U927">
        <v>208</v>
      </c>
      <c r="V927">
        <v>20</v>
      </c>
      <c r="W927" t="s">
        <v>28</v>
      </c>
      <c r="X927" t="s">
        <v>29</v>
      </c>
      <c r="Y927" t="s">
        <v>418</v>
      </c>
      <c r="Z927" t="s">
        <v>449</v>
      </c>
    </row>
    <row r="928" spans="1:26">
      <c r="A928">
        <v>1304097</v>
      </c>
      <c r="B928">
        <v>2022</v>
      </c>
      <c r="C928" t="s">
        <v>48</v>
      </c>
      <c r="D928" s="1">
        <v>44687</v>
      </c>
      <c r="E928">
        <f t="shared" si="56"/>
        <v>6</v>
      </c>
      <c r="F928">
        <f t="shared" si="57"/>
        <v>5</v>
      </c>
      <c r="G928" t="s">
        <v>21</v>
      </c>
      <c r="H928" t="s">
        <v>436</v>
      </c>
      <c r="I928" t="s">
        <v>44</v>
      </c>
      <c r="J928" t="str">
        <f t="shared" si="58"/>
        <v>Jos Buttler-RR-863</v>
      </c>
      <c r="K928" t="str">
        <f t="shared" si="59"/>
        <v>Yuzendra Chahal-RR-27</v>
      </c>
      <c r="L928" t="s">
        <v>457</v>
      </c>
      <c r="M928" t="s">
        <v>183</v>
      </c>
      <c r="N928" t="s">
        <v>51</v>
      </c>
      <c r="O928" t="s">
        <v>436</v>
      </c>
      <c r="P928" t="s">
        <v>436</v>
      </c>
      <c r="Q928" t="s">
        <v>26</v>
      </c>
      <c r="R928" t="s">
        <v>51</v>
      </c>
      <c r="S928" t="s">
        <v>27</v>
      </c>
      <c r="T928">
        <v>5</v>
      </c>
      <c r="U928">
        <v>178</v>
      </c>
      <c r="V928">
        <v>20</v>
      </c>
      <c r="W928" t="s">
        <v>28</v>
      </c>
      <c r="X928" t="s">
        <v>29</v>
      </c>
      <c r="Y928" t="s">
        <v>417</v>
      </c>
      <c r="Z928" t="s">
        <v>448</v>
      </c>
    </row>
    <row r="929" spans="1:26">
      <c r="A929">
        <v>1304098</v>
      </c>
      <c r="B929">
        <v>2022</v>
      </c>
      <c r="C929" t="s">
        <v>48</v>
      </c>
      <c r="D929" s="1">
        <v>44688</v>
      </c>
      <c r="E929">
        <f t="shared" si="56"/>
        <v>7</v>
      </c>
      <c r="F929">
        <f t="shared" si="57"/>
        <v>5</v>
      </c>
      <c r="G929" t="s">
        <v>21</v>
      </c>
      <c r="H929" t="s">
        <v>436</v>
      </c>
      <c r="I929" t="s">
        <v>44</v>
      </c>
      <c r="J929" t="str">
        <f t="shared" si="58"/>
        <v>Jos Buttler-RR-863</v>
      </c>
      <c r="K929" t="str">
        <f t="shared" si="59"/>
        <v>Yuzendra Chahal-RR-27</v>
      </c>
      <c r="L929" t="s">
        <v>458</v>
      </c>
      <c r="M929" t="s">
        <v>413</v>
      </c>
      <c r="N929" t="s">
        <v>35</v>
      </c>
      <c r="O929" t="s">
        <v>44</v>
      </c>
      <c r="P929" t="s">
        <v>35</v>
      </c>
      <c r="Q929" t="s">
        <v>37</v>
      </c>
      <c r="R929" t="s">
        <v>44</v>
      </c>
      <c r="S929" t="s">
        <v>45</v>
      </c>
      <c r="T929">
        <v>6</v>
      </c>
      <c r="U929">
        <v>190</v>
      </c>
      <c r="V929">
        <v>20</v>
      </c>
      <c r="W929" t="s">
        <v>28</v>
      </c>
      <c r="X929" t="s">
        <v>29</v>
      </c>
      <c r="Y929" t="s">
        <v>444</v>
      </c>
      <c r="Z929" t="s">
        <v>362</v>
      </c>
    </row>
    <row r="930" spans="1:26">
      <c r="A930">
        <v>1304099</v>
      </c>
      <c r="B930">
        <v>2022</v>
      </c>
      <c r="C930" t="s">
        <v>250</v>
      </c>
      <c r="D930" s="1">
        <v>44688</v>
      </c>
      <c r="E930">
        <f t="shared" si="56"/>
        <v>7</v>
      </c>
      <c r="F930">
        <f t="shared" si="57"/>
        <v>5</v>
      </c>
      <c r="G930" t="s">
        <v>21</v>
      </c>
      <c r="H930" t="s">
        <v>436</v>
      </c>
      <c r="I930" t="s">
        <v>44</v>
      </c>
      <c r="J930" t="str">
        <f t="shared" si="58"/>
        <v>Jos Buttler-RR-863</v>
      </c>
      <c r="K930" t="str">
        <f t="shared" si="59"/>
        <v>Yuzendra Chahal-RR-27</v>
      </c>
      <c r="L930" t="s">
        <v>441</v>
      </c>
      <c r="M930" t="s">
        <v>437</v>
      </c>
      <c r="N930" t="s">
        <v>435</v>
      </c>
      <c r="O930" t="s">
        <v>25</v>
      </c>
      <c r="P930" t="s">
        <v>25</v>
      </c>
      <c r="Q930" t="s">
        <v>26</v>
      </c>
      <c r="R930" t="s">
        <v>435</v>
      </c>
      <c r="S930" t="s">
        <v>27</v>
      </c>
      <c r="T930">
        <v>75</v>
      </c>
      <c r="U930">
        <v>177</v>
      </c>
      <c r="V930">
        <v>20</v>
      </c>
      <c r="W930" t="s">
        <v>28</v>
      </c>
      <c r="X930" t="s">
        <v>29</v>
      </c>
      <c r="Y930" t="s">
        <v>244</v>
      </c>
      <c r="Z930" t="s">
        <v>425</v>
      </c>
    </row>
    <row r="931" spans="1:26">
      <c r="A931">
        <v>1304100</v>
      </c>
      <c r="B931">
        <v>2022</v>
      </c>
      <c r="C931" t="s">
        <v>48</v>
      </c>
      <c r="D931" s="1">
        <v>44689</v>
      </c>
      <c r="E931">
        <f t="shared" si="56"/>
        <v>8</v>
      </c>
      <c r="F931">
        <f t="shared" si="57"/>
        <v>5</v>
      </c>
      <c r="G931" t="s">
        <v>21</v>
      </c>
      <c r="H931" t="s">
        <v>436</v>
      </c>
      <c r="I931" t="s">
        <v>44</v>
      </c>
      <c r="J931" t="str">
        <f t="shared" si="58"/>
        <v>Jos Buttler-RR-863</v>
      </c>
      <c r="K931" t="str">
        <f t="shared" si="59"/>
        <v>Yuzendra Chahal-RR-27</v>
      </c>
      <c r="L931" t="s">
        <v>438</v>
      </c>
      <c r="M931" t="s">
        <v>413</v>
      </c>
      <c r="N931" t="s">
        <v>24</v>
      </c>
      <c r="O931" t="s">
        <v>271</v>
      </c>
      <c r="P931" t="s">
        <v>24</v>
      </c>
      <c r="Q931" t="s">
        <v>37</v>
      </c>
      <c r="R931" t="s">
        <v>24</v>
      </c>
      <c r="S931" t="s">
        <v>27</v>
      </c>
      <c r="T931">
        <v>67</v>
      </c>
      <c r="U931">
        <v>193</v>
      </c>
      <c r="V931">
        <v>20</v>
      </c>
      <c r="W931" t="s">
        <v>28</v>
      </c>
      <c r="X931" t="s">
        <v>29</v>
      </c>
      <c r="Y931" t="s">
        <v>254</v>
      </c>
      <c r="Z931" t="s">
        <v>446</v>
      </c>
    </row>
    <row r="932" spans="1:26">
      <c r="A932">
        <v>1304101</v>
      </c>
      <c r="B932">
        <v>2022</v>
      </c>
      <c r="C932" t="s">
        <v>451</v>
      </c>
      <c r="D932" s="1">
        <v>44689</v>
      </c>
      <c r="E932">
        <f t="shared" si="56"/>
        <v>8</v>
      </c>
      <c r="F932">
        <f t="shared" si="57"/>
        <v>5</v>
      </c>
      <c r="G932" t="s">
        <v>21</v>
      </c>
      <c r="H932" t="s">
        <v>436</v>
      </c>
      <c r="I932" t="s">
        <v>44</v>
      </c>
      <c r="J932" t="str">
        <f t="shared" si="58"/>
        <v>Jos Buttler-RR-863</v>
      </c>
      <c r="K932" t="str">
        <f t="shared" si="59"/>
        <v>Yuzendra Chahal-RR-27</v>
      </c>
      <c r="L932" t="s">
        <v>459</v>
      </c>
      <c r="M932" t="s">
        <v>434</v>
      </c>
      <c r="N932" t="s">
        <v>36</v>
      </c>
      <c r="O932" t="s">
        <v>389</v>
      </c>
      <c r="P932" t="s">
        <v>389</v>
      </c>
      <c r="Q932" t="s">
        <v>26</v>
      </c>
      <c r="R932" t="s">
        <v>36</v>
      </c>
      <c r="S932" t="s">
        <v>27</v>
      </c>
      <c r="T932">
        <v>91</v>
      </c>
      <c r="U932">
        <v>209</v>
      </c>
      <c r="V932">
        <v>20</v>
      </c>
      <c r="W932" t="s">
        <v>28</v>
      </c>
      <c r="X932" t="s">
        <v>29</v>
      </c>
      <c r="Y932" t="s">
        <v>333</v>
      </c>
      <c r="Z932" t="s">
        <v>447</v>
      </c>
    </row>
    <row r="933" spans="1:26">
      <c r="A933">
        <v>1304102</v>
      </c>
      <c r="B933">
        <v>2022</v>
      </c>
      <c r="C933" t="s">
        <v>451</v>
      </c>
      <c r="D933" s="1">
        <v>44690</v>
      </c>
      <c r="E933">
        <f t="shared" si="56"/>
        <v>9</v>
      </c>
      <c r="F933">
        <f t="shared" si="57"/>
        <v>5</v>
      </c>
      <c r="G933" t="s">
        <v>21</v>
      </c>
      <c r="H933" t="s">
        <v>436</v>
      </c>
      <c r="I933" t="s">
        <v>44</v>
      </c>
      <c r="J933" t="str">
        <f t="shared" si="58"/>
        <v>Jos Buttler-RR-863</v>
      </c>
      <c r="K933" t="str">
        <f t="shared" si="59"/>
        <v>Yuzendra Chahal-RR-27</v>
      </c>
      <c r="L933" t="s">
        <v>360</v>
      </c>
      <c r="M933" t="s">
        <v>434</v>
      </c>
      <c r="N933" t="s">
        <v>25</v>
      </c>
      <c r="O933" t="s">
        <v>51</v>
      </c>
      <c r="P933" t="s">
        <v>51</v>
      </c>
      <c r="Q933" t="s">
        <v>26</v>
      </c>
      <c r="R933" t="s">
        <v>25</v>
      </c>
      <c r="S933" t="s">
        <v>27</v>
      </c>
      <c r="T933">
        <v>52</v>
      </c>
      <c r="U933">
        <v>166</v>
      </c>
      <c r="V933">
        <v>20</v>
      </c>
      <c r="W933" t="s">
        <v>28</v>
      </c>
      <c r="X933" t="s">
        <v>29</v>
      </c>
      <c r="Y933" t="s">
        <v>314</v>
      </c>
      <c r="Z933" t="s">
        <v>448</v>
      </c>
    </row>
    <row r="934" spans="1:26">
      <c r="A934">
        <v>1304103</v>
      </c>
      <c r="B934">
        <v>2022</v>
      </c>
      <c r="C934" t="s">
        <v>250</v>
      </c>
      <c r="D934" s="1">
        <v>44691</v>
      </c>
      <c r="E934">
        <f t="shared" si="56"/>
        <v>10</v>
      </c>
      <c r="F934">
        <f t="shared" si="57"/>
        <v>5</v>
      </c>
      <c r="G934" t="s">
        <v>21</v>
      </c>
      <c r="H934" t="s">
        <v>436</v>
      </c>
      <c r="I934" t="s">
        <v>44</v>
      </c>
      <c r="J934" t="str">
        <f t="shared" si="58"/>
        <v>Jos Buttler-RR-863</v>
      </c>
      <c r="K934" t="str">
        <f t="shared" si="59"/>
        <v>Yuzendra Chahal-RR-27</v>
      </c>
      <c r="L934" t="s">
        <v>402</v>
      </c>
      <c r="M934" t="s">
        <v>437</v>
      </c>
      <c r="N934" t="s">
        <v>436</v>
      </c>
      <c r="O934" t="s">
        <v>435</v>
      </c>
      <c r="P934" t="s">
        <v>436</v>
      </c>
      <c r="Q934" t="s">
        <v>37</v>
      </c>
      <c r="R934" t="s">
        <v>436</v>
      </c>
      <c r="S934" t="s">
        <v>27</v>
      </c>
      <c r="T934">
        <v>62</v>
      </c>
      <c r="U934">
        <v>145</v>
      </c>
      <c r="V934">
        <v>20</v>
      </c>
      <c r="W934" t="s">
        <v>28</v>
      </c>
      <c r="X934" t="s">
        <v>29</v>
      </c>
      <c r="Y934" t="s">
        <v>345</v>
      </c>
      <c r="Z934" t="s">
        <v>425</v>
      </c>
    </row>
    <row r="935" spans="1:26">
      <c r="A935">
        <v>1304104</v>
      </c>
      <c r="B935">
        <v>2022</v>
      </c>
      <c r="C935" t="s">
        <v>451</v>
      </c>
      <c r="D935" s="1">
        <v>44692</v>
      </c>
      <c r="E935">
        <f t="shared" si="56"/>
        <v>11</v>
      </c>
      <c r="F935">
        <f t="shared" si="57"/>
        <v>5</v>
      </c>
      <c r="G935" t="s">
        <v>21</v>
      </c>
      <c r="H935" t="s">
        <v>436</v>
      </c>
      <c r="I935" t="s">
        <v>44</v>
      </c>
      <c r="J935" t="str">
        <f t="shared" si="58"/>
        <v>Jos Buttler-RR-863</v>
      </c>
      <c r="K935" t="str">
        <f t="shared" si="59"/>
        <v>Yuzendra Chahal-RR-27</v>
      </c>
      <c r="L935" t="s">
        <v>229</v>
      </c>
      <c r="M935" t="s">
        <v>434</v>
      </c>
      <c r="N935" t="s">
        <v>44</v>
      </c>
      <c r="O935" t="s">
        <v>389</v>
      </c>
      <c r="P935" t="s">
        <v>389</v>
      </c>
      <c r="Q935" t="s">
        <v>26</v>
      </c>
      <c r="R935" t="s">
        <v>389</v>
      </c>
      <c r="S935" t="s">
        <v>45</v>
      </c>
      <c r="T935">
        <v>8</v>
      </c>
      <c r="U935">
        <v>161</v>
      </c>
      <c r="V935">
        <v>20</v>
      </c>
      <c r="W935" t="s">
        <v>28</v>
      </c>
      <c r="X935" t="s">
        <v>29</v>
      </c>
      <c r="Y935" t="s">
        <v>449</v>
      </c>
      <c r="Z935" t="s">
        <v>333</v>
      </c>
    </row>
    <row r="936" spans="1:26">
      <c r="A936">
        <v>1304105</v>
      </c>
      <c r="B936">
        <v>2022</v>
      </c>
      <c r="C936" t="s">
        <v>48</v>
      </c>
      <c r="D936" s="1">
        <v>44693</v>
      </c>
      <c r="E936">
        <f t="shared" si="56"/>
        <v>12</v>
      </c>
      <c r="F936">
        <f t="shared" si="57"/>
        <v>5</v>
      </c>
      <c r="G936" t="s">
        <v>21</v>
      </c>
      <c r="H936" t="s">
        <v>436</v>
      </c>
      <c r="I936" t="s">
        <v>44</v>
      </c>
      <c r="J936" t="str">
        <f t="shared" si="58"/>
        <v>Jos Buttler-RR-863</v>
      </c>
      <c r="K936" t="str">
        <f t="shared" si="59"/>
        <v>Yuzendra Chahal-RR-27</v>
      </c>
      <c r="L936" t="s">
        <v>460</v>
      </c>
      <c r="M936" t="s">
        <v>413</v>
      </c>
      <c r="N936" t="s">
        <v>36</v>
      </c>
      <c r="O936" t="s">
        <v>51</v>
      </c>
      <c r="P936" t="s">
        <v>51</v>
      </c>
      <c r="Q936" t="s">
        <v>26</v>
      </c>
      <c r="R936" t="s">
        <v>51</v>
      </c>
      <c r="S936" t="s">
        <v>45</v>
      </c>
      <c r="T936">
        <v>5</v>
      </c>
      <c r="U936">
        <v>98</v>
      </c>
      <c r="V936">
        <v>20</v>
      </c>
      <c r="W936" t="s">
        <v>28</v>
      </c>
      <c r="X936" t="s">
        <v>29</v>
      </c>
      <c r="Y936" t="s">
        <v>444</v>
      </c>
      <c r="Z936" t="s">
        <v>314</v>
      </c>
    </row>
    <row r="937" spans="1:26">
      <c r="A937">
        <v>1304106</v>
      </c>
      <c r="B937">
        <v>2022</v>
      </c>
      <c r="C937" t="s">
        <v>48</v>
      </c>
      <c r="D937" s="1">
        <v>44694</v>
      </c>
      <c r="E937">
        <f t="shared" si="56"/>
        <v>13</v>
      </c>
      <c r="F937">
        <f t="shared" si="57"/>
        <v>5</v>
      </c>
      <c r="G937" t="s">
        <v>21</v>
      </c>
      <c r="H937" t="s">
        <v>436</v>
      </c>
      <c r="I937" t="s">
        <v>44</v>
      </c>
      <c r="J937" t="str">
        <f t="shared" si="58"/>
        <v>Jos Buttler-RR-863</v>
      </c>
      <c r="K937" t="str">
        <f t="shared" si="59"/>
        <v>Yuzendra Chahal-RR-27</v>
      </c>
      <c r="L937" t="s">
        <v>391</v>
      </c>
      <c r="M937" t="s">
        <v>183</v>
      </c>
      <c r="N937" t="s">
        <v>35</v>
      </c>
      <c r="O937" t="s">
        <v>24</v>
      </c>
      <c r="P937" t="s">
        <v>24</v>
      </c>
      <c r="Q937" t="s">
        <v>26</v>
      </c>
      <c r="R937" t="s">
        <v>35</v>
      </c>
      <c r="S937" t="s">
        <v>27</v>
      </c>
      <c r="T937">
        <v>54</v>
      </c>
      <c r="U937">
        <v>210</v>
      </c>
      <c r="V937">
        <v>20</v>
      </c>
      <c r="W937" t="s">
        <v>28</v>
      </c>
      <c r="X937" t="s">
        <v>29</v>
      </c>
      <c r="Y937" t="s">
        <v>417</v>
      </c>
      <c r="Z937" t="s">
        <v>446</v>
      </c>
    </row>
    <row r="938" spans="1:26">
      <c r="A938">
        <v>1304107</v>
      </c>
      <c r="B938">
        <v>2022</v>
      </c>
      <c r="C938" t="s">
        <v>250</v>
      </c>
      <c r="D938" s="1">
        <v>44695</v>
      </c>
      <c r="E938">
        <f t="shared" si="56"/>
        <v>14</v>
      </c>
      <c r="F938">
        <f t="shared" si="57"/>
        <v>5</v>
      </c>
      <c r="G938" t="s">
        <v>21</v>
      </c>
      <c r="H938" t="s">
        <v>436</v>
      </c>
      <c r="I938" t="s">
        <v>44</v>
      </c>
      <c r="J938" t="str">
        <f t="shared" si="58"/>
        <v>Jos Buttler-RR-863</v>
      </c>
      <c r="K938" t="str">
        <f t="shared" si="59"/>
        <v>Yuzendra Chahal-RR-27</v>
      </c>
      <c r="L938" t="s">
        <v>319</v>
      </c>
      <c r="M938" t="s">
        <v>437</v>
      </c>
      <c r="N938" t="s">
        <v>25</v>
      </c>
      <c r="O938" t="s">
        <v>271</v>
      </c>
      <c r="P938" t="s">
        <v>25</v>
      </c>
      <c r="Q938" t="s">
        <v>37</v>
      </c>
      <c r="R938" t="s">
        <v>25</v>
      </c>
      <c r="S938" t="s">
        <v>27</v>
      </c>
      <c r="T938">
        <v>54</v>
      </c>
      <c r="U938">
        <v>178</v>
      </c>
      <c r="V938">
        <v>20</v>
      </c>
      <c r="W938" t="s">
        <v>28</v>
      </c>
      <c r="X938" t="s">
        <v>29</v>
      </c>
      <c r="Y938" t="s">
        <v>244</v>
      </c>
      <c r="Z938" t="s">
        <v>345</v>
      </c>
    </row>
    <row r="939" spans="1:26">
      <c r="A939">
        <v>1304108</v>
      </c>
      <c r="B939">
        <v>2022</v>
      </c>
      <c r="C939" t="s">
        <v>48</v>
      </c>
      <c r="D939" s="1">
        <v>44696</v>
      </c>
      <c r="E939">
        <f t="shared" si="56"/>
        <v>15</v>
      </c>
      <c r="F939">
        <f t="shared" si="57"/>
        <v>5</v>
      </c>
      <c r="G939" t="s">
        <v>21</v>
      </c>
      <c r="H939" t="s">
        <v>436</v>
      </c>
      <c r="I939" t="s">
        <v>44</v>
      </c>
      <c r="J939" t="str">
        <f t="shared" si="58"/>
        <v>Jos Buttler-RR-863</v>
      </c>
      <c r="K939" t="str">
        <f t="shared" si="59"/>
        <v>Yuzendra Chahal-RR-27</v>
      </c>
      <c r="L939" t="s">
        <v>234</v>
      </c>
      <c r="M939" t="s">
        <v>413</v>
      </c>
      <c r="N939" t="s">
        <v>36</v>
      </c>
      <c r="O939" t="s">
        <v>436</v>
      </c>
      <c r="P939" t="s">
        <v>36</v>
      </c>
      <c r="Q939" t="s">
        <v>37</v>
      </c>
      <c r="R939" t="s">
        <v>436</v>
      </c>
      <c r="S939" t="s">
        <v>45</v>
      </c>
      <c r="T939">
        <v>7</v>
      </c>
      <c r="U939">
        <v>134</v>
      </c>
      <c r="V939">
        <v>20</v>
      </c>
      <c r="W939" t="s">
        <v>28</v>
      </c>
      <c r="X939" t="s">
        <v>29</v>
      </c>
      <c r="Y939" t="s">
        <v>447</v>
      </c>
      <c r="Z939" t="s">
        <v>332</v>
      </c>
    </row>
    <row r="940" spans="1:26">
      <c r="A940">
        <v>1304109</v>
      </c>
      <c r="B940">
        <v>2022</v>
      </c>
      <c r="C940" t="s">
        <v>48</v>
      </c>
      <c r="D940" s="1">
        <v>44696</v>
      </c>
      <c r="E940">
        <f t="shared" si="56"/>
        <v>15</v>
      </c>
      <c r="F940">
        <f t="shared" si="57"/>
        <v>5</v>
      </c>
      <c r="G940" t="s">
        <v>21</v>
      </c>
      <c r="H940" t="s">
        <v>436</v>
      </c>
      <c r="I940" t="s">
        <v>44</v>
      </c>
      <c r="J940" t="str">
        <f t="shared" si="58"/>
        <v>Jos Buttler-RR-863</v>
      </c>
      <c r="K940" t="str">
        <f t="shared" si="59"/>
        <v>Yuzendra Chahal-RR-27</v>
      </c>
      <c r="L940" t="s">
        <v>323</v>
      </c>
      <c r="M940" t="s">
        <v>183</v>
      </c>
      <c r="N940" t="s">
        <v>44</v>
      </c>
      <c r="O940" t="s">
        <v>435</v>
      </c>
      <c r="P940" t="s">
        <v>44</v>
      </c>
      <c r="Q940" t="s">
        <v>37</v>
      </c>
      <c r="R940" t="s">
        <v>44</v>
      </c>
      <c r="S940" t="s">
        <v>27</v>
      </c>
      <c r="T940">
        <v>24</v>
      </c>
      <c r="U940">
        <v>179</v>
      </c>
      <c r="V940">
        <v>20</v>
      </c>
      <c r="W940" t="s">
        <v>28</v>
      </c>
      <c r="X940" t="s">
        <v>29</v>
      </c>
      <c r="Y940" t="s">
        <v>310</v>
      </c>
      <c r="Z940" t="s">
        <v>428</v>
      </c>
    </row>
    <row r="941" spans="1:26">
      <c r="A941">
        <v>1304110</v>
      </c>
      <c r="B941">
        <v>2022</v>
      </c>
      <c r="C941" t="s">
        <v>451</v>
      </c>
      <c r="D941" s="1">
        <v>44697</v>
      </c>
      <c r="E941">
        <f t="shared" si="56"/>
        <v>16</v>
      </c>
      <c r="F941">
        <f t="shared" si="57"/>
        <v>5</v>
      </c>
      <c r="G941" t="s">
        <v>21</v>
      </c>
      <c r="H941" t="s">
        <v>436</v>
      </c>
      <c r="I941" t="s">
        <v>44</v>
      </c>
      <c r="J941" t="str">
        <f t="shared" si="58"/>
        <v>Jos Buttler-RR-863</v>
      </c>
      <c r="K941" t="str">
        <f t="shared" si="59"/>
        <v>Yuzendra Chahal-RR-27</v>
      </c>
      <c r="L941" t="s">
        <v>461</v>
      </c>
      <c r="M941" t="s">
        <v>434</v>
      </c>
      <c r="N941" t="s">
        <v>389</v>
      </c>
      <c r="O941" t="s">
        <v>35</v>
      </c>
      <c r="P941" t="s">
        <v>35</v>
      </c>
      <c r="Q941" t="s">
        <v>26</v>
      </c>
      <c r="R941" t="s">
        <v>389</v>
      </c>
      <c r="S941" t="s">
        <v>27</v>
      </c>
      <c r="T941">
        <v>17</v>
      </c>
      <c r="U941">
        <v>160</v>
      </c>
      <c r="V941">
        <v>20</v>
      </c>
      <c r="W941" t="s">
        <v>28</v>
      </c>
      <c r="X941" t="s">
        <v>29</v>
      </c>
      <c r="Y941" t="s">
        <v>448</v>
      </c>
      <c r="Z941" t="s">
        <v>333</v>
      </c>
    </row>
    <row r="942" spans="1:26">
      <c r="A942">
        <v>1304111</v>
      </c>
      <c r="B942">
        <v>2022</v>
      </c>
      <c r="C942" t="s">
        <v>48</v>
      </c>
      <c r="D942" s="1">
        <v>44698</v>
      </c>
      <c r="E942">
        <f t="shared" si="56"/>
        <v>17</v>
      </c>
      <c r="F942">
        <f t="shared" si="57"/>
        <v>5</v>
      </c>
      <c r="G942" t="s">
        <v>21</v>
      </c>
      <c r="H942" t="s">
        <v>436</v>
      </c>
      <c r="I942" t="s">
        <v>44</v>
      </c>
      <c r="J942" t="str">
        <f t="shared" si="58"/>
        <v>Jos Buttler-RR-863</v>
      </c>
      <c r="K942" t="str">
        <f t="shared" si="59"/>
        <v>Yuzendra Chahal-RR-27</v>
      </c>
      <c r="L942" t="s">
        <v>368</v>
      </c>
      <c r="M942" t="s">
        <v>413</v>
      </c>
      <c r="N942" t="s">
        <v>271</v>
      </c>
      <c r="O942" t="s">
        <v>51</v>
      </c>
      <c r="P942" t="s">
        <v>51</v>
      </c>
      <c r="Q942" t="s">
        <v>26</v>
      </c>
      <c r="R942" t="s">
        <v>271</v>
      </c>
      <c r="S942" t="s">
        <v>27</v>
      </c>
      <c r="T942">
        <v>3</v>
      </c>
      <c r="U942">
        <v>194</v>
      </c>
      <c r="V942">
        <v>20</v>
      </c>
      <c r="W942" t="s">
        <v>28</v>
      </c>
      <c r="X942" t="s">
        <v>29</v>
      </c>
      <c r="Y942" t="s">
        <v>314</v>
      </c>
      <c r="Z942" t="s">
        <v>446</v>
      </c>
    </row>
    <row r="943" spans="1:26">
      <c r="A943">
        <v>1304112</v>
      </c>
      <c r="B943">
        <v>2022</v>
      </c>
      <c r="C943" t="s">
        <v>451</v>
      </c>
      <c r="D943" s="1">
        <v>44699</v>
      </c>
      <c r="E943">
        <f t="shared" si="56"/>
        <v>18</v>
      </c>
      <c r="F943">
        <f t="shared" si="57"/>
        <v>5</v>
      </c>
      <c r="G943" t="s">
        <v>21</v>
      </c>
      <c r="H943" t="s">
        <v>436</v>
      </c>
      <c r="I943" t="s">
        <v>44</v>
      </c>
      <c r="J943" t="str">
        <f t="shared" si="58"/>
        <v>Jos Buttler-RR-863</v>
      </c>
      <c r="K943" t="str">
        <f t="shared" si="59"/>
        <v>Yuzendra Chahal-RR-27</v>
      </c>
      <c r="L943" t="s">
        <v>336</v>
      </c>
      <c r="M943" t="s">
        <v>434</v>
      </c>
      <c r="N943" t="s">
        <v>435</v>
      </c>
      <c r="O943" t="s">
        <v>25</v>
      </c>
      <c r="P943" t="s">
        <v>435</v>
      </c>
      <c r="Q943" t="s">
        <v>37</v>
      </c>
      <c r="R943" t="s">
        <v>435</v>
      </c>
      <c r="S943" t="s">
        <v>27</v>
      </c>
      <c r="T943">
        <v>2</v>
      </c>
      <c r="U943">
        <v>211</v>
      </c>
      <c r="V943">
        <v>20</v>
      </c>
      <c r="W943" t="s">
        <v>28</v>
      </c>
      <c r="X943" t="s">
        <v>29</v>
      </c>
      <c r="Y943" t="s">
        <v>447</v>
      </c>
      <c r="Z943" t="s">
        <v>362</v>
      </c>
    </row>
    <row r="944" spans="1:26">
      <c r="A944">
        <v>1304113</v>
      </c>
      <c r="B944">
        <v>2022</v>
      </c>
      <c r="C944" t="s">
        <v>48</v>
      </c>
      <c r="D944" s="1">
        <v>44700</v>
      </c>
      <c r="E944">
        <f t="shared" si="56"/>
        <v>19</v>
      </c>
      <c r="F944">
        <f t="shared" si="57"/>
        <v>5</v>
      </c>
      <c r="G944" t="s">
        <v>21</v>
      </c>
      <c r="H944" t="s">
        <v>436</v>
      </c>
      <c r="I944" t="s">
        <v>44</v>
      </c>
      <c r="J944" t="str">
        <f t="shared" si="58"/>
        <v>Jos Buttler-RR-863</v>
      </c>
      <c r="K944" t="str">
        <f t="shared" si="59"/>
        <v>Yuzendra Chahal-RR-27</v>
      </c>
      <c r="L944" t="s">
        <v>223</v>
      </c>
      <c r="M944" t="s">
        <v>413</v>
      </c>
      <c r="N944" t="s">
        <v>436</v>
      </c>
      <c r="O944" t="s">
        <v>24</v>
      </c>
      <c r="P944" t="s">
        <v>436</v>
      </c>
      <c r="Q944" t="s">
        <v>37</v>
      </c>
      <c r="R944" t="s">
        <v>24</v>
      </c>
      <c r="S944" t="s">
        <v>45</v>
      </c>
      <c r="T944">
        <v>8</v>
      </c>
      <c r="U944">
        <v>169</v>
      </c>
      <c r="V944">
        <v>20</v>
      </c>
      <c r="W944" t="s">
        <v>28</v>
      </c>
      <c r="X944" t="s">
        <v>29</v>
      </c>
      <c r="Y944" t="s">
        <v>345</v>
      </c>
      <c r="Z944" t="s">
        <v>448</v>
      </c>
    </row>
    <row r="945" spans="1:26">
      <c r="A945">
        <v>1304114</v>
      </c>
      <c r="B945">
        <v>2022</v>
      </c>
      <c r="C945" t="s">
        <v>48</v>
      </c>
      <c r="D945" s="1">
        <v>44701</v>
      </c>
      <c r="E945">
        <f t="shared" si="56"/>
        <v>20</v>
      </c>
      <c r="F945">
        <f t="shared" si="57"/>
        <v>5</v>
      </c>
      <c r="G945" t="s">
        <v>21</v>
      </c>
      <c r="H945" t="s">
        <v>436</v>
      </c>
      <c r="I945" t="s">
        <v>44</v>
      </c>
      <c r="J945" t="str">
        <f t="shared" si="58"/>
        <v>Jos Buttler-RR-863</v>
      </c>
      <c r="K945" t="str">
        <f t="shared" si="59"/>
        <v>Yuzendra Chahal-RR-27</v>
      </c>
      <c r="L945" t="s">
        <v>200</v>
      </c>
      <c r="M945" t="s">
        <v>183</v>
      </c>
      <c r="N945" t="s">
        <v>36</v>
      </c>
      <c r="O945" t="s">
        <v>44</v>
      </c>
      <c r="P945" t="s">
        <v>36</v>
      </c>
      <c r="Q945" t="s">
        <v>37</v>
      </c>
      <c r="R945" t="s">
        <v>44</v>
      </c>
      <c r="S945" t="s">
        <v>45</v>
      </c>
      <c r="T945">
        <v>5</v>
      </c>
      <c r="U945">
        <v>151</v>
      </c>
      <c r="V945">
        <v>20</v>
      </c>
      <c r="W945" t="s">
        <v>28</v>
      </c>
      <c r="X945" t="s">
        <v>29</v>
      </c>
      <c r="Y945" t="s">
        <v>314</v>
      </c>
      <c r="Z945" t="s">
        <v>449</v>
      </c>
    </row>
    <row r="946" spans="1:26">
      <c r="A946">
        <v>1304115</v>
      </c>
      <c r="B946">
        <v>2022</v>
      </c>
      <c r="C946" t="s">
        <v>48</v>
      </c>
      <c r="D946" s="1">
        <v>44702</v>
      </c>
      <c r="E946">
        <f t="shared" si="56"/>
        <v>21</v>
      </c>
      <c r="F946">
        <f t="shared" si="57"/>
        <v>5</v>
      </c>
      <c r="G946" t="s">
        <v>21</v>
      </c>
      <c r="H946" t="s">
        <v>436</v>
      </c>
      <c r="I946" t="s">
        <v>44</v>
      </c>
      <c r="J946" t="str">
        <f t="shared" si="58"/>
        <v>Jos Buttler-RR-863</v>
      </c>
      <c r="K946" t="str">
        <f t="shared" si="59"/>
        <v>Yuzendra Chahal-RR-27</v>
      </c>
      <c r="L946" t="s">
        <v>360</v>
      </c>
      <c r="M946" t="s">
        <v>413</v>
      </c>
      <c r="N946" t="s">
        <v>389</v>
      </c>
      <c r="O946" t="s">
        <v>51</v>
      </c>
      <c r="P946" t="s">
        <v>51</v>
      </c>
      <c r="Q946" t="s">
        <v>26</v>
      </c>
      <c r="R946" t="s">
        <v>51</v>
      </c>
      <c r="S946" t="s">
        <v>45</v>
      </c>
      <c r="T946">
        <v>5</v>
      </c>
      <c r="U946">
        <v>160</v>
      </c>
      <c r="V946">
        <v>20</v>
      </c>
      <c r="W946" t="s">
        <v>28</v>
      </c>
      <c r="X946" t="s">
        <v>29</v>
      </c>
      <c r="Y946" t="s">
        <v>333</v>
      </c>
      <c r="Z946" t="s">
        <v>428</v>
      </c>
    </row>
    <row r="947" spans="1:26">
      <c r="A947">
        <v>1304116</v>
      </c>
      <c r="B947">
        <v>2022</v>
      </c>
      <c r="C947" t="s">
        <v>48</v>
      </c>
      <c r="D947" s="1">
        <v>44703</v>
      </c>
      <c r="E947">
        <f t="shared" si="56"/>
        <v>22</v>
      </c>
      <c r="F947">
        <f t="shared" si="57"/>
        <v>5</v>
      </c>
      <c r="G947" t="s">
        <v>21</v>
      </c>
      <c r="H947" t="s">
        <v>436</v>
      </c>
      <c r="I947" t="s">
        <v>44</v>
      </c>
      <c r="J947" t="str">
        <f t="shared" si="58"/>
        <v>Jos Buttler-RR-863</v>
      </c>
      <c r="K947" t="str">
        <f t="shared" si="59"/>
        <v>Yuzendra Chahal-RR-27</v>
      </c>
      <c r="L947" t="s">
        <v>421</v>
      </c>
      <c r="M947" t="s">
        <v>413</v>
      </c>
      <c r="N947" t="s">
        <v>271</v>
      </c>
      <c r="O947" t="s">
        <v>35</v>
      </c>
      <c r="P947" t="s">
        <v>271</v>
      </c>
      <c r="Q947" t="s">
        <v>37</v>
      </c>
      <c r="R947" t="s">
        <v>35</v>
      </c>
      <c r="S947" t="s">
        <v>45</v>
      </c>
      <c r="T947">
        <v>5</v>
      </c>
      <c r="U947">
        <v>158</v>
      </c>
      <c r="V947">
        <v>20</v>
      </c>
      <c r="W947" t="s">
        <v>28</v>
      </c>
      <c r="X947" t="s">
        <v>29</v>
      </c>
      <c r="Y947" t="s">
        <v>244</v>
      </c>
      <c r="Z947" t="s">
        <v>449</v>
      </c>
    </row>
    <row r="948" spans="1:26">
      <c r="A948">
        <v>1312197</v>
      </c>
      <c r="B948">
        <v>2022</v>
      </c>
      <c r="C948" t="s">
        <v>54</v>
      </c>
      <c r="D948" s="1">
        <v>44705</v>
      </c>
      <c r="E948">
        <f t="shared" si="56"/>
        <v>24</v>
      </c>
      <c r="F948">
        <f t="shared" si="57"/>
        <v>5</v>
      </c>
      <c r="G948" t="s">
        <v>238</v>
      </c>
      <c r="H948" t="s">
        <v>436</v>
      </c>
      <c r="I948" t="s">
        <v>44</v>
      </c>
      <c r="J948" t="str">
        <f t="shared" si="58"/>
        <v>Jos Buttler-RR-863</v>
      </c>
      <c r="K948" t="str">
        <f t="shared" si="59"/>
        <v>Yuzendra Chahal-RR-27</v>
      </c>
      <c r="L948" t="s">
        <v>281</v>
      </c>
      <c r="M948" t="s">
        <v>462</v>
      </c>
      <c r="N948" t="s">
        <v>44</v>
      </c>
      <c r="O948" t="s">
        <v>436</v>
      </c>
      <c r="P948" t="s">
        <v>436</v>
      </c>
      <c r="Q948" t="s">
        <v>26</v>
      </c>
      <c r="R948" t="s">
        <v>436</v>
      </c>
      <c r="S948" t="s">
        <v>45</v>
      </c>
      <c r="T948">
        <v>7</v>
      </c>
      <c r="U948">
        <v>189</v>
      </c>
      <c r="V948">
        <v>20</v>
      </c>
      <c r="W948" t="s">
        <v>28</v>
      </c>
      <c r="X948" t="s">
        <v>29</v>
      </c>
      <c r="Y948" t="s">
        <v>254</v>
      </c>
      <c r="Z948" t="s">
        <v>332</v>
      </c>
    </row>
    <row r="949" spans="1:26">
      <c r="A949">
        <v>1312198</v>
      </c>
      <c r="B949">
        <v>2022</v>
      </c>
      <c r="C949" t="s">
        <v>54</v>
      </c>
      <c r="D949" s="1">
        <v>44706</v>
      </c>
      <c r="E949">
        <f t="shared" si="56"/>
        <v>25</v>
      </c>
      <c r="F949">
        <f t="shared" si="57"/>
        <v>5</v>
      </c>
      <c r="G949" t="s">
        <v>294</v>
      </c>
      <c r="H949" t="s">
        <v>436</v>
      </c>
      <c r="I949" t="s">
        <v>44</v>
      </c>
      <c r="J949" t="str">
        <f t="shared" si="58"/>
        <v>Jos Buttler-RR-863</v>
      </c>
      <c r="K949" t="str">
        <f t="shared" si="59"/>
        <v>Yuzendra Chahal-RR-27</v>
      </c>
      <c r="L949" t="s">
        <v>463</v>
      </c>
      <c r="M949" t="s">
        <v>462</v>
      </c>
      <c r="N949" t="s">
        <v>24</v>
      </c>
      <c r="O949" t="s">
        <v>435</v>
      </c>
      <c r="P949" t="s">
        <v>435</v>
      </c>
      <c r="Q949" t="s">
        <v>26</v>
      </c>
      <c r="R949" t="s">
        <v>24</v>
      </c>
      <c r="S949" t="s">
        <v>27</v>
      </c>
      <c r="T949">
        <v>14</v>
      </c>
      <c r="U949">
        <v>208</v>
      </c>
      <c r="V949">
        <v>20</v>
      </c>
      <c r="W949" t="s">
        <v>28</v>
      </c>
      <c r="X949" t="s">
        <v>29</v>
      </c>
      <c r="Y949" t="s">
        <v>417</v>
      </c>
      <c r="Z949" t="s">
        <v>425</v>
      </c>
    </row>
    <row r="950" spans="1:26">
      <c r="A950">
        <v>1312199</v>
      </c>
      <c r="B950">
        <v>2022</v>
      </c>
      <c r="C950" t="s">
        <v>173</v>
      </c>
      <c r="D950" s="1">
        <v>44708</v>
      </c>
      <c r="E950">
        <f t="shared" si="56"/>
        <v>27</v>
      </c>
      <c r="F950">
        <f t="shared" si="57"/>
        <v>5</v>
      </c>
      <c r="G950" t="s">
        <v>240</v>
      </c>
      <c r="H950" t="s">
        <v>436</v>
      </c>
      <c r="I950" t="s">
        <v>44</v>
      </c>
      <c r="J950" t="str">
        <f t="shared" si="58"/>
        <v>Jos Buttler-RR-863</v>
      </c>
      <c r="K950" t="str">
        <f t="shared" si="59"/>
        <v>Yuzendra Chahal-RR-27</v>
      </c>
      <c r="L950" t="s">
        <v>365</v>
      </c>
      <c r="M950" t="s">
        <v>419</v>
      </c>
      <c r="N950" t="s">
        <v>24</v>
      </c>
      <c r="O950" t="s">
        <v>44</v>
      </c>
      <c r="P950" t="s">
        <v>44</v>
      </c>
      <c r="Q950" t="s">
        <v>26</v>
      </c>
      <c r="R950" t="s">
        <v>44</v>
      </c>
      <c r="S950" t="s">
        <v>45</v>
      </c>
      <c r="T950">
        <v>7</v>
      </c>
      <c r="U950">
        <v>158</v>
      </c>
      <c r="V950">
        <v>20</v>
      </c>
      <c r="W950" t="s">
        <v>28</v>
      </c>
      <c r="X950" t="s">
        <v>29</v>
      </c>
      <c r="Y950" t="s">
        <v>314</v>
      </c>
      <c r="Z950" t="s">
        <v>333</v>
      </c>
    </row>
    <row r="951" spans="1:26">
      <c r="A951">
        <v>1312200</v>
      </c>
      <c r="B951">
        <v>2022</v>
      </c>
      <c r="C951" t="s">
        <v>173</v>
      </c>
      <c r="D951" s="1">
        <v>44710</v>
      </c>
      <c r="E951">
        <f t="shared" si="56"/>
        <v>29</v>
      </c>
      <c r="F951">
        <f t="shared" si="57"/>
        <v>5</v>
      </c>
      <c r="G951" t="s">
        <v>111</v>
      </c>
      <c r="H951" t="s">
        <v>436</v>
      </c>
      <c r="I951" t="s">
        <v>44</v>
      </c>
      <c r="J951" t="str">
        <f t="shared" si="58"/>
        <v>Jos Buttler-RR-863</v>
      </c>
      <c r="K951" t="str">
        <f t="shared" si="59"/>
        <v>Yuzendra Chahal-RR-27</v>
      </c>
      <c r="L951" t="s">
        <v>326</v>
      </c>
      <c r="M951" t="s">
        <v>419</v>
      </c>
      <c r="N951" t="s">
        <v>44</v>
      </c>
      <c r="O951" t="s">
        <v>436</v>
      </c>
      <c r="P951" t="s">
        <v>44</v>
      </c>
      <c r="Q951" t="s">
        <v>37</v>
      </c>
      <c r="R951" t="s">
        <v>436</v>
      </c>
      <c r="S951" t="s">
        <v>45</v>
      </c>
      <c r="T951">
        <v>7</v>
      </c>
      <c r="U951">
        <v>131</v>
      </c>
      <c r="V951">
        <v>20</v>
      </c>
      <c r="W951" t="s">
        <v>28</v>
      </c>
      <c r="X951" t="s">
        <v>29</v>
      </c>
      <c r="Y951" t="s">
        <v>314</v>
      </c>
      <c r="Z951" t="s">
        <v>333</v>
      </c>
    </row>
    <row r="952" spans="1:26">
      <c r="A952">
        <v>1359475</v>
      </c>
      <c r="B952">
        <v>2023</v>
      </c>
      <c r="C952" t="s">
        <v>173</v>
      </c>
      <c r="D952" s="1">
        <v>45016</v>
      </c>
      <c r="E952">
        <f t="shared" si="56"/>
        <v>31</v>
      </c>
      <c r="F952">
        <f t="shared" si="57"/>
        <v>3</v>
      </c>
      <c r="G952" t="s">
        <v>21</v>
      </c>
      <c r="H952" t="s">
        <v>36</v>
      </c>
      <c r="I952" t="s">
        <v>436</v>
      </c>
      <c r="J952" t="str">
        <f t="shared" si="58"/>
        <v>Shubman Gill-GT-890</v>
      </c>
      <c r="K952" t="str">
        <f t="shared" si="59"/>
        <v>Mohammed Shami-GT-28</v>
      </c>
      <c r="L952" t="s">
        <v>357</v>
      </c>
      <c r="M952" t="s">
        <v>419</v>
      </c>
      <c r="N952" t="s">
        <v>36</v>
      </c>
      <c r="O952" t="s">
        <v>436</v>
      </c>
      <c r="P952" t="s">
        <v>436</v>
      </c>
      <c r="Q952" t="s">
        <v>26</v>
      </c>
      <c r="R952" t="s">
        <v>436</v>
      </c>
      <c r="S952" t="s">
        <v>45</v>
      </c>
      <c r="T952">
        <v>5</v>
      </c>
      <c r="U952">
        <v>179</v>
      </c>
      <c r="V952">
        <v>20</v>
      </c>
      <c r="W952" t="s">
        <v>28</v>
      </c>
      <c r="X952" t="s">
        <v>29</v>
      </c>
      <c r="Y952" t="s">
        <v>333</v>
      </c>
      <c r="Z952" t="s">
        <v>429</v>
      </c>
    </row>
    <row r="953" spans="1:26">
      <c r="A953">
        <v>1359476</v>
      </c>
      <c r="B953">
        <v>2023</v>
      </c>
      <c r="C953" t="s">
        <v>32</v>
      </c>
      <c r="D953" s="1">
        <v>45017</v>
      </c>
      <c r="E953">
        <f t="shared" si="56"/>
        <v>1</v>
      </c>
      <c r="F953">
        <f t="shared" si="57"/>
        <v>4</v>
      </c>
      <c r="G953" t="s">
        <v>21</v>
      </c>
      <c r="H953" t="s">
        <v>36</v>
      </c>
      <c r="I953" t="s">
        <v>436</v>
      </c>
      <c r="J953" t="str">
        <f t="shared" si="58"/>
        <v>Shubman Gill-GT-890</v>
      </c>
      <c r="K953" t="str">
        <f t="shared" si="59"/>
        <v>Mohammed Shami-GT-28</v>
      </c>
      <c r="L953" t="s">
        <v>464</v>
      </c>
      <c r="M953" t="s">
        <v>465</v>
      </c>
      <c r="N953" t="s">
        <v>35</v>
      </c>
      <c r="O953" t="s">
        <v>25</v>
      </c>
      <c r="P953" t="s">
        <v>25</v>
      </c>
      <c r="Q953" t="s">
        <v>26</v>
      </c>
      <c r="R953" t="s">
        <v>35</v>
      </c>
      <c r="S953" t="s">
        <v>27</v>
      </c>
      <c r="T953">
        <v>7</v>
      </c>
      <c r="U953">
        <v>154</v>
      </c>
      <c r="V953">
        <v>16</v>
      </c>
      <c r="W953" t="s">
        <v>28</v>
      </c>
      <c r="X953" t="s">
        <v>98</v>
      </c>
      <c r="Y953" t="s">
        <v>254</v>
      </c>
      <c r="Z953" t="s">
        <v>362</v>
      </c>
    </row>
    <row r="954" spans="1:26">
      <c r="A954">
        <v>1359477</v>
      </c>
      <c r="B954">
        <v>2023</v>
      </c>
      <c r="C954" t="s">
        <v>466</v>
      </c>
      <c r="D954" s="1">
        <v>45017</v>
      </c>
      <c r="E954">
        <f t="shared" si="56"/>
        <v>1</v>
      </c>
      <c r="F954">
        <f t="shared" si="57"/>
        <v>4</v>
      </c>
      <c r="G954" t="s">
        <v>21</v>
      </c>
      <c r="H954" t="s">
        <v>36</v>
      </c>
      <c r="I954" t="s">
        <v>436</v>
      </c>
      <c r="J954" t="str">
        <f t="shared" si="58"/>
        <v>Shubman Gill-GT-890</v>
      </c>
      <c r="K954" t="str">
        <f t="shared" si="59"/>
        <v>Mohammed Shami-GT-28</v>
      </c>
      <c r="L954" t="s">
        <v>467</v>
      </c>
      <c r="M954" t="s">
        <v>468</v>
      </c>
      <c r="N954" t="s">
        <v>435</v>
      </c>
      <c r="O954" t="s">
        <v>389</v>
      </c>
      <c r="P954" t="s">
        <v>389</v>
      </c>
      <c r="Q954" t="s">
        <v>26</v>
      </c>
      <c r="R954" t="s">
        <v>435</v>
      </c>
      <c r="S954" t="s">
        <v>27</v>
      </c>
      <c r="T954">
        <v>50</v>
      </c>
      <c r="U954">
        <v>194</v>
      </c>
      <c r="V954">
        <v>20</v>
      </c>
      <c r="W954" t="s">
        <v>28</v>
      </c>
      <c r="X954" t="s">
        <v>29</v>
      </c>
      <c r="Y954" t="s">
        <v>244</v>
      </c>
      <c r="Z954" t="s">
        <v>449</v>
      </c>
    </row>
    <row r="955" spans="1:26">
      <c r="A955">
        <v>1359478</v>
      </c>
      <c r="B955">
        <v>2023</v>
      </c>
      <c r="C955" t="s">
        <v>64</v>
      </c>
      <c r="D955" s="1">
        <v>45018</v>
      </c>
      <c r="E955">
        <f t="shared" si="56"/>
        <v>2</v>
      </c>
      <c r="F955">
        <f t="shared" si="57"/>
        <v>4</v>
      </c>
      <c r="G955" t="s">
        <v>21</v>
      </c>
      <c r="H955" t="s">
        <v>36</v>
      </c>
      <c r="I955" t="s">
        <v>436</v>
      </c>
      <c r="J955" t="str">
        <f t="shared" si="58"/>
        <v>Shubman Gill-GT-890</v>
      </c>
      <c r="K955" t="str">
        <f t="shared" si="59"/>
        <v>Mohammed Shami-GT-28</v>
      </c>
      <c r="L955" t="s">
        <v>365</v>
      </c>
      <c r="M955" t="s">
        <v>469</v>
      </c>
      <c r="N955" t="s">
        <v>44</v>
      </c>
      <c r="O955" t="s">
        <v>271</v>
      </c>
      <c r="P955" t="s">
        <v>271</v>
      </c>
      <c r="Q955" t="s">
        <v>26</v>
      </c>
      <c r="R955" t="s">
        <v>44</v>
      </c>
      <c r="S955" t="s">
        <v>27</v>
      </c>
      <c r="T955">
        <v>72</v>
      </c>
      <c r="U955">
        <v>204</v>
      </c>
      <c r="V955">
        <v>20</v>
      </c>
      <c r="W955" t="s">
        <v>28</v>
      </c>
      <c r="X955" t="s">
        <v>29</v>
      </c>
      <c r="Y955" t="s">
        <v>345</v>
      </c>
      <c r="Z955" t="s">
        <v>447</v>
      </c>
    </row>
    <row r="956" spans="1:26">
      <c r="A956">
        <v>1359479</v>
      </c>
      <c r="B956">
        <v>2023</v>
      </c>
      <c r="C956" t="s">
        <v>355</v>
      </c>
      <c r="D956" s="1">
        <v>45018</v>
      </c>
      <c r="E956">
        <f t="shared" si="56"/>
        <v>2</v>
      </c>
      <c r="F956">
        <f t="shared" si="57"/>
        <v>4</v>
      </c>
      <c r="G956" t="s">
        <v>21</v>
      </c>
      <c r="H956" t="s">
        <v>36</v>
      </c>
      <c r="I956" t="s">
        <v>436</v>
      </c>
      <c r="J956" t="str">
        <f t="shared" si="58"/>
        <v>Shubman Gill-GT-890</v>
      </c>
      <c r="K956" t="str">
        <f t="shared" si="59"/>
        <v>Mohammed Shami-GT-28</v>
      </c>
      <c r="L956" t="s">
        <v>255</v>
      </c>
      <c r="M956" t="s">
        <v>470</v>
      </c>
      <c r="N956" t="s">
        <v>51</v>
      </c>
      <c r="O956" t="s">
        <v>24</v>
      </c>
      <c r="P956" t="s">
        <v>24</v>
      </c>
      <c r="Q956" t="s">
        <v>26</v>
      </c>
      <c r="R956" t="s">
        <v>24</v>
      </c>
      <c r="S956" t="s">
        <v>45</v>
      </c>
      <c r="T956">
        <v>8</v>
      </c>
      <c r="U956">
        <v>172</v>
      </c>
      <c r="V956">
        <v>20</v>
      </c>
      <c r="W956" t="s">
        <v>28</v>
      </c>
      <c r="X956" t="s">
        <v>29</v>
      </c>
      <c r="Y956" t="s">
        <v>333</v>
      </c>
      <c r="Z956" t="s">
        <v>428</v>
      </c>
    </row>
    <row r="957" spans="1:26">
      <c r="A957">
        <v>1359480</v>
      </c>
      <c r="B957">
        <v>2023</v>
      </c>
      <c r="C957" t="s">
        <v>69</v>
      </c>
      <c r="D957" s="1">
        <v>45019</v>
      </c>
      <c r="E957">
        <f t="shared" si="56"/>
        <v>3</v>
      </c>
      <c r="F957">
        <f t="shared" si="57"/>
        <v>4</v>
      </c>
      <c r="G957" t="s">
        <v>21</v>
      </c>
      <c r="H957" t="s">
        <v>36</v>
      </c>
      <c r="I957" t="s">
        <v>436</v>
      </c>
      <c r="J957" t="str">
        <f t="shared" si="58"/>
        <v>Shubman Gill-GT-890</v>
      </c>
      <c r="K957" t="str">
        <f t="shared" si="59"/>
        <v>Mohammed Shami-GT-28</v>
      </c>
      <c r="L957" t="s">
        <v>415</v>
      </c>
      <c r="M957" t="s">
        <v>412</v>
      </c>
      <c r="N957" t="s">
        <v>36</v>
      </c>
      <c r="O957" t="s">
        <v>435</v>
      </c>
      <c r="P957" t="s">
        <v>435</v>
      </c>
      <c r="Q957" t="s">
        <v>26</v>
      </c>
      <c r="R957" t="s">
        <v>36</v>
      </c>
      <c r="S957" t="s">
        <v>27</v>
      </c>
      <c r="T957">
        <v>12</v>
      </c>
      <c r="U957">
        <v>218</v>
      </c>
      <c r="V957">
        <v>20</v>
      </c>
      <c r="W957" t="s">
        <v>28</v>
      </c>
      <c r="X957" t="s">
        <v>29</v>
      </c>
      <c r="Y957" t="s">
        <v>471</v>
      </c>
      <c r="Z957" t="s">
        <v>254</v>
      </c>
    </row>
    <row r="958" spans="1:26">
      <c r="A958">
        <v>1359481</v>
      </c>
      <c r="B958">
        <v>2023</v>
      </c>
      <c r="C958" t="s">
        <v>40</v>
      </c>
      <c r="D958" s="1">
        <v>45020</v>
      </c>
      <c r="E958">
        <f t="shared" si="56"/>
        <v>4</v>
      </c>
      <c r="F958">
        <f t="shared" si="57"/>
        <v>4</v>
      </c>
      <c r="G958" t="s">
        <v>21</v>
      </c>
      <c r="H958" t="s">
        <v>36</v>
      </c>
      <c r="I958" t="s">
        <v>436</v>
      </c>
      <c r="J958" t="str">
        <f t="shared" si="58"/>
        <v>Shubman Gill-GT-890</v>
      </c>
      <c r="K958" t="str">
        <f t="shared" si="59"/>
        <v>Mohammed Shami-GT-28</v>
      </c>
      <c r="L958" t="s">
        <v>472</v>
      </c>
      <c r="M958" t="s">
        <v>420</v>
      </c>
      <c r="N958" t="s">
        <v>389</v>
      </c>
      <c r="O958" t="s">
        <v>436</v>
      </c>
      <c r="P958" t="s">
        <v>436</v>
      </c>
      <c r="Q958" t="s">
        <v>26</v>
      </c>
      <c r="R958" t="s">
        <v>436</v>
      </c>
      <c r="S958" t="s">
        <v>45</v>
      </c>
      <c r="T958">
        <v>6</v>
      </c>
      <c r="U958">
        <v>163</v>
      </c>
      <c r="V958">
        <v>20</v>
      </c>
      <c r="W958" t="s">
        <v>28</v>
      </c>
      <c r="X958" t="s">
        <v>29</v>
      </c>
      <c r="Y958" t="s">
        <v>337</v>
      </c>
      <c r="Z958" t="s">
        <v>448</v>
      </c>
    </row>
    <row r="959" spans="1:26">
      <c r="A959">
        <v>1359482</v>
      </c>
      <c r="B959">
        <v>2023</v>
      </c>
      <c r="C959" t="s">
        <v>473</v>
      </c>
      <c r="D959" s="1">
        <v>45021</v>
      </c>
      <c r="E959">
        <f t="shared" si="56"/>
        <v>5</v>
      </c>
      <c r="F959">
        <f t="shared" si="57"/>
        <v>4</v>
      </c>
      <c r="G959" t="s">
        <v>21</v>
      </c>
      <c r="H959" t="s">
        <v>36</v>
      </c>
      <c r="I959" t="s">
        <v>436</v>
      </c>
      <c r="J959" t="str">
        <f t="shared" si="58"/>
        <v>Shubman Gill-GT-890</v>
      </c>
      <c r="K959" t="str">
        <f t="shared" si="59"/>
        <v>Mohammed Shami-GT-28</v>
      </c>
      <c r="L959" t="s">
        <v>474</v>
      </c>
      <c r="M959" t="s">
        <v>475</v>
      </c>
      <c r="N959" t="s">
        <v>35</v>
      </c>
      <c r="O959" t="s">
        <v>44</v>
      </c>
      <c r="P959" t="s">
        <v>44</v>
      </c>
      <c r="Q959" t="s">
        <v>26</v>
      </c>
      <c r="R959" t="s">
        <v>35</v>
      </c>
      <c r="S959" t="s">
        <v>27</v>
      </c>
      <c r="T959">
        <v>5</v>
      </c>
      <c r="U959">
        <v>198</v>
      </c>
      <c r="V959">
        <v>20</v>
      </c>
      <c r="W959" t="s">
        <v>28</v>
      </c>
      <c r="X959" t="s">
        <v>29</v>
      </c>
      <c r="Y959" t="s">
        <v>345</v>
      </c>
      <c r="Z959" t="s">
        <v>476</v>
      </c>
    </row>
    <row r="960" spans="1:26">
      <c r="A960">
        <v>1359483</v>
      </c>
      <c r="B960">
        <v>2023</v>
      </c>
      <c r="C960" t="s">
        <v>54</v>
      </c>
      <c r="D960" s="1">
        <v>45022</v>
      </c>
      <c r="E960">
        <f t="shared" si="56"/>
        <v>6</v>
      </c>
      <c r="F960">
        <f t="shared" si="57"/>
        <v>4</v>
      </c>
      <c r="G960" t="s">
        <v>21</v>
      </c>
      <c r="H960" t="s">
        <v>36</v>
      </c>
      <c r="I960" t="s">
        <v>436</v>
      </c>
      <c r="J960" t="str">
        <f t="shared" si="58"/>
        <v>Shubman Gill-GT-890</v>
      </c>
      <c r="K960" t="str">
        <f t="shared" si="59"/>
        <v>Mohammed Shami-GT-28</v>
      </c>
      <c r="L960" t="s">
        <v>461</v>
      </c>
      <c r="M960" t="s">
        <v>462</v>
      </c>
      <c r="N960" t="s">
        <v>25</v>
      </c>
      <c r="O960" t="s">
        <v>24</v>
      </c>
      <c r="P960" t="s">
        <v>24</v>
      </c>
      <c r="Q960" t="s">
        <v>26</v>
      </c>
      <c r="R960" t="s">
        <v>25</v>
      </c>
      <c r="S960" t="s">
        <v>27</v>
      </c>
      <c r="T960">
        <v>81</v>
      </c>
      <c r="U960">
        <v>205</v>
      </c>
      <c r="V960">
        <v>20</v>
      </c>
      <c r="W960" t="s">
        <v>28</v>
      </c>
      <c r="X960" t="s">
        <v>29</v>
      </c>
      <c r="Y960" t="s">
        <v>477</v>
      </c>
      <c r="Z960" t="s">
        <v>332</v>
      </c>
    </row>
    <row r="961" spans="1:26">
      <c r="A961">
        <v>1359484</v>
      </c>
      <c r="B961">
        <v>2023</v>
      </c>
      <c r="C961" t="s">
        <v>466</v>
      </c>
      <c r="D961" s="1">
        <v>45023</v>
      </c>
      <c r="E961">
        <f t="shared" si="56"/>
        <v>7</v>
      </c>
      <c r="F961">
        <f t="shared" si="57"/>
        <v>4</v>
      </c>
      <c r="G961" t="s">
        <v>21</v>
      </c>
      <c r="H961" t="s">
        <v>36</v>
      </c>
      <c r="I961" t="s">
        <v>436</v>
      </c>
      <c r="J961" t="str">
        <f t="shared" si="58"/>
        <v>Shubman Gill-GT-890</v>
      </c>
      <c r="K961" t="str">
        <f t="shared" si="59"/>
        <v>Mohammed Shami-GT-28</v>
      </c>
      <c r="L961" t="s">
        <v>349</v>
      </c>
      <c r="M961" t="s">
        <v>468</v>
      </c>
      <c r="N961" t="s">
        <v>271</v>
      </c>
      <c r="O961" t="s">
        <v>435</v>
      </c>
      <c r="P961" t="s">
        <v>271</v>
      </c>
      <c r="Q961" t="s">
        <v>37</v>
      </c>
      <c r="R961" t="s">
        <v>435</v>
      </c>
      <c r="S961" t="s">
        <v>45</v>
      </c>
      <c r="T961">
        <v>5</v>
      </c>
      <c r="U961">
        <v>122</v>
      </c>
      <c r="V961">
        <v>20</v>
      </c>
      <c r="W961" t="s">
        <v>28</v>
      </c>
      <c r="X961" t="s">
        <v>29</v>
      </c>
      <c r="Y961" t="s">
        <v>417</v>
      </c>
      <c r="Z961" t="s">
        <v>362</v>
      </c>
    </row>
    <row r="962" spans="1:26">
      <c r="A962">
        <v>1359485</v>
      </c>
      <c r="B962">
        <v>2023</v>
      </c>
      <c r="C962" t="s">
        <v>473</v>
      </c>
      <c r="D962" s="1">
        <v>45024</v>
      </c>
      <c r="E962">
        <f t="shared" ref="E962:E1025" si="60">DAY(D962)</f>
        <v>8</v>
      </c>
      <c r="F962">
        <f t="shared" ref="F962:F1025" si="61">MONTH(D962)</f>
        <v>4</v>
      </c>
      <c r="G962" t="s">
        <v>21</v>
      </c>
      <c r="H962" t="s">
        <v>36</v>
      </c>
      <c r="I962" t="s">
        <v>436</v>
      </c>
      <c r="J962" t="str">
        <f t="shared" si="58"/>
        <v>Shubman Gill-GT-890</v>
      </c>
      <c r="K962" t="str">
        <f t="shared" si="59"/>
        <v>Mohammed Shami-GT-28</v>
      </c>
      <c r="L962" t="s">
        <v>458</v>
      </c>
      <c r="M962" t="s">
        <v>475</v>
      </c>
      <c r="N962" t="s">
        <v>44</v>
      </c>
      <c r="O962" t="s">
        <v>389</v>
      </c>
      <c r="P962" t="s">
        <v>389</v>
      </c>
      <c r="Q962" t="s">
        <v>26</v>
      </c>
      <c r="R962" t="s">
        <v>44</v>
      </c>
      <c r="S962" t="s">
        <v>27</v>
      </c>
      <c r="T962">
        <v>57</v>
      </c>
      <c r="U962">
        <v>200</v>
      </c>
      <c r="V962">
        <v>20</v>
      </c>
      <c r="W962" t="s">
        <v>28</v>
      </c>
      <c r="X962" t="s">
        <v>29</v>
      </c>
      <c r="Y962" t="s">
        <v>418</v>
      </c>
      <c r="Z962" t="s">
        <v>476</v>
      </c>
    </row>
    <row r="963" spans="1:26">
      <c r="A963">
        <v>1359486</v>
      </c>
      <c r="B963">
        <v>2023</v>
      </c>
      <c r="C963" t="s">
        <v>48</v>
      </c>
      <c r="D963" s="1">
        <v>45024</v>
      </c>
      <c r="E963">
        <f t="shared" si="60"/>
        <v>8</v>
      </c>
      <c r="F963">
        <f t="shared" si="61"/>
        <v>4</v>
      </c>
      <c r="G963" t="s">
        <v>21</v>
      </c>
      <c r="H963" t="s">
        <v>36</v>
      </c>
      <c r="I963" t="s">
        <v>436</v>
      </c>
      <c r="J963" t="str">
        <f t="shared" ref="J963:J1026" si="62">IF(B963=2008,"shaun marsh-KXIP-616",IF(B963=2009,"Matthew hayden-csk-572",IF(B963=2010,"Sachin Tendulkar-MI-618",IF(B963=2011,"Chris Gayle-RCB-608",IF(B963=2012,"Chris Gayle-RCB-733",IF(B963=2013,"Michael Hussey-CSK-733",IF(B963=2014,"Robin Uthappa-KKR-660",IF(B963=2015,"David Warner-SRH-562",IF(B963=2016,"Virat Kohli-RCB-973",IF(B963=2017,"David Warner-SRH-641",IF(B963=2018,"Kane Williamson-SRH-735",IF(B963=2019,"David Warner-SRH-692",IF(B963=2020,"KL Rahul-KXIP-670",IF(B963=2021,"Ruturaj Gaikwad-CSK-635",IF(B963=2022,"Jos Buttler-RR-863",IF(B963=2023,"Shubman Gill-GT-890",IF(B963=2024,"Virat Kohli-RCB-741")))))))))))))))))</f>
        <v>Shubman Gill-GT-890</v>
      </c>
      <c r="K963" t="str">
        <f t="shared" ref="K963:K1026" si="63">IF(B963=2008,"Sohail Tanvir-RR-22",IF(B963=2009,"RP Singh-DC-23",IF(B963=2010,"Pragyan Ojha-DC-21",IF(B963=2011,"Lasith Malinga-MI-28",IF(B963=2012,"Morne Morkel-DD-25",IF(B963=2013,"Dwayne Bravo-CSK-32",IF(B963=2014,"Mohit Sharma-CSK-23",IF(B963=2015,"Dwayne Bravo-CSK-26",IF(B963=2016,"Bhuvneshwar Kumar-SRH-23",IF(B963=2017,"Bhuvneshwar Kumar-SRH-26",IF(B963=2018,"Andrew Tye-KXIP-24",IF(B963=2019,"Imran Tahir-CSK-26",IF(B963=2020,"Kagiso Rabada-DC-30",IF(B963=2021,"Harshal Patel-RCB-32",IF(B963=2022,"Yuzendra Chahal-RR-27",IF(B963=2023,"Mohammed Shami-GT-28",IF(B963=2024,"Harshal Patel-KXIP-24")))))))))))))))))</f>
        <v>Mohammed Shami-GT-28</v>
      </c>
      <c r="L963" t="s">
        <v>247</v>
      </c>
      <c r="M963" t="s">
        <v>413</v>
      </c>
      <c r="N963" t="s">
        <v>51</v>
      </c>
      <c r="O963" t="s">
        <v>36</v>
      </c>
      <c r="P963" t="s">
        <v>36</v>
      </c>
      <c r="Q963" t="s">
        <v>26</v>
      </c>
      <c r="R963" t="s">
        <v>36</v>
      </c>
      <c r="S963" t="s">
        <v>45</v>
      </c>
      <c r="T963">
        <v>7</v>
      </c>
      <c r="U963">
        <v>158</v>
      </c>
      <c r="V963">
        <v>20</v>
      </c>
      <c r="W963" t="s">
        <v>28</v>
      </c>
      <c r="X963" t="s">
        <v>29</v>
      </c>
      <c r="Y963" t="s">
        <v>314</v>
      </c>
      <c r="Z963" t="s">
        <v>449</v>
      </c>
    </row>
    <row r="964" spans="1:26">
      <c r="A964">
        <v>1359487</v>
      </c>
      <c r="B964">
        <v>2023</v>
      </c>
      <c r="C964" t="s">
        <v>173</v>
      </c>
      <c r="D964" s="1">
        <v>45025</v>
      </c>
      <c r="E964">
        <f t="shared" si="60"/>
        <v>9</v>
      </c>
      <c r="F964">
        <f t="shared" si="61"/>
        <v>4</v>
      </c>
      <c r="G964" t="s">
        <v>21</v>
      </c>
      <c r="H964" t="s">
        <v>36</v>
      </c>
      <c r="I964" t="s">
        <v>436</v>
      </c>
      <c r="J964" t="str">
        <f t="shared" si="62"/>
        <v>Shubman Gill-GT-890</v>
      </c>
      <c r="K964" t="str">
        <f t="shared" si="63"/>
        <v>Mohammed Shami-GT-28</v>
      </c>
      <c r="L964" t="s">
        <v>456</v>
      </c>
      <c r="M964" t="s">
        <v>419</v>
      </c>
      <c r="N964" t="s">
        <v>436</v>
      </c>
      <c r="O964" t="s">
        <v>25</v>
      </c>
      <c r="P964" t="s">
        <v>436</v>
      </c>
      <c r="Q964" t="s">
        <v>37</v>
      </c>
      <c r="R964" t="s">
        <v>25</v>
      </c>
      <c r="S964" t="s">
        <v>45</v>
      </c>
      <c r="T964">
        <v>3</v>
      </c>
      <c r="U964">
        <v>205</v>
      </c>
      <c r="V964">
        <v>20</v>
      </c>
      <c r="W964" t="s">
        <v>28</v>
      </c>
      <c r="X964" t="s">
        <v>29</v>
      </c>
      <c r="Y964" t="s">
        <v>333</v>
      </c>
      <c r="Z964" t="s">
        <v>428</v>
      </c>
    </row>
    <row r="965" spans="1:26">
      <c r="A965">
        <v>1359488</v>
      </c>
      <c r="B965">
        <v>2023</v>
      </c>
      <c r="C965" t="s">
        <v>64</v>
      </c>
      <c r="D965" s="1">
        <v>45025</v>
      </c>
      <c r="E965">
        <f t="shared" si="60"/>
        <v>9</v>
      </c>
      <c r="F965">
        <f t="shared" si="61"/>
        <v>4</v>
      </c>
      <c r="G965" t="s">
        <v>21</v>
      </c>
      <c r="H965" t="s">
        <v>36</v>
      </c>
      <c r="I965" t="s">
        <v>436</v>
      </c>
      <c r="J965" t="str">
        <f t="shared" si="62"/>
        <v>Shubman Gill-GT-890</v>
      </c>
      <c r="K965" t="str">
        <f t="shared" si="63"/>
        <v>Mohammed Shami-GT-28</v>
      </c>
      <c r="L965" t="s">
        <v>235</v>
      </c>
      <c r="M965" t="s">
        <v>469</v>
      </c>
      <c r="N965" t="s">
        <v>35</v>
      </c>
      <c r="O965" t="s">
        <v>271</v>
      </c>
      <c r="P965" t="s">
        <v>271</v>
      </c>
      <c r="Q965" t="s">
        <v>26</v>
      </c>
      <c r="R965" t="s">
        <v>271</v>
      </c>
      <c r="S965" t="s">
        <v>45</v>
      </c>
      <c r="T965">
        <v>8</v>
      </c>
      <c r="U965">
        <v>144</v>
      </c>
      <c r="V965">
        <v>20</v>
      </c>
      <c r="W965" t="s">
        <v>28</v>
      </c>
      <c r="X965" t="s">
        <v>29</v>
      </c>
      <c r="Y965" t="s">
        <v>254</v>
      </c>
      <c r="Z965" t="s">
        <v>397</v>
      </c>
    </row>
    <row r="966" spans="1:26">
      <c r="A966">
        <v>1359489</v>
      </c>
      <c r="B966">
        <v>2023</v>
      </c>
      <c r="C966" t="s">
        <v>355</v>
      </c>
      <c r="D966" s="1">
        <v>45026</v>
      </c>
      <c r="E966">
        <f t="shared" si="60"/>
        <v>10</v>
      </c>
      <c r="F966">
        <f t="shared" si="61"/>
        <v>4</v>
      </c>
      <c r="G966" t="s">
        <v>21</v>
      </c>
      <c r="H966" t="s">
        <v>36</v>
      </c>
      <c r="I966" t="s">
        <v>436</v>
      </c>
      <c r="J966" t="str">
        <f t="shared" si="62"/>
        <v>Shubman Gill-GT-890</v>
      </c>
      <c r="K966" t="str">
        <f t="shared" si="63"/>
        <v>Mohammed Shami-GT-28</v>
      </c>
      <c r="L966" t="s">
        <v>478</v>
      </c>
      <c r="M966" t="s">
        <v>470</v>
      </c>
      <c r="N966" t="s">
        <v>24</v>
      </c>
      <c r="O966" t="s">
        <v>435</v>
      </c>
      <c r="P966" t="s">
        <v>435</v>
      </c>
      <c r="Q966" t="s">
        <v>26</v>
      </c>
      <c r="R966" t="s">
        <v>435</v>
      </c>
      <c r="S966" t="s">
        <v>45</v>
      </c>
      <c r="T966">
        <v>1</v>
      </c>
      <c r="U966">
        <v>213</v>
      </c>
      <c r="V966">
        <v>20</v>
      </c>
      <c r="W966" t="s">
        <v>28</v>
      </c>
      <c r="X966" t="s">
        <v>29</v>
      </c>
      <c r="Y966" t="s">
        <v>244</v>
      </c>
      <c r="Z966" t="s">
        <v>337</v>
      </c>
    </row>
    <row r="967" spans="1:26">
      <c r="A967">
        <v>1359490</v>
      </c>
      <c r="B967">
        <v>2023</v>
      </c>
      <c r="C967" t="s">
        <v>40</v>
      </c>
      <c r="D967" s="1">
        <v>45027</v>
      </c>
      <c r="E967">
        <f t="shared" si="60"/>
        <v>11</v>
      </c>
      <c r="F967">
        <f t="shared" si="61"/>
        <v>4</v>
      </c>
      <c r="G967" t="s">
        <v>21</v>
      </c>
      <c r="H967" t="s">
        <v>36</v>
      </c>
      <c r="I967" t="s">
        <v>436</v>
      </c>
      <c r="J967" t="str">
        <f t="shared" si="62"/>
        <v>Shubman Gill-GT-890</v>
      </c>
      <c r="K967" t="str">
        <f t="shared" si="63"/>
        <v>Mohammed Shami-GT-28</v>
      </c>
      <c r="L967" t="s">
        <v>153</v>
      </c>
      <c r="M967" t="s">
        <v>420</v>
      </c>
      <c r="N967" t="s">
        <v>389</v>
      </c>
      <c r="O967" t="s">
        <v>51</v>
      </c>
      <c r="P967" t="s">
        <v>51</v>
      </c>
      <c r="Q967" t="s">
        <v>26</v>
      </c>
      <c r="R967" t="s">
        <v>51</v>
      </c>
      <c r="S967" t="s">
        <v>45</v>
      </c>
      <c r="T967">
        <v>6</v>
      </c>
      <c r="U967">
        <v>173</v>
      </c>
      <c r="V967">
        <v>20</v>
      </c>
      <c r="W967" t="s">
        <v>28</v>
      </c>
      <c r="X967" t="s">
        <v>29</v>
      </c>
      <c r="Y967" t="s">
        <v>425</v>
      </c>
      <c r="Z967" t="s">
        <v>447</v>
      </c>
    </row>
    <row r="968" spans="1:26">
      <c r="A968">
        <v>1359491</v>
      </c>
      <c r="B968">
        <v>2023</v>
      </c>
      <c r="C968" t="s">
        <v>69</v>
      </c>
      <c r="D968" s="1">
        <v>45028</v>
      </c>
      <c r="E968">
        <f t="shared" si="60"/>
        <v>12</v>
      </c>
      <c r="F968">
        <f t="shared" si="61"/>
        <v>4</v>
      </c>
      <c r="G968" t="s">
        <v>21</v>
      </c>
      <c r="H968" t="s">
        <v>36</v>
      </c>
      <c r="I968" t="s">
        <v>436</v>
      </c>
      <c r="J968" t="str">
        <f t="shared" si="62"/>
        <v>Shubman Gill-GT-890</v>
      </c>
      <c r="K968" t="str">
        <f t="shared" si="63"/>
        <v>Mohammed Shami-GT-28</v>
      </c>
      <c r="L968" t="s">
        <v>200</v>
      </c>
      <c r="M968" t="s">
        <v>412</v>
      </c>
      <c r="N968" t="s">
        <v>44</v>
      </c>
      <c r="O968" t="s">
        <v>36</v>
      </c>
      <c r="P968" t="s">
        <v>36</v>
      </c>
      <c r="Q968" t="s">
        <v>26</v>
      </c>
      <c r="R968" t="s">
        <v>44</v>
      </c>
      <c r="S968" t="s">
        <v>27</v>
      </c>
      <c r="T968">
        <v>3</v>
      </c>
      <c r="U968">
        <v>176</v>
      </c>
      <c r="V968">
        <v>20</v>
      </c>
      <c r="W968" t="s">
        <v>28</v>
      </c>
      <c r="X968" t="s">
        <v>29</v>
      </c>
      <c r="Y968" t="s">
        <v>477</v>
      </c>
      <c r="Z968" t="s">
        <v>332</v>
      </c>
    </row>
    <row r="969" spans="1:26">
      <c r="A969">
        <v>1359492</v>
      </c>
      <c r="B969">
        <v>2023</v>
      </c>
      <c r="C969" t="s">
        <v>32</v>
      </c>
      <c r="D969" s="1">
        <v>45029</v>
      </c>
      <c r="E969">
        <f t="shared" si="60"/>
        <v>13</v>
      </c>
      <c r="F969">
        <f t="shared" si="61"/>
        <v>4</v>
      </c>
      <c r="G969" t="s">
        <v>21</v>
      </c>
      <c r="H969" t="s">
        <v>36</v>
      </c>
      <c r="I969" t="s">
        <v>436</v>
      </c>
      <c r="J969" t="str">
        <f t="shared" si="62"/>
        <v>Shubman Gill-GT-890</v>
      </c>
      <c r="K969" t="str">
        <f t="shared" si="63"/>
        <v>Mohammed Shami-GT-28</v>
      </c>
      <c r="L969" t="s">
        <v>303</v>
      </c>
      <c r="M969" t="s">
        <v>465</v>
      </c>
      <c r="N969" t="s">
        <v>35</v>
      </c>
      <c r="O969" t="s">
        <v>436</v>
      </c>
      <c r="P969" t="s">
        <v>436</v>
      </c>
      <c r="Q969" t="s">
        <v>26</v>
      </c>
      <c r="R969" t="s">
        <v>436</v>
      </c>
      <c r="S969" t="s">
        <v>45</v>
      </c>
      <c r="T969">
        <v>6</v>
      </c>
      <c r="U969">
        <v>154</v>
      </c>
      <c r="V969">
        <v>20</v>
      </c>
      <c r="W969" t="s">
        <v>28</v>
      </c>
      <c r="X969" t="s">
        <v>29</v>
      </c>
      <c r="Y969" t="s">
        <v>471</v>
      </c>
      <c r="Z969" t="s">
        <v>417</v>
      </c>
    </row>
    <row r="970" spans="1:26">
      <c r="A970">
        <v>1359493</v>
      </c>
      <c r="B970">
        <v>2023</v>
      </c>
      <c r="C970" t="s">
        <v>54</v>
      </c>
      <c r="D970" s="1">
        <v>45030</v>
      </c>
      <c r="E970">
        <f t="shared" si="60"/>
        <v>14</v>
      </c>
      <c r="F970">
        <f t="shared" si="61"/>
        <v>4</v>
      </c>
      <c r="G970" t="s">
        <v>21</v>
      </c>
      <c r="H970" t="s">
        <v>36</v>
      </c>
      <c r="I970" t="s">
        <v>436</v>
      </c>
      <c r="J970" t="str">
        <f t="shared" si="62"/>
        <v>Shubman Gill-GT-890</v>
      </c>
      <c r="K970" t="str">
        <f t="shared" si="63"/>
        <v>Mohammed Shami-GT-28</v>
      </c>
      <c r="L970" t="s">
        <v>479</v>
      </c>
      <c r="M970" t="s">
        <v>462</v>
      </c>
      <c r="N970" t="s">
        <v>271</v>
      </c>
      <c r="O970" t="s">
        <v>25</v>
      </c>
      <c r="P970" t="s">
        <v>25</v>
      </c>
      <c r="Q970" t="s">
        <v>26</v>
      </c>
      <c r="R970" t="s">
        <v>271</v>
      </c>
      <c r="S970" t="s">
        <v>27</v>
      </c>
      <c r="T970">
        <v>23</v>
      </c>
      <c r="U970">
        <v>229</v>
      </c>
      <c r="V970">
        <v>20</v>
      </c>
      <c r="W970" t="s">
        <v>28</v>
      </c>
      <c r="X970" t="s">
        <v>29</v>
      </c>
      <c r="Y970" t="s">
        <v>314</v>
      </c>
      <c r="Z970" t="s">
        <v>448</v>
      </c>
    </row>
    <row r="971" spans="1:26">
      <c r="A971">
        <v>1359494</v>
      </c>
      <c r="B971">
        <v>2023</v>
      </c>
      <c r="C971" t="s">
        <v>355</v>
      </c>
      <c r="D971" s="1">
        <v>45031</v>
      </c>
      <c r="E971">
        <f t="shared" si="60"/>
        <v>15</v>
      </c>
      <c r="F971">
        <f t="shared" si="61"/>
        <v>4</v>
      </c>
      <c r="G971" t="s">
        <v>21</v>
      </c>
      <c r="H971" t="s">
        <v>36</v>
      </c>
      <c r="I971" t="s">
        <v>436</v>
      </c>
      <c r="J971" t="str">
        <f t="shared" si="62"/>
        <v>Shubman Gill-GT-890</v>
      </c>
      <c r="K971" t="str">
        <f t="shared" si="63"/>
        <v>Mohammed Shami-GT-28</v>
      </c>
      <c r="L971" t="s">
        <v>223</v>
      </c>
      <c r="M971" t="s">
        <v>470</v>
      </c>
      <c r="N971" t="s">
        <v>24</v>
      </c>
      <c r="O971" t="s">
        <v>389</v>
      </c>
      <c r="P971" t="s">
        <v>389</v>
      </c>
      <c r="Q971" t="s">
        <v>26</v>
      </c>
      <c r="R971" t="s">
        <v>24</v>
      </c>
      <c r="S971" t="s">
        <v>27</v>
      </c>
      <c r="T971">
        <v>23</v>
      </c>
      <c r="U971">
        <v>175</v>
      </c>
      <c r="V971">
        <v>20</v>
      </c>
      <c r="W971" t="s">
        <v>28</v>
      </c>
      <c r="X971" t="s">
        <v>29</v>
      </c>
      <c r="Y971" t="s">
        <v>345</v>
      </c>
      <c r="Z971" t="s">
        <v>476</v>
      </c>
    </row>
    <row r="972" spans="1:26">
      <c r="A972">
        <v>1359495</v>
      </c>
      <c r="B972">
        <v>2023</v>
      </c>
      <c r="C972" t="s">
        <v>466</v>
      </c>
      <c r="D972" s="1">
        <v>45031</v>
      </c>
      <c r="E972">
        <f t="shared" si="60"/>
        <v>15</v>
      </c>
      <c r="F972">
        <f t="shared" si="61"/>
        <v>4</v>
      </c>
      <c r="G972" t="s">
        <v>21</v>
      </c>
      <c r="H972" t="s">
        <v>36</v>
      </c>
      <c r="I972" t="s">
        <v>436</v>
      </c>
      <c r="J972" t="str">
        <f t="shared" si="62"/>
        <v>Shubman Gill-GT-890</v>
      </c>
      <c r="K972" t="str">
        <f t="shared" si="63"/>
        <v>Mohammed Shami-GT-28</v>
      </c>
      <c r="L972" t="s">
        <v>480</v>
      </c>
      <c r="M972" t="s">
        <v>468</v>
      </c>
      <c r="N972" t="s">
        <v>435</v>
      </c>
      <c r="O972" t="s">
        <v>35</v>
      </c>
      <c r="P972" t="s">
        <v>35</v>
      </c>
      <c r="Q972" t="s">
        <v>26</v>
      </c>
      <c r="R972" t="s">
        <v>35</v>
      </c>
      <c r="S972" t="s">
        <v>45</v>
      </c>
      <c r="T972">
        <v>2</v>
      </c>
      <c r="U972">
        <v>160</v>
      </c>
      <c r="V972">
        <v>20</v>
      </c>
      <c r="W972" t="s">
        <v>28</v>
      </c>
      <c r="X972" t="s">
        <v>29</v>
      </c>
      <c r="Y972" t="s">
        <v>429</v>
      </c>
      <c r="Z972" t="s">
        <v>332</v>
      </c>
    </row>
    <row r="973" spans="1:26">
      <c r="A973">
        <v>1359496</v>
      </c>
      <c r="B973">
        <v>2023</v>
      </c>
      <c r="C973" t="s">
        <v>48</v>
      </c>
      <c r="D973" s="1">
        <v>45032</v>
      </c>
      <c r="E973">
        <f t="shared" si="60"/>
        <v>16</v>
      </c>
      <c r="F973">
        <f t="shared" si="61"/>
        <v>4</v>
      </c>
      <c r="G973" t="s">
        <v>21</v>
      </c>
      <c r="H973" t="s">
        <v>36</v>
      </c>
      <c r="I973" t="s">
        <v>436</v>
      </c>
      <c r="J973" t="str">
        <f t="shared" si="62"/>
        <v>Shubman Gill-GT-890</v>
      </c>
      <c r="K973" t="str">
        <f t="shared" si="63"/>
        <v>Mohammed Shami-GT-28</v>
      </c>
      <c r="L973" t="s">
        <v>432</v>
      </c>
      <c r="M973" t="s">
        <v>413</v>
      </c>
      <c r="N973" t="s">
        <v>25</v>
      </c>
      <c r="O973" t="s">
        <v>51</v>
      </c>
      <c r="P973" t="s">
        <v>51</v>
      </c>
      <c r="Q973" t="s">
        <v>26</v>
      </c>
      <c r="R973" t="s">
        <v>51</v>
      </c>
      <c r="S973" t="s">
        <v>45</v>
      </c>
      <c r="T973">
        <v>5</v>
      </c>
      <c r="U973">
        <v>186</v>
      </c>
      <c r="V973">
        <v>20</v>
      </c>
      <c r="W973" t="s">
        <v>28</v>
      </c>
      <c r="X973" t="s">
        <v>29</v>
      </c>
      <c r="Y973" t="s">
        <v>254</v>
      </c>
      <c r="Z973" t="s">
        <v>397</v>
      </c>
    </row>
    <row r="974" spans="1:26">
      <c r="A974">
        <v>1359497</v>
      </c>
      <c r="B974">
        <v>2023</v>
      </c>
      <c r="C974" t="s">
        <v>173</v>
      </c>
      <c r="D974" s="1">
        <v>45032</v>
      </c>
      <c r="E974">
        <f t="shared" si="60"/>
        <v>16</v>
      </c>
      <c r="F974">
        <f t="shared" si="61"/>
        <v>4</v>
      </c>
      <c r="G974" t="s">
        <v>21</v>
      </c>
      <c r="H974" t="s">
        <v>36</v>
      </c>
      <c r="I974" t="s">
        <v>436</v>
      </c>
      <c r="J974" t="str">
        <f t="shared" si="62"/>
        <v>Shubman Gill-GT-890</v>
      </c>
      <c r="K974" t="str">
        <f t="shared" si="63"/>
        <v>Mohammed Shami-GT-28</v>
      </c>
      <c r="L974" t="s">
        <v>403</v>
      </c>
      <c r="M974" t="s">
        <v>419</v>
      </c>
      <c r="N974" t="s">
        <v>436</v>
      </c>
      <c r="O974" t="s">
        <v>44</v>
      </c>
      <c r="P974" t="s">
        <v>44</v>
      </c>
      <c r="Q974" t="s">
        <v>26</v>
      </c>
      <c r="R974" t="s">
        <v>44</v>
      </c>
      <c r="S974" t="s">
        <v>45</v>
      </c>
      <c r="T974">
        <v>3</v>
      </c>
      <c r="U974">
        <v>178</v>
      </c>
      <c r="V974">
        <v>20</v>
      </c>
      <c r="W974" t="s">
        <v>28</v>
      </c>
      <c r="X974" t="s">
        <v>29</v>
      </c>
      <c r="Y974" t="s">
        <v>244</v>
      </c>
      <c r="Z974" t="s">
        <v>314</v>
      </c>
    </row>
    <row r="975" spans="1:26">
      <c r="A975">
        <v>1359498</v>
      </c>
      <c r="B975">
        <v>2023</v>
      </c>
      <c r="C975" t="s">
        <v>355</v>
      </c>
      <c r="D975" s="1">
        <v>45033</v>
      </c>
      <c r="E975">
        <f t="shared" si="60"/>
        <v>17</v>
      </c>
      <c r="F975">
        <f t="shared" si="61"/>
        <v>4</v>
      </c>
      <c r="G975" t="s">
        <v>21</v>
      </c>
      <c r="H975" t="s">
        <v>36</v>
      </c>
      <c r="I975" t="s">
        <v>436</v>
      </c>
      <c r="J975" t="str">
        <f t="shared" si="62"/>
        <v>Shubman Gill-GT-890</v>
      </c>
      <c r="K975" t="str">
        <f t="shared" si="63"/>
        <v>Mohammed Shami-GT-28</v>
      </c>
      <c r="L975" t="s">
        <v>459</v>
      </c>
      <c r="M975" t="s">
        <v>470</v>
      </c>
      <c r="N975" t="s">
        <v>36</v>
      </c>
      <c r="O975" t="s">
        <v>24</v>
      </c>
      <c r="P975" t="s">
        <v>24</v>
      </c>
      <c r="Q975" t="s">
        <v>26</v>
      </c>
      <c r="R975" t="s">
        <v>36</v>
      </c>
      <c r="S975" t="s">
        <v>27</v>
      </c>
      <c r="T975">
        <v>8</v>
      </c>
      <c r="U975">
        <v>227</v>
      </c>
      <c r="V975">
        <v>20</v>
      </c>
      <c r="W975" t="s">
        <v>28</v>
      </c>
      <c r="X975" t="s">
        <v>29</v>
      </c>
      <c r="Y975" t="s">
        <v>345</v>
      </c>
      <c r="Z975" t="s">
        <v>418</v>
      </c>
    </row>
    <row r="976" spans="1:26">
      <c r="A976">
        <v>1359499</v>
      </c>
      <c r="B976">
        <v>2023</v>
      </c>
      <c r="C976" t="s">
        <v>64</v>
      </c>
      <c r="D976" s="1">
        <v>45034</v>
      </c>
      <c r="E976">
        <f t="shared" si="60"/>
        <v>18</v>
      </c>
      <c r="F976">
        <f t="shared" si="61"/>
        <v>4</v>
      </c>
      <c r="G976" t="s">
        <v>21</v>
      </c>
      <c r="H976" t="s">
        <v>36</v>
      </c>
      <c r="I976" t="s">
        <v>436</v>
      </c>
      <c r="J976" t="str">
        <f t="shared" si="62"/>
        <v>Shubman Gill-GT-890</v>
      </c>
      <c r="K976" t="str">
        <f t="shared" si="63"/>
        <v>Mohammed Shami-GT-28</v>
      </c>
      <c r="L976" t="s">
        <v>481</v>
      </c>
      <c r="M976" t="s">
        <v>469</v>
      </c>
      <c r="N976" t="s">
        <v>51</v>
      </c>
      <c r="O976" t="s">
        <v>271</v>
      </c>
      <c r="P976" t="s">
        <v>271</v>
      </c>
      <c r="Q976" t="s">
        <v>26</v>
      </c>
      <c r="R976" t="s">
        <v>51</v>
      </c>
      <c r="S976" t="s">
        <v>27</v>
      </c>
      <c r="T976">
        <v>14</v>
      </c>
      <c r="U976">
        <v>193</v>
      </c>
      <c r="V976">
        <v>20</v>
      </c>
      <c r="W976" t="s">
        <v>28</v>
      </c>
      <c r="X976" t="s">
        <v>29</v>
      </c>
      <c r="Y976" t="s">
        <v>333</v>
      </c>
      <c r="Z976" t="s">
        <v>477</v>
      </c>
    </row>
    <row r="977" spans="1:26">
      <c r="A977">
        <v>1359500</v>
      </c>
      <c r="B977">
        <v>2023</v>
      </c>
      <c r="C977" t="s">
        <v>60</v>
      </c>
      <c r="D977" s="1">
        <v>45035</v>
      </c>
      <c r="E977">
        <f t="shared" si="60"/>
        <v>19</v>
      </c>
      <c r="F977">
        <f t="shared" si="61"/>
        <v>4</v>
      </c>
      <c r="G977" t="s">
        <v>21</v>
      </c>
      <c r="H977" t="s">
        <v>36</v>
      </c>
      <c r="I977" t="s">
        <v>436</v>
      </c>
      <c r="J977" t="str">
        <f t="shared" si="62"/>
        <v>Shubman Gill-GT-890</v>
      </c>
      <c r="K977" t="str">
        <f t="shared" si="63"/>
        <v>Mohammed Shami-GT-28</v>
      </c>
      <c r="L977" t="s">
        <v>347</v>
      </c>
      <c r="M977" t="s">
        <v>482</v>
      </c>
      <c r="N977" t="s">
        <v>435</v>
      </c>
      <c r="O977" t="s">
        <v>44</v>
      </c>
      <c r="P977" t="s">
        <v>44</v>
      </c>
      <c r="Q977" t="s">
        <v>26</v>
      </c>
      <c r="R977" t="s">
        <v>435</v>
      </c>
      <c r="S977" t="s">
        <v>27</v>
      </c>
      <c r="T977">
        <v>10</v>
      </c>
      <c r="U977">
        <v>155</v>
      </c>
      <c r="V977">
        <v>20</v>
      </c>
      <c r="W977" t="s">
        <v>28</v>
      </c>
      <c r="X977" t="s">
        <v>29</v>
      </c>
      <c r="Y977" t="s">
        <v>417</v>
      </c>
      <c r="Z977" t="s">
        <v>362</v>
      </c>
    </row>
    <row r="978" spans="1:26">
      <c r="A978">
        <v>1359501</v>
      </c>
      <c r="B978">
        <v>2023</v>
      </c>
      <c r="C978" t="s">
        <v>32</v>
      </c>
      <c r="D978" s="1">
        <v>45036</v>
      </c>
      <c r="E978">
        <f t="shared" si="60"/>
        <v>20</v>
      </c>
      <c r="F978">
        <f t="shared" si="61"/>
        <v>4</v>
      </c>
      <c r="G978" t="s">
        <v>21</v>
      </c>
      <c r="H978" t="s">
        <v>36</v>
      </c>
      <c r="I978" t="s">
        <v>436</v>
      </c>
      <c r="J978" t="str">
        <f t="shared" si="62"/>
        <v>Shubman Gill-GT-890</v>
      </c>
      <c r="K978" t="str">
        <f t="shared" si="63"/>
        <v>Mohammed Shami-GT-28</v>
      </c>
      <c r="L978" t="s">
        <v>369</v>
      </c>
      <c r="M978" t="s">
        <v>465</v>
      </c>
      <c r="N978" t="s">
        <v>24</v>
      </c>
      <c r="O978" t="s">
        <v>35</v>
      </c>
      <c r="P978" t="s">
        <v>35</v>
      </c>
      <c r="Q978" t="s">
        <v>26</v>
      </c>
      <c r="R978" t="s">
        <v>24</v>
      </c>
      <c r="S978" t="s">
        <v>27</v>
      </c>
      <c r="T978">
        <v>24</v>
      </c>
      <c r="U978">
        <v>175</v>
      </c>
      <c r="V978">
        <v>20</v>
      </c>
      <c r="W978" t="s">
        <v>28</v>
      </c>
      <c r="X978" t="s">
        <v>29</v>
      </c>
      <c r="Y978" t="s">
        <v>244</v>
      </c>
      <c r="Z978" t="s">
        <v>448</v>
      </c>
    </row>
    <row r="979" spans="1:26">
      <c r="A979">
        <v>1359502</v>
      </c>
      <c r="B979">
        <v>2023</v>
      </c>
      <c r="C979" t="s">
        <v>40</v>
      </c>
      <c r="D979" s="1">
        <v>45036</v>
      </c>
      <c r="E979">
        <f t="shared" si="60"/>
        <v>20</v>
      </c>
      <c r="F979">
        <f t="shared" si="61"/>
        <v>4</v>
      </c>
      <c r="G979" t="s">
        <v>21</v>
      </c>
      <c r="H979" t="s">
        <v>36</v>
      </c>
      <c r="I979" t="s">
        <v>436</v>
      </c>
      <c r="J979" t="str">
        <f t="shared" si="62"/>
        <v>Shubman Gill-GT-890</v>
      </c>
      <c r="K979" t="str">
        <f t="shared" si="63"/>
        <v>Mohammed Shami-GT-28</v>
      </c>
      <c r="L979" t="s">
        <v>224</v>
      </c>
      <c r="M979" t="s">
        <v>420</v>
      </c>
      <c r="N979" t="s">
        <v>25</v>
      </c>
      <c r="O979" t="s">
        <v>389</v>
      </c>
      <c r="P979" t="s">
        <v>389</v>
      </c>
      <c r="Q979" t="s">
        <v>26</v>
      </c>
      <c r="R979" t="s">
        <v>389</v>
      </c>
      <c r="S979" t="s">
        <v>45</v>
      </c>
      <c r="T979">
        <v>4</v>
      </c>
      <c r="U979">
        <v>128</v>
      </c>
      <c r="V979">
        <v>20</v>
      </c>
      <c r="W979" t="s">
        <v>28</v>
      </c>
      <c r="X979" t="s">
        <v>29</v>
      </c>
      <c r="Y979" t="s">
        <v>425</v>
      </c>
      <c r="Z979" t="s">
        <v>447</v>
      </c>
    </row>
    <row r="980" spans="1:26">
      <c r="A980">
        <v>1359503</v>
      </c>
      <c r="B980">
        <v>2023</v>
      </c>
      <c r="C980" t="s">
        <v>69</v>
      </c>
      <c r="D980" s="1">
        <v>45037</v>
      </c>
      <c r="E980">
        <f t="shared" si="60"/>
        <v>21</v>
      </c>
      <c r="F980">
        <f t="shared" si="61"/>
        <v>4</v>
      </c>
      <c r="G980" t="s">
        <v>21</v>
      </c>
      <c r="H980" t="s">
        <v>36</v>
      </c>
      <c r="I980" t="s">
        <v>436</v>
      </c>
      <c r="J980" t="str">
        <f t="shared" si="62"/>
        <v>Shubman Gill-GT-890</v>
      </c>
      <c r="K980" t="str">
        <f t="shared" si="63"/>
        <v>Mohammed Shami-GT-28</v>
      </c>
      <c r="L980" t="s">
        <v>247</v>
      </c>
      <c r="M980" t="s">
        <v>412</v>
      </c>
      <c r="N980" t="s">
        <v>271</v>
      </c>
      <c r="O980" t="s">
        <v>36</v>
      </c>
      <c r="P980" t="s">
        <v>36</v>
      </c>
      <c r="Q980" t="s">
        <v>26</v>
      </c>
      <c r="R980" t="s">
        <v>36</v>
      </c>
      <c r="S980" t="s">
        <v>45</v>
      </c>
      <c r="T980">
        <v>7</v>
      </c>
      <c r="U980">
        <v>135</v>
      </c>
      <c r="V980">
        <v>20</v>
      </c>
      <c r="W980" t="s">
        <v>28</v>
      </c>
      <c r="X980" t="s">
        <v>29</v>
      </c>
      <c r="Y980" t="s">
        <v>429</v>
      </c>
      <c r="Z980" t="s">
        <v>332</v>
      </c>
    </row>
    <row r="981" spans="1:26">
      <c r="A981">
        <v>1359504</v>
      </c>
      <c r="B981">
        <v>2023</v>
      </c>
      <c r="C981" t="s">
        <v>466</v>
      </c>
      <c r="D981" s="1">
        <v>45038</v>
      </c>
      <c r="E981">
        <f t="shared" si="60"/>
        <v>22</v>
      </c>
      <c r="F981">
        <f t="shared" si="61"/>
        <v>4</v>
      </c>
      <c r="G981" t="s">
        <v>21</v>
      </c>
      <c r="H981" t="s">
        <v>36</v>
      </c>
      <c r="I981" t="s">
        <v>436</v>
      </c>
      <c r="J981" t="str">
        <f t="shared" si="62"/>
        <v>Shubman Gill-GT-890</v>
      </c>
      <c r="K981" t="str">
        <f t="shared" si="63"/>
        <v>Mohammed Shami-GT-28</v>
      </c>
      <c r="L981" t="s">
        <v>303</v>
      </c>
      <c r="M981" t="s">
        <v>468</v>
      </c>
      <c r="N981" t="s">
        <v>436</v>
      </c>
      <c r="O981" t="s">
        <v>435</v>
      </c>
      <c r="P981" t="s">
        <v>436</v>
      </c>
      <c r="Q981" t="s">
        <v>37</v>
      </c>
      <c r="R981" t="s">
        <v>436</v>
      </c>
      <c r="S981" t="s">
        <v>27</v>
      </c>
      <c r="T981">
        <v>7</v>
      </c>
      <c r="U981">
        <v>136</v>
      </c>
      <c r="V981">
        <v>20</v>
      </c>
      <c r="W981" t="s">
        <v>28</v>
      </c>
      <c r="X981" t="s">
        <v>29</v>
      </c>
      <c r="Y981" t="s">
        <v>471</v>
      </c>
      <c r="Z981" t="s">
        <v>221</v>
      </c>
    </row>
    <row r="982" spans="1:26">
      <c r="A982">
        <v>1359505</v>
      </c>
      <c r="B982">
        <v>2023</v>
      </c>
      <c r="C982" t="s">
        <v>48</v>
      </c>
      <c r="D982" s="1">
        <v>45038</v>
      </c>
      <c r="E982">
        <f t="shared" si="60"/>
        <v>22</v>
      </c>
      <c r="F982">
        <f t="shared" si="61"/>
        <v>4</v>
      </c>
      <c r="G982" t="s">
        <v>21</v>
      </c>
      <c r="H982" t="s">
        <v>36</v>
      </c>
      <c r="I982" t="s">
        <v>436</v>
      </c>
      <c r="J982" t="str">
        <f t="shared" si="62"/>
        <v>Shubman Gill-GT-890</v>
      </c>
      <c r="K982" t="str">
        <f t="shared" si="63"/>
        <v>Mohammed Shami-GT-28</v>
      </c>
      <c r="L982" t="s">
        <v>392</v>
      </c>
      <c r="M982" t="s">
        <v>413</v>
      </c>
      <c r="N982" t="s">
        <v>35</v>
      </c>
      <c r="O982" t="s">
        <v>51</v>
      </c>
      <c r="P982" t="s">
        <v>51</v>
      </c>
      <c r="Q982" t="s">
        <v>26</v>
      </c>
      <c r="R982" t="s">
        <v>35</v>
      </c>
      <c r="S982" t="s">
        <v>27</v>
      </c>
      <c r="T982">
        <v>13</v>
      </c>
      <c r="U982">
        <v>215</v>
      </c>
      <c r="V982">
        <v>20</v>
      </c>
      <c r="W982" t="s">
        <v>28</v>
      </c>
      <c r="X982" t="s">
        <v>29</v>
      </c>
      <c r="Y982" t="s">
        <v>314</v>
      </c>
      <c r="Z982" t="s">
        <v>448</v>
      </c>
    </row>
    <row r="983" spans="1:26">
      <c r="A983">
        <v>1359506</v>
      </c>
      <c r="B983">
        <v>2023</v>
      </c>
      <c r="C983" t="s">
        <v>355</v>
      </c>
      <c r="D983" s="1">
        <v>45039</v>
      </c>
      <c r="E983">
        <f t="shared" si="60"/>
        <v>23</v>
      </c>
      <c r="F983">
        <f t="shared" si="61"/>
        <v>4</v>
      </c>
      <c r="G983" t="s">
        <v>21</v>
      </c>
      <c r="H983" t="s">
        <v>36</v>
      </c>
      <c r="I983" t="s">
        <v>436</v>
      </c>
      <c r="J983" t="str">
        <f t="shared" si="62"/>
        <v>Shubman Gill-GT-890</v>
      </c>
      <c r="K983" t="str">
        <f t="shared" si="63"/>
        <v>Mohammed Shami-GT-28</v>
      </c>
      <c r="L983" t="s">
        <v>300</v>
      </c>
      <c r="M983" t="s">
        <v>470</v>
      </c>
      <c r="N983" t="s">
        <v>24</v>
      </c>
      <c r="O983" t="s">
        <v>44</v>
      </c>
      <c r="P983" t="s">
        <v>44</v>
      </c>
      <c r="Q983" t="s">
        <v>26</v>
      </c>
      <c r="R983" t="s">
        <v>24</v>
      </c>
      <c r="S983" t="s">
        <v>27</v>
      </c>
      <c r="T983">
        <v>7</v>
      </c>
      <c r="U983">
        <v>190</v>
      </c>
      <c r="V983">
        <v>20</v>
      </c>
      <c r="W983" t="s">
        <v>28</v>
      </c>
      <c r="X983" t="s">
        <v>29</v>
      </c>
      <c r="Y983" t="s">
        <v>425</v>
      </c>
      <c r="Z983" t="s">
        <v>476</v>
      </c>
    </row>
    <row r="984" spans="1:26">
      <c r="A984">
        <v>1359507</v>
      </c>
      <c r="B984">
        <v>2023</v>
      </c>
      <c r="C984" t="s">
        <v>54</v>
      </c>
      <c r="D984" s="1">
        <v>45039</v>
      </c>
      <c r="E984">
        <f t="shared" si="60"/>
        <v>23</v>
      </c>
      <c r="F984">
        <f t="shared" si="61"/>
        <v>4</v>
      </c>
      <c r="G984" t="s">
        <v>21</v>
      </c>
      <c r="H984" t="s">
        <v>36</v>
      </c>
      <c r="I984" t="s">
        <v>436</v>
      </c>
      <c r="J984" t="str">
        <f t="shared" si="62"/>
        <v>Shubman Gill-GT-890</v>
      </c>
      <c r="K984" t="str">
        <f t="shared" si="63"/>
        <v>Mohammed Shami-GT-28</v>
      </c>
      <c r="L984" t="s">
        <v>245</v>
      </c>
      <c r="M984" t="s">
        <v>462</v>
      </c>
      <c r="N984" t="s">
        <v>36</v>
      </c>
      <c r="O984" t="s">
        <v>25</v>
      </c>
      <c r="P984" t="s">
        <v>25</v>
      </c>
      <c r="Q984" t="s">
        <v>26</v>
      </c>
      <c r="R984" t="s">
        <v>36</v>
      </c>
      <c r="S984" t="s">
        <v>27</v>
      </c>
      <c r="T984">
        <v>49</v>
      </c>
      <c r="U984">
        <v>236</v>
      </c>
      <c r="V984">
        <v>20</v>
      </c>
      <c r="W984" t="s">
        <v>28</v>
      </c>
      <c r="X984" t="s">
        <v>29</v>
      </c>
      <c r="Y984" t="s">
        <v>333</v>
      </c>
      <c r="Z984" t="s">
        <v>428</v>
      </c>
    </row>
    <row r="985" spans="1:26">
      <c r="A985">
        <v>1359508</v>
      </c>
      <c r="B985">
        <v>2023</v>
      </c>
      <c r="C985" t="s">
        <v>64</v>
      </c>
      <c r="D985" s="1">
        <v>45040</v>
      </c>
      <c r="E985">
        <f t="shared" si="60"/>
        <v>24</v>
      </c>
      <c r="F985">
        <f t="shared" si="61"/>
        <v>4</v>
      </c>
      <c r="G985" t="s">
        <v>21</v>
      </c>
      <c r="H985" t="s">
        <v>36</v>
      </c>
      <c r="I985" t="s">
        <v>436</v>
      </c>
      <c r="J985" t="str">
        <f t="shared" si="62"/>
        <v>Shubman Gill-GT-890</v>
      </c>
      <c r="K985" t="str">
        <f t="shared" si="63"/>
        <v>Mohammed Shami-GT-28</v>
      </c>
      <c r="L985" t="s">
        <v>311</v>
      </c>
      <c r="M985" t="s">
        <v>469</v>
      </c>
      <c r="N985" t="s">
        <v>389</v>
      </c>
      <c r="O985" t="s">
        <v>271</v>
      </c>
      <c r="P985" t="s">
        <v>389</v>
      </c>
      <c r="Q985" t="s">
        <v>37</v>
      </c>
      <c r="R985" t="s">
        <v>389</v>
      </c>
      <c r="S985" t="s">
        <v>27</v>
      </c>
      <c r="T985">
        <v>7</v>
      </c>
      <c r="U985">
        <v>145</v>
      </c>
      <c r="V985">
        <v>20</v>
      </c>
      <c r="W985" t="s">
        <v>28</v>
      </c>
      <c r="X985" t="s">
        <v>29</v>
      </c>
      <c r="Y985" t="s">
        <v>417</v>
      </c>
      <c r="Z985" t="s">
        <v>221</v>
      </c>
    </row>
    <row r="986" spans="1:26">
      <c r="A986">
        <v>1359509</v>
      </c>
      <c r="B986">
        <v>2023</v>
      </c>
      <c r="C986" t="s">
        <v>173</v>
      </c>
      <c r="D986" s="1">
        <v>45041</v>
      </c>
      <c r="E986">
        <f t="shared" si="60"/>
        <v>25</v>
      </c>
      <c r="F986">
        <f t="shared" si="61"/>
        <v>4</v>
      </c>
      <c r="G986" t="s">
        <v>21</v>
      </c>
      <c r="H986" t="s">
        <v>36</v>
      </c>
      <c r="I986" t="s">
        <v>436</v>
      </c>
      <c r="J986" t="str">
        <f t="shared" si="62"/>
        <v>Shubman Gill-GT-890</v>
      </c>
      <c r="K986" t="str">
        <f t="shared" si="63"/>
        <v>Mohammed Shami-GT-28</v>
      </c>
      <c r="L986" t="s">
        <v>483</v>
      </c>
      <c r="M986" t="s">
        <v>419</v>
      </c>
      <c r="N986" t="s">
        <v>436</v>
      </c>
      <c r="O986" t="s">
        <v>51</v>
      </c>
      <c r="P986" t="s">
        <v>51</v>
      </c>
      <c r="Q986" t="s">
        <v>26</v>
      </c>
      <c r="R986" t="s">
        <v>436</v>
      </c>
      <c r="S986" t="s">
        <v>27</v>
      </c>
      <c r="T986">
        <v>55</v>
      </c>
      <c r="U986">
        <v>208</v>
      </c>
      <c r="V986">
        <v>20</v>
      </c>
      <c r="W986" t="s">
        <v>28</v>
      </c>
      <c r="X986" t="s">
        <v>29</v>
      </c>
      <c r="Y986" t="s">
        <v>244</v>
      </c>
      <c r="Z986" t="s">
        <v>337</v>
      </c>
    </row>
    <row r="987" spans="1:26">
      <c r="A987">
        <v>1359510</v>
      </c>
      <c r="B987">
        <v>2023</v>
      </c>
      <c r="C987" t="s">
        <v>355</v>
      </c>
      <c r="D987" s="1">
        <v>45042</v>
      </c>
      <c r="E987">
        <f t="shared" si="60"/>
        <v>26</v>
      </c>
      <c r="F987">
        <f t="shared" si="61"/>
        <v>4</v>
      </c>
      <c r="G987" t="s">
        <v>21</v>
      </c>
      <c r="H987" t="s">
        <v>36</v>
      </c>
      <c r="I987" t="s">
        <v>436</v>
      </c>
      <c r="J987" t="str">
        <f t="shared" si="62"/>
        <v>Shubman Gill-GT-890</v>
      </c>
      <c r="K987" t="str">
        <f t="shared" si="63"/>
        <v>Mohammed Shami-GT-28</v>
      </c>
      <c r="L987" t="s">
        <v>408</v>
      </c>
      <c r="M987" t="s">
        <v>470</v>
      </c>
      <c r="N987" t="s">
        <v>25</v>
      </c>
      <c r="O987" t="s">
        <v>24</v>
      </c>
      <c r="P987" t="s">
        <v>24</v>
      </c>
      <c r="Q987" t="s">
        <v>26</v>
      </c>
      <c r="R987" t="s">
        <v>25</v>
      </c>
      <c r="S987" t="s">
        <v>27</v>
      </c>
      <c r="T987">
        <v>21</v>
      </c>
      <c r="U987">
        <v>201</v>
      </c>
      <c r="V987">
        <v>20</v>
      </c>
      <c r="W987" t="s">
        <v>28</v>
      </c>
      <c r="X987" t="s">
        <v>29</v>
      </c>
      <c r="Y987" t="s">
        <v>345</v>
      </c>
      <c r="Z987" t="s">
        <v>447</v>
      </c>
    </row>
    <row r="988" spans="1:26">
      <c r="A988">
        <v>1359511</v>
      </c>
      <c r="B988">
        <v>2023</v>
      </c>
      <c r="C988" t="s">
        <v>60</v>
      </c>
      <c r="D988" s="1">
        <v>45043</v>
      </c>
      <c r="E988">
        <f t="shared" si="60"/>
        <v>27</v>
      </c>
      <c r="F988">
        <f t="shared" si="61"/>
        <v>4</v>
      </c>
      <c r="G988" t="s">
        <v>21</v>
      </c>
      <c r="H988" t="s">
        <v>36</v>
      </c>
      <c r="I988" t="s">
        <v>436</v>
      </c>
      <c r="J988" t="str">
        <f t="shared" si="62"/>
        <v>Shubman Gill-GT-890</v>
      </c>
      <c r="K988" t="str">
        <f t="shared" si="63"/>
        <v>Mohammed Shami-GT-28</v>
      </c>
      <c r="L988" t="s">
        <v>458</v>
      </c>
      <c r="M988" t="s">
        <v>482</v>
      </c>
      <c r="N988" t="s">
        <v>44</v>
      </c>
      <c r="O988" t="s">
        <v>36</v>
      </c>
      <c r="P988" t="s">
        <v>44</v>
      </c>
      <c r="Q988" t="s">
        <v>37</v>
      </c>
      <c r="R988" t="s">
        <v>44</v>
      </c>
      <c r="S988" t="s">
        <v>27</v>
      </c>
      <c r="T988">
        <v>32</v>
      </c>
      <c r="U988">
        <v>203</v>
      </c>
      <c r="V988">
        <v>20</v>
      </c>
      <c r="W988" t="s">
        <v>28</v>
      </c>
      <c r="X988" t="s">
        <v>29</v>
      </c>
      <c r="Y988" t="s">
        <v>471</v>
      </c>
      <c r="Z988" t="s">
        <v>362</v>
      </c>
    </row>
    <row r="989" spans="1:26">
      <c r="A989">
        <v>1359512</v>
      </c>
      <c r="B989">
        <v>2023</v>
      </c>
      <c r="C989" t="s">
        <v>32</v>
      </c>
      <c r="D989" s="1">
        <v>45044</v>
      </c>
      <c r="E989">
        <f t="shared" si="60"/>
        <v>28</v>
      </c>
      <c r="F989">
        <f t="shared" si="61"/>
        <v>4</v>
      </c>
      <c r="G989" t="s">
        <v>21</v>
      </c>
      <c r="H989" t="s">
        <v>36</v>
      </c>
      <c r="I989" t="s">
        <v>436</v>
      </c>
      <c r="J989" t="str">
        <f t="shared" si="62"/>
        <v>Shubman Gill-GT-890</v>
      </c>
      <c r="K989" t="str">
        <f t="shared" si="63"/>
        <v>Mohammed Shami-GT-28</v>
      </c>
      <c r="L989" t="s">
        <v>347</v>
      </c>
      <c r="M989" t="s">
        <v>465</v>
      </c>
      <c r="N989" t="s">
        <v>435</v>
      </c>
      <c r="O989" t="s">
        <v>35</v>
      </c>
      <c r="P989" t="s">
        <v>35</v>
      </c>
      <c r="Q989" t="s">
        <v>26</v>
      </c>
      <c r="R989" t="s">
        <v>435</v>
      </c>
      <c r="S989" t="s">
        <v>27</v>
      </c>
      <c r="T989">
        <v>56</v>
      </c>
      <c r="U989">
        <v>258</v>
      </c>
      <c r="V989">
        <v>20</v>
      </c>
      <c r="W989" t="s">
        <v>28</v>
      </c>
      <c r="X989" t="s">
        <v>29</v>
      </c>
      <c r="Y989" t="s">
        <v>333</v>
      </c>
      <c r="Z989" t="s">
        <v>477</v>
      </c>
    </row>
    <row r="990" spans="1:26">
      <c r="A990">
        <v>1359513</v>
      </c>
      <c r="B990">
        <v>2023</v>
      </c>
      <c r="C990" t="s">
        <v>54</v>
      </c>
      <c r="D990" s="1">
        <v>45045</v>
      </c>
      <c r="E990">
        <f t="shared" si="60"/>
        <v>29</v>
      </c>
      <c r="F990">
        <f t="shared" si="61"/>
        <v>4</v>
      </c>
      <c r="G990" t="s">
        <v>21</v>
      </c>
      <c r="H990" t="s">
        <v>36</v>
      </c>
      <c r="I990" t="s">
        <v>436</v>
      </c>
      <c r="J990" t="str">
        <f t="shared" si="62"/>
        <v>Shubman Gill-GT-890</v>
      </c>
      <c r="K990" t="str">
        <f t="shared" si="63"/>
        <v>Mohammed Shami-GT-28</v>
      </c>
      <c r="L990" t="s">
        <v>484</v>
      </c>
      <c r="M990" t="s">
        <v>462</v>
      </c>
      <c r="N990" t="s">
        <v>25</v>
      </c>
      <c r="O990" t="s">
        <v>436</v>
      </c>
      <c r="P990" t="s">
        <v>436</v>
      </c>
      <c r="Q990" t="s">
        <v>26</v>
      </c>
      <c r="R990" t="s">
        <v>436</v>
      </c>
      <c r="S990" t="s">
        <v>45</v>
      </c>
      <c r="T990">
        <v>7</v>
      </c>
      <c r="U990">
        <v>180</v>
      </c>
      <c r="V990">
        <v>20</v>
      </c>
      <c r="W990" t="s">
        <v>28</v>
      </c>
      <c r="X990" t="s">
        <v>29</v>
      </c>
      <c r="Y990" t="s">
        <v>449</v>
      </c>
      <c r="Z990" t="s">
        <v>448</v>
      </c>
    </row>
    <row r="991" spans="1:26">
      <c r="A991">
        <v>1359514</v>
      </c>
      <c r="B991">
        <v>2023</v>
      </c>
      <c r="C991" t="s">
        <v>40</v>
      </c>
      <c r="D991" s="1">
        <v>45045</v>
      </c>
      <c r="E991">
        <f t="shared" si="60"/>
        <v>29</v>
      </c>
      <c r="F991">
        <f t="shared" si="61"/>
        <v>4</v>
      </c>
      <c r="G991" t="s">
        <v>21</v>
      </c>
      <c r="H991" t="s">
        <v>36</v>
      </c>
      <c r="I991" t="s">
        <v>436</v>
      </c>
      <c r="J991" t="str">
        <f t="shared" si="62"/>
        <v>Shubman Gill-GT-890</v>
      </c>
      <c r="K991" t="str">
        <f t="shared" si="63"/>
        <v>Mohammed Shami-GT-28</v>
      </c>
      <c r="L991" t="s">
        <v>229</v>
      </c>
      <c r="M991" t="s">
        <v>420</v>
      </c>
      <c r="N991" t="s">
        <v>271</v>
      </c>
      <c r="O991" t="s">
        <v>389</v>
      </c>
      <c r="P991" t="s">
        <v>271</v>
      </c>
      <c r="Q991" t="s">
        <v>37</v>
      </c>
      <c r="R991" t="s">
        <v>271</v>
      </c>
      <c r="S991" t="s">
        <v>27</v>
      </c>
      <c r="T991">
        <v>9</v>
      </c>
      <c r="U991">
        <v>198</v>
      </c>
      <c r="V991">
        <v>20</v>
      </c>
      <c r="W991" t="s">
        <v>28</v>
      </c>
      <c r="X991" t="s">
        <v>29</v>
      </c>
      <c r="Y991" t="s">
        <v>425</v>
      </c>
      <c r="Z991" t="s">
        <v>418</v>
      </c>
    </row>
    <row r="992" spans="1:26">
      <c r="A992">
        <v>1359515</v>
      </c>
      <c r="B992">
        <v>2023</v>
      </c>
      <c r="C992" t="s">
        <v>69</v>
      </c>
      <c r="D992" s="1">
        <v>45046</v>
      </c>
      <c r="E992">
        <f t="shared" si="60"/>
        <v>30</v>
      </c>
      <c r="F992">
        <f t="shared" si="61"/>
        <v>4</v>
      </c>
      <c r="G992" t="s">
        <v>21</v>
      </c>
      <c r="H992" t="s">
        <v>36</v>
      </c>
      <c r="I992" t="s">
        <v>436</v>
      </c>
      <c r="J992" t="str">
        <f t="shared" si="62"/>
        <v>Shubman Gill-GT-890</v>
      </c>
      <c r="K992" t="str">
        <f t="shared" si="63"/>
        <v>Mohammed Shami-GT-28</v>
      </c>
      <c r="L992" t="s">
        <v>459</v>
      </c>
      <c r="M992" t="s">
        <v>412</v>
      </c>
      <c r="N992" t="s">
        <v>36</v>
      </c>
      <c r="O992" t="s">
        <v>35</v>
      </c>
      <c r="P992" t="s">
        <v>36</v>
      </c>
      <c r="Q992" t="s">
        <v>37</v>
      </c>
      <c r="R992" t="s">
        <v>35</v>
      </c>
      <c r="S992" t="s">
        <v>45</v>
      </c>
      <c r="T992">
        <v>4</v>
      </c>
      <c r="U992">
        <v>201</v>
      </c>
      <c r="V992">
        <v>20</v>
      </c>
      <c r="W992" t="s">
        <v>28</v>
      </c>
      <c r="X992" t="s">
        <v>29</v>
      </c>
      <c r="Y992" t="s">
        <v>221</v>
      </c>
      <c r="Z992" t="s">
        <v>397</v>
      </c>
    </row>
    <row r="993" spans="1:26">
      <c r="A993">
        <v>1359516</v>
      </c>
      <c r="B993">
        <v>2023</v>
      </c>
      <c r="C993" t="s">
        <v>48</v>
      </c>
      <c r="D993" s="1">
        <v>45046</v>
      </c>
      <c r="E993">
        <f t="shared" si="60"/>
        <v>30</v>
      </c>
      <c r="F993">
        <f t="shared" si="61"/>
        <v>4</v>
      </c>
      <c r="G993" t="s">
        <v>21</v>
      </c>
      <c r="H993" t="s">
        <v>36</v>
      </c>
      <c r="I993" t="s">
        <v>436</v>
      </c>
      <c r="J993" t="str">
        <f t="shared" si="62"/>
        <v>Shubman Gill-GT-890</v>
      </c>
      <c r="K993" t="str">
        <f t="shared" si="63"/>
        <v>Mohammed Shami-GT-28</v>
      </c>
      <c r="L993" t="s">
        <v>458</v>
      </c>
      <c r="M993" t="s">
        <v>413</v>
      </c>
      <c r="N993" t="s">
        <v>44</v>
      </c>
      <c r="O993" t="s">
        <v>51</v>
      </c>
      <c r="P993" t="s">
        <v>44</v>
      </c>
      <c r="Q993" t="s">
        <v>37</v>
      </c>
      <c r="R993" t="s">
        <v>51</v>
      </c>
      <c r="S993" t="s">
        <v>45</v>
      </c>
      <c r="T993">
        <v>6</v>
      </c>
      <c r="U993">
        <v>213</v>
      </c>
      <c r="V993">
        <v>20</v>
      </c>
      <c r="W993" t="s">
        <v>28</v>
      </c>
      <c r="X993" t="s">
        <v>29</v>
      </c>
      <c r="Y993" t="s">
        <v>477</v>
      </c>
      <c r="Z993" t="s">
        <v>332</v>
      </c>
    </row>
    <row r="994" spans="1:26">
      <c r="A994">
        <v>1359517</v>
      </c>
      <c r="B994">
        <v>2023</v>
      </c>
      <c r="C994" t="s">
        <v>466</v>
      </c>
      <c r="D994" s="1">
        <v>45047</v>
      </c>
      <c r="E994">
        <f t="shared" si="60"/>
        <v>1</v>
      </c>
      <c r="F994">
        <f t="shared" si="61"/>
        <v>5</v>
      </c>
      <c r="G994" t="s">
        <v>21</v>
      </c>
      <c r="H994" t="s">
        <v>36</v>
      </c>
      <c r="I994" t="s">
        <v>436</v>
      </c>
      <c r="J994" t="str">
        <f t="shared" si="62"/>
        <v>Shubman Gill-GT-890</v>
      </c>
      <c r="K994" t="str">
        <f t="shared" si="63"/>
        <v>Mohammed Shami-GT-28</v>
      </c>
      <c r="L994" t="s">
        <v>255</v>
      </c>
      <c r="M994" t="s">
        <v>468</v>
      </c>
      <c r="N994" t="s">
        <v>24</v>
      </c>
      <c r="O994" t="s">
        <v>435</v>
      </c>
      <c r="P994" t="s">
        <v>24</v>
      </c>
      <c r="Q994" t="s">
        <v>37</v>
      </c>
      <c r="R994" t="s">
        <v>24</v>
      </c>
      <c r="S994" t="s">
        <v>27</v>
      </c>
      <c r="T994">
        <v>18</v>
      </c>
      <c r="U994">
        <v>127</v>
      </c>
      <c r="V994">
        <v>20</v>
      </c>
      <c r="W994" t="s">
        <v>28</v>
      </c>
      <c r="X994" t="s">
        <v>29</v>
      </c>
      <c r="Y994" t="s">
        <v>244</v>
      </c>
      <c r="Z994" t="s">
        <v>448</v>
      </c>
    </row>
    <row r="995" spans="1:26">
      <c r="A995">
        <v>1359518</v>
      </c>
      <c r="B995">
        <v>2023</v>
      </c>
      <c r="C995" t="s">
        <v>173</v>
      </c>
      <c r="D995" s="1">
        <v>45048</v>
      </c>
      <c r="E995">
        <f t="shared" si="60"/>
        <v>2</v>
      </c>
      <c r="F995">
        <f t="shared" si="61"/>
        <v>5</v>
      </c>
      <c r="G995" t="s">
        <v>21</v>
      </c>
      <c r="H995" t="s">
        <v>36</v>
      </c>
      <c r="I995" t="s">
        <v>436</v>
      </c>
      <c r="J995" t="str">
        <f t="shared" si="62"/>
        <v>Shubman Gill-GT-890</v>
      </c>
      <c r="K995" t="str">
        <f t="shared" si="63"/>
        <v>Mohammed Shami-GT-28</v>
      </c>
      <c r="L995" t="s">
        <v>367</v>
      </c>
      <c r="M995" t="s">
        <v>419</v>
      </c>
      <c r="N995" t="s">
        <v>389</v>
      </c>
      <c r="O995" t="s">
        <v>436</v>
      </c>
      <c r="P995" t="s">
        <v>389</v>
      </c>
      <c r="Q995" t="s">
        <v>37</v>
      </c>
      <c r="R995" t="s">
        <v>389</v>
      </c>
      <c r="S995" t="s">
        <v>27</v>
      </c>
      <c r="T995">
        <v>5</v>
      </c>
      <c r="U995">
        <v>131</v>
      </c>
      <c r="V995">
        <v>20</v>
      </c>
      <c r="W995" t="s">
        <v>28</v>
      </c>
      <c r="X995" t="s">
        <v>29</v>
      </c>
      <c r="Y995" t="s">
        <v>425</v>
      </c>
      <c r="Z995" t="s">
        <v>447</v>
      </c>
    </row>
    <row r="996" spans="1:26">
      <c r="A996">
        <v>1359519</v>
      </c>
      <c r="B996">
        <v>2023</v>
      </c>
      <c r="C996" t="s">
        <v>466</v>
      </c>
      <c r="D996" s="1">
        <v>45049</v>
      </c>
      <c r="E996">
        <f t="shared" si="60"/>
        <v>3</v>
      </c>
      <c r="F996">
        <f t="shared" si="61"/>
        <v>5</v>
      </c>
      <c r="G996" t="s">
        <v>21</v>
      </c>
      <c r="H996" t="s">
        <v>36</v>
      </c>
      <c r="I996" t="s">
        <v>436</v>
      </c>
      <c r="J996" t="str">
        <f t="shared" si="62"/>
        <v>Shubman Gill-GT-890</v>
      </c>
      <c r="K996" t="str">
        <f t="shared" si="63"/>
        <v>Mohammed Shami-GT-28</v>
      </c>
      <c r="L996" t="s">
        <v>29</v>
      </c>
      <c r="M996" t="s">
        <v>468</v>
      </c>
      <c r="N996" t="s">
        <v>435</v>
      </c>
      <c r="O996" t="s">
        <v>36</v>
      </c>
      <c r="P996" t="s">
        <v>36</v>
      </c>
      <c r="Q996" t="s">
        <v>26</v>
      </c>
      <c r="R996" t="s">
        <v>236</v>
      </c>
      <c r="S996" t="s">
        <v>236</v>
      </c>
      <c r="T996">
        <v>0</v>
      </c>
      <c r="U996">
        <v>0</v>
      </c>
      <c r="V996">
        <v>0</v>
      </c>
      <c r="W996" t="s">
        <v>28</v>
      </c>
      <c r="X996" t="s">
        <v>29</v>
      </c>
      <c r="Y996" t="s">
        <v>244</v>
      </c>
      <c r="Z996" t="s">
        <v>449</v>
      </c>
    </row>
    <row r="997" spans="1:26">
      <c r="A997">
        <v>1359520</v>
      </c>
      <c r="B997">
        <v>2023</v>
      </c>
      <c r="C997" t="s">
        <v>32</v>
      </c>
      <c r="D997" s="1">
        <v>45049</v>
      </c>
      <c r="E997">
        <f t="shared" si="60"/>
        <v>3</v>
      </c>
      <c r="F997">
        <f t="shared" si="61"/>
        <v>5</v>
      </c>
      <c r="G997" t="s">
        <v>21</v>
      </c>
      <c r="H997" t="s">
        <v>36</v>
      </c>
      <c r="I997" t="s">
        <v>436</v>
      </c>
      <c r="J997" t="str">
        <f t="shared" si="62"/>
        <v>Shubman Gill-GT-890</v>
      </c>
      <c r="K997" t="str">
        <f t="shared" si="63"/>
        <v>Mohammed Shami-GT-28</v>
      </c>
      <c r="L997" t="s">
        <v>385</v>
      </c>
      <c r="M997" t="s">
        <v>465</v>
      </c>
      <c r="N997" t="s">
        <v>35</v>
      </c>
      <c r="O997" t="s">
        <v>51</v>
      </c>
      <c r="P997" t="s">
        <v>51</v>
      </c>
      <c r="Q997" t="s">
        <v>26</v>
      </c>
      <c r="R997" t="s">
        <v>51</v>
      </c>
      <c r="S997" t="s">
        <v>45</v>
      </c>
      <c r="T997">
        <v>6</v>
      </c>
      <c r="U997">
        <v>215</v>
      </c>
      <c r="V997">
        <v>20</v>
      </c>
      <c r="W997" t="s">
        <v>28</v>
      </c>
      <c r="X997" t="s">
        <v>29</v>
      </c>
      <c r="Y997" t="s">
        <v>417</v>
      </c>
      <c r="Z997" t="s">
        <v>221</v>
      </c>
    </row>
    <row r="998" spans="1:26">
      <c r="A998">
        <v>1359521</v>
      </c>
      <c r="B998">
        <v>2023</v>
      </c>
      <c r="C998" t="s">
        <v>64</v>
      </c>
      <c r="D998" s="1">
        <v>45050</v>
      </c>
      <c r="E998">
        <f t="shared" si="60"/>
        <v>4</v>
      </c>
      <c r="F998">
        <f t="shared" si="61"/>
        <v>5</v>
      </c>
      <c r="G998" t="s">
        <v>21</v>
      </c>
      <c r="H998" t="s">
        <v>36</v>
      </c>
      <c r="I998" t="s">
        <v>436</v>
      </c>
      <c r="J998" t="str">
        <f t="shared" si="62"/>
        <v>Shubman Gill-GT-890</v>
      </c>
      <c r="K998" t="str">
        <f t="shared" si="63"/>
        <v>Mohammed Shami-GT-28</v>
      </c>
      <c r="L998" t="s">
        <v>408</v>
      </c>
      <c r="M998" t="s">
        <v>469</v>
      </c>
      <c r="N998" t="s">
        <v>25</v>
      </c>
      <c r="O998" t="s">
        <v>271</v>
      </c>
      <c r="P998" t="s">
        <v>25</v>
      </c>
      <c r="Q998" t="s">
        <v>37</v>
      </c>
      <c r="R998" t="s">
        <v>25</v>
      </c>
      <c r="S998" t="s">
        <v>27</v>
      </c>
      <c r="T998">
        <v>5</v>
      </c>
      <c r="U998">
        <v>172</v>
      </c>
      <c r="V998">
        <v>20</v>
      </c>
      <c r="W998" t="s">
        <v>28</v>
      </c>
      <c r="X998" t="s">
        <v>29</v>
      </c>
      <c r="Y998" t="s">
        <v>345</v>
      </c>
      <c r="Z998" t="s">
        <v>425</v>
      </c>
    </row>
    <row r="999" spans="1:26">
      <c r="A999">
        <v>1359522</v>
      </c>
      <c r="B999">
        <v>2023</v>
      </c>
      <c r="C999" t="s">
        <v>60</v>
      </c>
      <c r="D999" s="1">
        <v>45051</v>
      </c>
      <c r="E999">
        <f t="shared" si="60"/>
        <v>5</v>
      </c>
      <c r="F999">
        <f t="shared" si="61"/>
        <v>5</v>
      </c>
      <c r="G999" t="s">
        <v>21</v>
      </c>
      <c r="H999" t="s">
        <v>36</v>
      </c>
      <c r="I999" t="s">
        <v>436</v>
      </c>
      <c r="J999" t="str">
        <f t="shared" si="62"/>
        <v>Shubman Gill-GT-890</v>
      </c>
      <c r="K999" t="str">
        <f t="shared" si="63"/>
        <v>Mohammed Shami-GT-28</v>
      </c>
      <c r="L999" t="s">
        <v>357</v>
      </c>
      <c r="M999" t="s">
        <v>482</v>
      </c>
      <c r="N999" t="s">
        <v>44</v>
      </c>
      <c r="O999" t="s">
        <v>436</v>
      </c>
      <c r="P999" t="s">
        <v>44</v>
      </c>
      <c r="Q999" t="s">
        <v>37</v>
      </c>
      <c r="R999" t="s">
        <v>436</v>
      </c>
      <c r="S999" t="s">
        <v>45</v>
      </c>
      <c r="T999">
        <v>9</v>
      </c>
      <c r="U999">
        <v>119</v>
      </c>
      <c r="V999">
        <v>20</v>
      </c>
      <c r="W999" t="s">
        <v>28</v>
      </c>
      <c r="X999" t="s">
        <v>29</v>
      </c>
      <c r="Y999" t="s">
        <v>429</v>
      </c>
      <c r="Z999" t="s">
        <v>332</v>
      </c>
    </row>
    <row r="1000" spans="1:26">
      <c r="A1000">
        <v>1359523</v>
      </c>
      <c r="B1000">
        <v>2023</v>
      </c>
      <c r="C1000" t="s">
        <v>69</v>
      </c>
      <c r="D1000" s="1">
        <v>45052</v>
      </c>
      <c r="E1000">
        <f t="shared" si="60"/>
        <v>6</v>
      </c>
      <c r="F1000">
        <f t="shared" si="61"/>
        <v>5</v>
      </c>
      <c r="G1000" t="s">
        <v>21</v>
      </c>
      <c r="H1000" t="s">
        <v>36</v>
      </c>
      <c r="I1000" t="s">
        <v>436</v>
      </c>
      <c r="J1000" t="str">
        <f t="shared" si="62"/>
        <v>Shubman Gill-GT-890</v>
      </c>
      <c r="K1000" t="str">
        <f t="shared" si="63"/>
        <v>Mohammed Shami-GT-28</v>
      </c>
      <c r="L1000" t="s">
        <v>485</v>
      </c>
      <c r="M1000" t="s">
        <v>412</v>
      </c>
      <c r="N1000" t="s">
        <v>51</v>
      </c>
      <c r="O1000" t="s">
        <v>36</v>
      </c>
      <c r="P1000" t="s">
        <v>36</v>
      </c>
      <c r="Q1000" t="s">
        <v>26</v>
      </c>
      <c r="R1000" t="s">
        <v>36</v>
      </c>
      <c r="S1000" t="s">
        <v>45</v>
      </c>
      <c r="T1000">
        <v>6</v>
      </c>
      <c r="U1000">
        <v>140</v>
      </c>
      <c r="V1000">
        <v>20</v>
      </c>
      <c r="W1000" t="s">
        <v>28</v>
      </c>
      <c r="X1000" t="s">
        <v>29</v>
      </c>
      <c r="Y1000" t="s">
        <v>254</v>
      </c>
      <c r="Z1000" t="s">
        <v>418</v>
      </c>
    </row>
    <row r="1001" spans="1:26">
      <c r="A1001">
        <v>1359524</v>
      </c>
      <c r="B1001">
        <v>2023</v>
      </c>
      <c r="C1001" t="s">
        <v>40</v>
      </c>
      <c r="D1001" s="1">
        <v>45052</v>
      </c>
      <c r="E1001">
        <f t="shared" si="60"/>
        <v>6</v>
      </c>
      <c r="F1001">
        <f t="shared" si="61"/>
        <v>5</v>
      </c>
      <c r="G1001" t="s">
        <v>21</v>
      </c>
      <c r="H1001" t="s">
        <v>36</v>
      </c>
      <c r="I1001" t="s">
        <v>436</v>
      </c>
      <c r="J1001" t="str">
        <f t="shared" si="62"/>
        <v>Shubman Gill-GT-890</v>
      </c>
      <c r="K1001" t="str">
        <f t="shared" si="63"/>
        <v>Mohammed Shami-GT-28</v>
      </c>
      <c r="L1001" t="s">
        <v>486</v>
      </c>
      <c r="M1001" t="s">
        <v>420</v>
      </c>
      <c r="N1001" t="s">
        <v>24</v>
      </c>
      <c r="O1001" t="s">
        <v>389</v>
      </c>
      <c r="P1001" t="s">
        <v>24</v>
      </c>
      <c r="Q1001" t="s">
        <v>37</v>
      </c>
      <c r="R1001" t="s">
        <v>389</v>
      </c>
      <c r="S1001" t="s">
        <v>45</v>
      </c>
      <c r="T1001">
        <v>7</v>
      </c>
      <c r="U1001">
        <v>182</v>
      </c>
      <c r="V1001">
        <v>20</v>
      </c>
      <c r="W1001" t="s">
        <v>28</v>
      </c>
      <c r="X1001" t="s">
        <v>29</v>
      </c>
      <c r="Y1001" t="s">
        <v>221</v>
      </c>
      <c r="Z1001" t="s">
        <v>362</v>
      </c>
    </row>
    <row r="1002" spans="1:26">
      <c r="A1002">
        <v>1359525</v>
      </c>
      <c r="B1002">
        <v>2023</v>
      </c>
      <c r="C1002" t="s">
        <v>173</v>
      </c>
      <c r="D1002" s="1">
        <v>45053</v>
      </c>
      <c r="E1002">
        <f t="shared" si="60"/>
        <v>7</v>
      </c>
      <c r="F1002">
        <f t="shared" si="61"/>
        <v>5</v>
      </c>
      <c r="G1002" t="s">
        <v>21</v>
      </c>
      <c r="H1002" t="s">
        <v>36</v>
      </c>
      <c r="I1002" t="s">
        <v>436</v>
      </c>
      <c r="J1002" t="str">
        <f t="shared" si="62"/>
        <v>Shubman Gill-GT-890</v>
      </c>
      <c r="K1002" t="str">
        <f t="shared" si="63"/>
        <v>Mohammed Shami-GT-28</v>
      </c>
      <c r="L1002" t="s">
        <v>402</v>
      </c>
      <c r="M1002" t="s">
        <v>419</v>
      </c>
      <c r="N1002" t="s">
        <v>436</v>
      </c>
      <c r="O1002" t="s">
        <v>435</v>
      </c>
      <c r="P1002" t="s">
        <v>435</v>
      </c>
      <c r="Q1002" t="s">
        <v>26</v>
      </c>
      <c r="R1002" t="s">
        <v>436</v>
      </c>
      <c r="S1002" t="s">
        <v>27</v>
      </c>
      <c r="T1002">
        <v>56</v>
      </c>
      <c r="U1002">
        <v>228</v>
      </c>
      <c r="V1002">
        <v>20</v>
      </c>
      <c r="W1002" t="s">
        <v>28</v>
      </c>
      <c r="X1002" t="s">
        <v>29</v>
      </c>
      <c r="Y1002" t="s">
        <v>244</v>
      </c>
      <c r="Z1002" t="s">
        <v>337</v>
      </c>
    </row>
    <row r="1003" spans="1:26">
      <c r="A1003">
        <v>1359526</v>
      </c>
      <c r="B1003">
        <v>2023</v>
      </c>
      <c r="C1003" t="s">
        <v>60</v>
      </c>
      <c r="D1003" s="1">
        <v>45053</v>
      </c>
      <c r="E1003">
        <f t="shared" si="60"/>
        <v>7</v>
      </c>
      <c r="F1003">
        <f t="shared" si="61"/>
        <v>5</v>
      </c>
      <c r="G1003" t="s">
        <v>21</v>
      </c>
      <c r="H1003" t="s">
        <v>36</v>
      </c>
      <c r="I1003" t="s">
        <v>436</v>
      </c>
      <c r="J1003" t="str">
        <f t="shared" si="62"/>
        <v>Shubman Gill-GT-890</v>
      </c>
      <c r="K1003" t="str">
        <f t="shared" si="63"/>
        <v>Mohammed Shami-GT-28</v>
      </c>
      <c r="L1003" t="s">
        <v>487</v>
      </c>
      <c r="M1003" t="s">
        <v>482</v>
      </c>
      <c r="N1003" t="s">
        <v>44</v>
      </c>
      <c r="O1003" t="s">
        <v>271</v>
      </c>
      <c r="P1003" t="s">
        <v>44</v>
      </c>
      <c r="Q1003" t="s">
        <v>37</v>
      </c>
      <c r="R1003" t="s">
        <v>271</v>
      </c>
      <c r="S1003" t="s">
        <v>45</v>
      </c>
      <c r="T1003">
        <v>4</v>
      </c>
      <c r="U1003">
        <v>215</v>
      </c>
      <c r="V1003">
        <v>20</v>
      </c>
      <c r="W1003" t="s">
        <v>28</v>
      </c>
      <c r="X1003" t="s">
        <v>29</v>
      </c>
      <c r="Y1003" t="s">
        <v>333</v>
      </c>
      <c r="Z1003" t="s">
        <v>477</v>
      </c>
    </row>
    <row r="1004" spans="1:26">
      <c r="A1004">
        <v>1359527</v>
      </c>
      <c r="B1004">
        <v>2023</v>
      </c>
      <c r="C1004" t="s">
        <v>54</v>
      </c>
      <c r="D1004" s="1">
        <v>45054</v>
      </c>
      <c r="E1004">
        <f t="shared" si="60"/>
        <v>8</v>
      </c>
      <c r="F1004">
        <f t="shared" si="61"/>
        <v>5</v>
      </c>
      <c r="G1004" t="s">
        <v>21</v>
      </c>
      <c r="H1004" t="s">
        <v>36</v>
      </c>
      <c r="I1004" t="s">
        <v>436</v>
      </c>
      <c r="J1004" t="str">
        <f t="shared" si="62"/>
        <v>Shubman Gill-GT-890</v>
      </c>
      <c r="K1004" t="str">
        <f t="shared" si="63"/>
        <v>Mohammed Shami-GT-28</v>
      </c>
      <c r="L1004" t="s">
        <v>319</v>
      </c>
      <c r="M1004" t="s">
        <v>462</v>
      </c>
      <c r="N1004" t="s">
        <v>35</v>
      </c>
      <c r="O1004" t="s">
        <v>25</v>
      </c>
      <c r="P1004" t="s">
        <v>35</v>
      </c>
      <c r="Q1004" t="s">
        <v>37</v>
      </c>
      <c r="R1004" t="s">
        <v>25</v>
      </c>
      <c r="S1004" t="s">
        <v>45</v>
      </c>
      <c r="T1004">
        <v>5</v>
      </c>
      <c r="U1004">
        <v>180</v>
      </c>
      <c r="V1004">
        <v>20</v>
      </c>
      <c r="W1004" t="s">
        <v>28</v>
      </c>
      <c r="X1004" t="s">
        <v>29</v>
      </c>
      <c r="Y1004" t="s">
        <v>471</v>
      </c>
      <c r="Z1004" t="s">
        <v>417</v>
      </c>
    </row>
    <row r="1005" spans="1:26">
      <c r="A1005">
        <v>1359528</v>
      </c>
      <c r="B1005">
        <v>2023</v>
      </c>
      <c r="C1005" t="s">
        <v>48</v>
      </c>
      <c r="D1005" s="1">
        <v>45055</v>
      </c>
      <c r="E1005">
        <f t="shared" si="60"/>
        <v>9</v>
      </c>
      <c r="F1005">
        <f t="shared" si="61"/>
        <v>5</v>
      </c>
      <c r="G1005" t="s">
        <v>21</v>
      </c>
      <c r="H1005" t="s">
        <v>36</v>
      </c>
      <c r="I1005" t="s">
        <v>436</v>
      </c>
      <c r="J1005" t="str">
        <f t="shared" si="62"/>
        <v>Shubman Gill-GT-890</v>
      </c>
      <c r="K1005" t="str">
        <f t="shared" si="63"/>
        <v>Mohammed Shami-GT-28</v>
      </c>
      <c r="L1005" t="s">
        <v>340</v>
      </c>
      <c r="M1005" t="s">
        <v>413</v>
      </c>
      <c r="N1005" t="s">
        <v>24</v>
      </c>
      <c r="O1005" t="s">
        <v>51</v>
      </c>
      <c r="P1005" t="s">
        <v>51</v>
      </c>
      <c r="Q1005" t="s">
        <v>26</v>
      </c>
      <c r="R1005" t="s">
        <v>51</v>
      </c>
      <c r="S1005" t="s">
        <v>45</v>
      </c>
      <c r="T1005">
        <v>6</v>
      </c>
      <c r="U1005">
        <v>200</v>
      </c>
      <c r="V1005">
        <v>20</v>
      </c>
      <c r="W1005" t="s">
        <v>28</v>
      </c>
      <c r="X1005" t="s">
        <v>29</v>
      </c>
      <c r="Y1005" t="s">
        <v>429</v>
      </c>
      <c r="Z1005" t="s">
        <v>332</v>
      </c>
    </row>
    <row r="1006" spans="1:26">
      <c r="A1006">
        <v>1359529</v>
      </c>
      <c r="B1006">
        <v>2023</v>
      </c>
      <c r="C1006" t="s">
        <v>69</v>
      </c>
      <c r="D1006" s="1">
        <v>45056</v>
      </c>
      <c r="E1006">
        <f t="shared" si="60"/>
        <v>10</v>
      </c>
      <c r="F1006">
        <f t="shared" si="61"/>
        <v>5</v>
      </c>
      <c r="G1006" t="s">
        <v>21</v>
      </c>
      <c r="H1006" t="s">
        <v>36</v>
      </c>
      <c r="I1006" t="s">
        <v>436</v>
      </c>
      <c r="J1006" t="str">
        <f t="shared" si="62"/>
        <v>Shubman Gill-GT-890</v>
      </c>
      <c r="K1006" t="str">
        <f t="shared" si="63"/>
        <v>Mohammed Shami-GT-28</v>
      </c>
      <c r="L1006" t="s">
        <v>247</v>
      </c>
      <c r="M1006" t="s">
        <v>412</v>
      </c>
      <c r="N1006" t="s">
        <v>36</v>
      </c>
      <c r="O1006" t="s">
        <v>389</v>
      </c>
      <c r="P1006" t="s">
        <v>36</v>
      </c>
      <c r="Q1006" t="s">
        <v>37</v>
      </c>
      <c r="R1006" t="s">
        <v>36</v>
      </c>
      <c r="S1006" t="s">
        <v>27</v>
      </c>
      <c r="T1006">
        <v>27</v>
      </c>
      <c r="U1006">
        <v>168</v>
      </c>
      <c r="V1006">
        <v>20</v>
      </c>
      <c r="W1006" t="s">
        <v>28</v>
      </c>
      <c r="X1006" t="s">
        <v>29</v>
      </c>
      <c r="Y1006" t="s">
        <v>314</v>
      </c>
      <c r="Z1006" t="s">
        <v>449</v>
      </c>
    </row>
    <row r="1007" spans="1:26">
      <c r="A1007">
        <v>1359530</v>
      </c>
      <c r="B1007">
        <v>2023</v>
      </c>
      <c r="C1007" t="s">
        <v>54</v>
      </c>
      <c r="D1007" s="1">
        <v>45057</v>
      </c>
      <c r="E1007">
        <f t="shared" si="60"/>
        <v>11</v>
      </c>
      <c r="F1007">
        <f t="shared" si="61"/>
        <v>5</v>
      </c>
      <c r="G1007" t="s">
        <v>21</v>
      </c>
      <c r="H1007" t="s">
        <v>36</v>
      </c>
      <c r="I1007" t="s">
        <v>436</v>
      </c>
      <c r="J1007" t="str">
        <f t="shared" si="62"/>
        <v>Shubman Gill-GT-890</v>
      </c>
      <c r="K1007" t="str">
        <f t="shared" si="63"/>
        <v>Mohammed Shami-GT-28</v>
      </c>
      <c r="L1007" t="s">
        <v>458</v>
      </c>
      <c r="M1007" t="s">
        <v>462</v>
      </c>
      <c r="N1007" t="s">
        <v>25</v>
      </c>
      <c r="O1007" t="s">
        <v>44</v>
      </c>
      <c r="P1007" t="s">
        <v>44</v>
      </c>
      <c r="Q1007" t="s">
        <v>26</v>
      </c>
      <c r="R1007" t="s">
        <v>44</v>
      </c>
      <c r="S1007" t="s">
        <v>45</v>
      </c>
      <c r="T1007">
        <v>9</v>
      </c>
      <c r="U1007">
        <v>150</v>
      </c>
      <c r="V1007">
        <v>20</v>
      </c>
      <c r="W1007" t="s">
        <v>28</v>
      </c>
      <c r="X1007" t="s">
        <v>29</v>
      </c>
      <c r="Y1007" t="s">
        <v>221</v>
      </c>
      <c r="Z1007" t="s">
        <v>476</v>
      </c>
    </row>
    <row r="1008" spans="1:26">
      <c r="A1008">
        <v>1359531</v>
      </c>
      <c r="B1008">
        <v>2023</v>
      </c>
      <c r="C1008" t="s">
        <v>48</v>
      </c>
      <c r="D1008" s="1">
        <v>45058</v>
      </c>
      <c r="E1008">
        <f t="shared" si="60"/>
        <v>12</v>
      </c>
      <c r="F1008">
        <f t="shared" si="61"/>
        <v>5</v>
      </c>
      <c r="G1008" t="s">
        <v>21</v>
      </c>
      <c r="H1008" t="s">
        <v>36</v>
      </c>
      <c r="I1008" t="s">
        <v>436</v>
      </c>
      <c r="J1008" t="str">
        <f t="shared" si="62"/>
        <v>Shubman Gill-GT-890</v>
      </c>
      <c r="K1008" t="str">
        <f t="shared" si="63"/>
        <v>Mohammed Shami-GT-28</v>
      </c>
      <c r="L1008" t="s">
        <v>340</v>
      </c>
      <c r="M1008" t="s">
        <v>413</v>
      </c>
      <c r="N1008" t="s">
        <v>51</v>
      </c>
      <c r="O1008" t="s">
        <v>436</v>
      </c>
      <c r="P1008" t="s">
        <v>436</v>
      </c>
      <c r="Q1008" t="s">
        <v>26</v>
      </c>
      <c r="R1008" t="s">
        <v>51</v>
      </c>
      <c r="S1008" t="s">
        <v>27</v>
      </c>
      <c r="T1008">
        <v>27</v>
      </c>
      <c r="U1008">
        <v>219</v>
      </c>
      <c r="V1008">
        <v>20</v>
      </c>
      <c r="W1008" t="s">
        <v>28</v>
      </c>
      <c r="X1008" t="s">
        <v>29</v>
      </c>
      <c r="Y1008" t="s">
        <v>333</v>
      </c>
      <c r="Z1008" t="s">
        <v>428</v>
      </c>
    </row>
    <row r="1009" spans="1:26">
      <c r="A1009">
        <v>1359532</v>
      </c>
      <c r="B1009">
        <v>2023</v>
      </c>
      <c r="C1009" t="s">
        <v>64</v>
      </c>
      <c r="D1009" s="1">
        <v>45059</v>
      </c>
      <c r="E1009">
        <f t="shared" si="60"/>
        <v>13</v>
      </c>
      <c r="F1009">
        <f t="shared" si="61"/>
        <v>5</v>
      </c>
      <c r="G1009" t="s">
        <v>21</v>
      </c>
      <c r="H1009" t="s">
        <v>36</v>
      </c>
      <c r="I1009" t="s">
        <v>436</v>
      </c>
      <c r="J1009" t="str">
        <f t="shared" si="62"/>
        <v>Shubman Gill-GT-890</v>
      </c>
      <c r="K1009" t="str">
        <f t="shared" si="63"/>
        <v>Mohammed Shami-GT-28</v>
      </c>
      <c r="L1009" t="s">
        <v>488</v>
      </c>
      <c r="M1009" t="s">
        <v>469</v>
      </c>
      <c r="N1009" t="s">
        <v>271</v>
      </c>
      <c r="O1009" t="s">
        <v>435</v>
      </c>
      <c r="P1009" t="s">
        <v>271</v>
      </c>
      <c r="Q1009" t="s">
        <v>37</v>
      </c>
      <c r="R1009" t="s">
        <v>435</v>
      </c>
      <c r="S1009" t="s">
        <v>45</v>
      </c>
      <c r="T1009">
        <v>7</v>
      </c>
      <c r="U1009">
        <v>183</v>
      </c>
      <c r="V1009">
        <v>20</v>
      </c>
      <c r="W1009" t="s">
        <v>28</v>
      </c>
      <c r="X1009" t="s">
        <v>29</v>
      </c>
      <c r="Y1009" t="s">
        <v>471</v>
      </c>
      <c r="Z1009" t="s">
        <v>417</v>
      </c>
    </row>
    <row r="1010" spans="1:26">
      <c r="A1010">
        <v>1359533</v>
      </c>
      <c r="B1010">
        <v>2023</v>
      </c>
      <c r="C1010" t="s">
        <v>40</v>
      </c>
      <c r="D1010" s="1">
        <v>45059</v>
      </c>
      <c r="E1010">
        <f t="shared" si="60"/>
        <v>13</v>
      </c>
      <c r="F1010">
        <f t="shared" si="61"/>
        <v>5</v>
      </c>
      <c r="G1010" t="s">
        <v>21</v>
      </c>
      <c r="H1010" t="s">
        <v>36</v>
      </c>
      <c r="I1010" t="s">
        <v>436</v>
      </c>
      <c r="J1010" t="str">
        <f t="shared" si="62"/>
        <v>Shubman Gill-GT-890</v>
      </c>
      <c r="K1010" t="str">
        <f t="shared" si="63"/>
        <v>Mohammed Shami-GT-28</v>
      </c>
      <c r="L1010" t="s">
        <v>489</v>
      </c>
      <c r="M1010" t="s">
        <v>420</v>
      </c>
      <c r="N1010" t="s">
        <v>35</v>
      </c>
      <c r="O1010" t="s">
        <v>389</v>
      </c>
      <c r="P1010" t="s">
        <v>389</v>
      </c>
      <c r="Q1010" t="s">
        <v>26</v>
      </c>
      <c r="R1010" t="s">
        <v>35</v>
      </c>
      <c r="S1010" t="s">
        <v>27</v>
      </c>
      <c r="T1010">
        <v>31</v>
      </c>
      <c r="U1010">
        <v>168</v>
      </c>
      <c r="V1010">
        <v>20</v>
      </c>
      <c r="W1010" t="s">
        <v>28</v>
      </c>
      <c r="X1010" t="s">
        <v>29</v>
      </c>
      <c r="Y1010" t="s">
        <v>314</v>
      </c>
      <c r="Z1010" t="s">
        <v>449</v>
      </c>
    </row>
    <row r="1011" spans="1:26">
      <c r="A1011">
        <v>1359534</v>
      </c>
      <c r="B1011">
        <v>2023</v>
      </c>
      <c r="C1011" t="s">
        <v>60</v>
      </c>
      <c r="D1011" s="1">
        <v>45060</v>
      </c>
      <c r="E1011">
        <f t="shared" si="60"/>
        <v>14</v>
      </c>
      <c r="F1011">
        <f t="shared" si="61"/>
        <v>5</v>
      </c>
      <c r="G1011" t="s">
        <v>21</v>
      </c>
      <c r="H1011" t="s">
        <v>36</v>
      </c>
      <c r="I1011" t="s">
        <v>436</v>
      </c>
      <c r="J1011" t="str">
        <f t="shared" si="62"/>
        <v>Shubman Gill-GT-890</v>
      </c>
      <c r="K1011" t="str">
        <f t="shared" si="63"/>
        <v>Mohammed Shami-GT-28</v>
      </c>
      <c r="L1011" t="s">
        <v>490</v>
      </c>
      <c r="M1011" t="s">
        <v>482</v>
      </c>
      <c r="N1011" t="s">
        <v>24</v>
      </c>
      <c r="O1011" t="s">
        <v>44</v>
      </c>
      <c r="P1011" t="s">
        <v>24</v>
      </c>
      <c r="Q1011" t="s">
        <v>37</v>
      </c>
      <c r="R1011" t="s">
        <v>24</v>
      </c>
      <c r="S1011" t="s">
        <v>27</v>
      </c>
      <c r="T1011">
        <v>112</v>
      </c>
      <c r="U1011">
        <v>172</v>
      </c>
      <c r="V1011">
        <v>20</v>
      </c>
      <c r="W1011" t="s">
        <v>28</v>
      </c>
      <c r="X1011" t="s">
        <v>29</v>
      </c>
      <c r="Y1011" t="s">
        <v>345</v>
      </c>
      <c r="Z1011" t="s">
        <v>418</v>
      </c>
    </row>
    <row r="1012" spans="1:26">
      <c r="A1012">
        <v>1359535</v>
      </c>
      <c r="B1012">
        <v>2023</v>
      </c>
      <c r="C1012" t="s">
        <v>69</v>
      </c>
      <c r="D1012" s="1">
        <v>45060</v>
      </c>
      <c r="E1012">
        <f t="shared" si="60"/>
        <v>14</v>
      </c>
      <c r="F1012">
        <f t="shared" si="61"/>
        <v>5</v>
      </c>
      <c r="G1012" t="s">
        <v>21</v>
      </c>
      <c r="H1012" t="s">
        <v>36</v>
      </c>
      <c r="I1012" t="s">
        <v>436</v>
      </c>
      <c r="J1012" t="str">
        <f t="shared" si="62"/>
        <v>Shubman Gill-GT-890</v>
      </c>
      <c r="K1012" t="str">
        <f t="shared" si="63"/>
        <v>Mohammed Shami-GT-28</v>
      </c>
      <c r="L1012" t="s">
        <v>456</v>
      </c>
      <c r="M1012" t="s">
        <v>412</v>
      </c>
      <c r="N1012" t="s">
        <v>36</v>
      </c>
      <c r="O1012" t="s">
        <v>25</v>
      </c>
      <c r="P1012" t="s">
        <v>36</v>
      </c>
      <c r="Q1012" t="s">
        <v>37</v>
      </c>
      <c r="R1012" t="s">
        <v>25</v>
      </c>
      <c r="S1012" t="s">
        <v>45</v>
      </c>
      <c r="T1012">
        <v>6</v>
      </c>
      <c r="U1012">
        <v>145</v>
      </c>
      <c r="V1012">
        <v>20</v>
      </c>
      <c r="W1012" t="s">
        <v>28</v>
      </c>
      <c r="X1012" t="s">
        <v>29</v>
      </c>
      <c r="Y1012" t="s">
        <v>428</v>
      </c>
      <c r="Z1012" t="s">
        <v>477</v>
      </c>
    </row>
    <row r="1013" spans="1:26">
      <c r="A1013">
        <v>1359536</v>
      </c>
      <c r="B1013">
        <v>2023</v>
      </c>
      <c r="C1013" t="s">
        <v>173</v>
      </c>
      <c r="D1013" s="1">
        <v>45061</v>
      </c>
      <c r="E1013">
        <f t="shared" si="60"/>
        <v>15</v>
      </c>
      <c r="F1013">
        <f t="shared" si="61"/>
        <v>5</v>
      </c>
      <c r="G1013" t="s">
        <v>21</v>
      </c>
      <c r="H1013" t="s">
        <v>36</v>
      </c>
      <c r="I1013" t="s">
        <v>436</v>
      </c>
      <c r="J1013" t="str">
        <f t="shared" si="62"/>
        <v>Shubman Gill-GT-890</v>
      </c>
      <c r="K1013" t="str">
        <f t="shared" si="63"/>
        <v>Mohammed Shami-GT-28</v>
      </c>
      <c r="L1013" t="s">
        <v>402</v>
      </c>
      <c r="M1013" t="s">
        <v>419</v>
      </c>
      <c r="N1013" t="s">
        <v>436</v>
      </c>
      <c r="O1013" t="s">
        <v>271</v>
      </c>
      <c r="P1013" t="s">
        <v>271</v>
      </c>
      <c r="Q1013" t="s">
        <v>26</v>
      </c>
      <c r="R1013" t="s">
        <v>436</v>
      </c>
      <c r="S1013" t="s">
        <v>27</v>
      </c>
      <c r="T1013">
        <v>34</v>
      </c>
      <c r="U1013">
        <v>189</v>
      </c>
      <c r="V1013">
        <v>20</v>
      </c>
      <c r="W1013" t="s">
        <v>28</v>
      </c>
      <c r="X1013" t="s">
        <v>29</v>
      </c>
      <c r="Y1013" t="s">
        <v>417</v>
      </c>
      <c r="Z1013" t="s">
        <v>397</v>
      </c>
    </row>
    <row r="1014" spans="1:26">
      <c r="A1014">
        <v>1359537</v>
      </c>
      <c r="B1014">
        <v>2023</v>
      </c>
      <c r="C1014" t="s">
        <v>466</v>
      </c>
      <c r="D1014" s="1">
        <v>45062</v>
      </c>
      <c r="E1014">
        <f t="shared" si="60"/>
        <v>16</v>
      </c>
      <c r="F1014">
        <f t="shared" si="61"/>
        <v>5</v>
      </c>
      <c r="G1014" t="s">
        <v>21</v>
      </c>
      <c r="H1014" t="s">
        <v>36</v>
      </c>
      <c r="I1014" t="s">
        <v>436</v>
      </c>
      <c r="J1014" t="str">
        <f t="shared" si="62"/>
        <v>Shubman Gill-GT-890</v>
      </c>
      <c r="K1014" t="str">
        <f t="shared" si="63"/>
        <v>Mohammed Shami-GT-28</v>
      </c>
      <c r="L1014" t="s">
        <v>347</v>
      </c>
      <c r="M1014" t="s">
        <v>468</v>
      </c>
      <c r="N1014" t="s">
        <v>435</v>
      </c>
      <c r="O1014" t="s">
        <v>51</v>
      </c>
      <c r="P1014" t="s">
        <v>51</v>
      </c>
      <c r="Q1014" t="s">
        <v>26</v>
      </c>
      <c r="R1014" t="s">
        <v>435</v>
      </c>
      <c r="S1014" t="s">
        <v>27</v>
      </c>
      <c r="T1014">
        <v>5</v>
      </c>
      <c r="U1014">
        <v>178</v>
      </c>
      <c r="V1014">
        <v>20</v>
      </c>
      <c r="W1014" t="s">
        <v>28</v>
      </c>
      <c r="X1014" t="s">
        <v>29</v>
      </c>
      <c r="Y1014" t="s">
        <v>244</v>
      </c>
      <c r="Z1014" t="s">
        <v>337</v>
      </c>
    </row>
    <row r="1015" spans="1:26">
      <c r="A1015">
        <v>1359538</v>
      </c>
      <c r="B1015">
        <v>2023</v>
      </c>
      <c r="C1015" t="s">
        <v>201</v>
      </c>
      <c r="D1015" s="1">
        <v>45063</v>
      </c>
      <c r="E1015">
        <f t="shared" si="60"/>
        <v>17</v>
      </c>
      <c r="F1015">
        <f t="shared" si="61"/>
        <v>5</v>
      </c>
      <c r="G1015" t="s">
        <v>21</v>
      </c>
      <c r="H1015" t="s">
        <v>36</v>
      </c>
      <c r="I1015" t="s">
        <v>436</v>
      </c>
      <c r="J1015" t="str">
        <f t="shared" si="62"/>
        <v>Shubman Gill-GT-890</v>
      </c>
      <c r="K1015" t="str">
        <f t="shared" si="63"/>
        <v>Mohammed Shami-GT-28</v>
      </c>
      <c r="L1015" t="s">
        <v>491</v>
      </c>
      <c r="M1015" t="s">
        <v>492</v>
      </c>
      <c r="N1015" t="s">
        <v>389</v>
      </c>
      <c r="O1015" t="s">
        <v>35</v>
      </c>
      <c r="P1015" t="s">
        <v>35</v>
      </c>
      <c r="Q1015" t="s">
        <v>26</v>
      </c>
      <c r="R1015" t="s">
        <v>389</v>
      </c>
      <c r="S1015" t="s">
        <v>27</v>
      </c>
      <c r="T1015">
        <v>15</v>
      </c>
      <c r="U1015">
        <v>214</v>
      </c>
      <c r="V1015">
        <v>20</v>
      </c>
      <c r="W1015" t="s">
        <v>28</v>
      </c>
      <c r="X1015" t="s">
        <v>29</v>
      </c>
      <c r="Y1015" t="s">
        <v>345</v>
      </c>
      <c r="Z1015" t="s">
        <v>476</v>
      </c>
    </row>
    <row r="1016" spans="1:26">
      <c r="A1016">
        <v>1359539</v>
      </c>
      <c r="B1016">
        <v>2023</v>
      </c>
      <c r="C1016" t="s">
        <v>64</v>
      </c>
      <c r="D1016" s="1">
        <v>45064</v>
      </c>
      <c r="E1016">
        <f t="shared" si="60"/>
        <v>18</v>
      </c>
      <c r="F1016">
        <f t="shared" si="61"/>
        <v>5</v>
      </c>
      <c r="G1016" t="s">
        <v>21</v>
      </c>
      <c r="H1016" t="s">
        <v>36</v>
      </c>
      <c r="I1016" t="s">
        <v>436</v>
      </c>
      <c r="J1016" t="str">
        <f t="shared" si="62"/>
        <v>Shubman Gill-GT-890</v>
      </c>
      <c r="K1016" t="str">
        <f t="shared" si="63"/>
        <v>Mohammed Shami-GT-28</v>
      </c>
      <c r="L1016" t="s">
        <v>223</v>
      </c>
      <c r="M1016" t="s">
        <v>469</v>
      </c>
      <c r="N1016" t="s">
        <v>271</v>
      </c>
      <c r="O1016" t="s">
        <v>24</v>
      </c>
      <c r="P1016" t="s">
        <v>24</v>
      </c>
      <c r="Q1016" t="s">
        <v>26</v>
      </c>
      <c r="R1016" t="s">
        <v>24</v>
      </c>
      <c r="S1016" t="s">
        <v>45</v>
      </c>
      <c r="T1016">
        <v>8</v>
      </c>
      <c r="U1016">
        <v>187</v>
      </c>
      <c r="V1016">
        <v>20</v>
      </c>
      <c r="W1016" t="s">
        <v>28</v>
      </c>
      <c r="X1016" t="s">
        <v>29</v>
      </c>
      <c r="Y1016" t="s">
        <v>254</v>
      </c>
      <c r="Z1016" t="s">
        <v>332</v>
      </c>
    </row>
    <row r="1017" spans="1:26">
      <c r="A1017">
        <v>1359540</v>
      </c>
      <c r="B1017">
        <v>2023</v>
      </c>
      <c r="C1017" t="s">
        <v>201</v>
      </c>
      <c r="D1017" s="1">
        <v>45065</v>
      </c>
      <c r="E1017">
        <f t="shared" si="60"/>
        <v>19</v>
      </c>
      <c r="F1017">
        <f t="shared" si="61"/>
        <v>5</v>
      </c>
      <c r="G1017" t="s">
        <v>21</v>
      </c>
      <c r="H1017" t="s">
        <v>36</v>
      </c>
      <c r="I1017" t="s">
        <v>436</v>
      </c>
      <c r="J1017" t="str">
        <f t="shared" si="62"/>
        <v>Shubman Gill-GT-890</v>
      </c>
      <c r="K1017" t="str">
        <f t="shared" si="63"/>
        <v>Mohammed Shami-GT-28</v>
      </c>
      <c r="L1017" t="s">
        <v>416</v>
      </c>
      <c r="M1017" t="s">
        <v>492</v>
      </c>
      <c r="N1017" t="s">
        <v>35</v>
      </c>
      <c r="O1017" t="s">
        <v>44</v>
      </c>
      <c r="P1017" t="s">
        <v>44</v>
      </c>
      <c r="Q1017" t="s">
        <v>26</v>
      </c>
      <c r="R1017" t="s">
        <v>44</v>
      </c>
      <c r="S1017" t="s">
        <v>45</v>
      </c>
      <c r="T1017">
        <v>4</v>
      </c>
      <c r="U1017">
        <v>188</v>
      </c>
      <c r="V1017">
        <v>20</v>
      </c>
      <c r="W1017" t="s">
        <v>28</v>
      </c>
      <c r="X1017" t="s">
        <v>29</v>
      </c>
      <c r="Y1017" t="s">
        <v>337</v>
      </c>
      <c r="Z1017" t="s">
        <v>221</v>
      </c>
    </row>
    <row r="1018" spans="1:26">
      <c r="A1018">
        <v>1359541</v>
      </c>
      <c r="B1018">
        <v>2023</v>
      </c>
      <c r="C1018" t="s">
        <v>40</v>
      </c>
      <c r="D1018" s="1">
        <v>45066</v>
      </c>
      <c r="E1018">
        <f t="shared" si="60"/>
        <v>20</v>
      </c>
      <c r="F1018">
        <f t="shared" si="61"/>
        <v>5</v>
      </c>
      <c r="G1018" t="s">
        <v>21</v>
      </c>
      <c r="H1018" t="s">
        <v>36</v>
      </c>
      <c r="I1018" t="s">
        <v>436</v>
      </c>
      <c r="J1018" t="str">
        <f t="shared" si="62"/>
        <v>Shubman Gill-GT-890</v>
      </c>
      <c r="K1018" t="str">
        <f t="shared" si="63"/>
        <v>Mohammed Shami-GT-28</v>
      </c>
      <c r="L1018" t="s">
        <v>410</v>
      </c>
      <c r="M1018" t="s">
        <v>420</v>
      </c>
      <c r="N1018" t="s">
        <v>36</v>
      </c>
      <c r="O1018" t="s">
        <v>389</v>
      </c>
      <c r="P1018" t="s">
        <v>36</v>
      </c>
      <c r="Q1018" t="s">
        <v>37</v>
      </c>
      <c r="R1018" t="s">
        <v>36</v>
      </c>
      <c r="S1018" t="s">
        <v>27</v>
      </c>
      <c r="T1018">
        <v>77</v>
      </c>
      <c r="U1018">
        <v>224</v>
      </c>
      <c r="V1018">
        <v>20</v>
      </c>
      <c r="W1018" t="s">
        <v>28</v>
      </c>
      <c r="X1018" t="s">
        <v>29</v>
      </c>
      <c r="Y1018" t="s">
        <v>314</v>
      </c>
      <c r="Z1018" t="s">
        <v>449</v>
      </c>
    </row>
    <row r="1019" spans="1:26">
      <c r="A1019">
        <v>1359542</v>
      </c>
      <c r="B1019">
        <v>2023</v>
      </c>
      <c r="C1019" t="s">
        <v>54</v>
      </c>
      <c r="D1019" s="1">
        <v>45066</v>
      </c>
      <c r="E1019">
        <f t="shared" si="60"/>
        <v>20</v>
      </c>
      <c r="F1019">
        <f t="shared" si="61"/>
        <v>5</v>
      </c>
      <c r="G1019" t="s">
        <v>21</v>
      </c>
      <c r="H1019" t="s">
        <v>36</v>
      </c>
      <c r="I1019" t="s">
        <v>436</v>
      </c>
      <c r="J1019" t="str">
        <f t="shared" si="62"/>
        <v>Shubman Gill-GT-890</v>
      </c>
      <c r="K1019" t="str">
        <f t="shared" si="63"/>
        <v>Mohammed Shami-GT-28</v>
      </c>
      <c r="L1019" t="s">
        <v>478</v>
      </c>
      <c r="M1019" t="s">
        <v>462</v>
      </c>
      <c r="N1019" t="s">
        <v>435</v>
      </c>
      <c r="O1019" t="s">
        <v>25</v>
      </c>
      <c r="P1019" t="s">
        <v>25</v>
      </c>
      <c r="Q1019" t="s">
        <v>26</v>
      </c>
      <c r="R1019" t="s">
        <v>435</v>
      </c>
      <c r="S1019" t="s">
        <v>27</v>
      </c>
      <c r="T1019">
        <v>1</v>
      </c>
      <c r="U1019">
        <v>177</v>
      </c>
      <c r="V1019">
        <v>20</v>
      </c>
      <c r="W1019" t="s">
        <v>28</v>
      </c>
      <c r="X1019" t="s">
        <v>29</v>
      </c>
      <c r="Y1019" t="s">
        <v>417</v>
      </c>
      <c r="Z1019" t="s">
        <v>397</v>
      </c>
    </row>
    <row r="1020" spans="1:26">
      <c r="A1020">
        <v>1359543</v>
      </c>
      <c r="B1020">
        <v>2023</v>
      </c>
      <c r="C1020" t="s">
        <v>48</v>
      </c>
      <c r="D1020" s="1">
        <v>45067</v>
      </c>
      <c r="E1020">
        <f t="shared" si="60"/>
        <v>21</v>
      </c>
      <c r="F1020">
        <f t="shared" si="61"/>
        <v>5</v>
      </c>
      <c r="G1020" t="s">
        <v>21</v>
      </c>
      <c r="H1020" t="s">
        <v>36</v>
      </c>
      <c r="I1020" t="s">
        <v>436</v>
      </c>
      <c r="J1020" t="str">
        <f t="shared" si="62"/>
        <v>Shubman Gill-GT-890</v>
      </c>
      <c r="K1020" t="str">
        <f t="shared" si="63"/>
        <v>Mohammed Shami-GT-28</v>
      </c>
      <c r="L1020" t="s">
        <v>481</v>
      </c>
      <c r="M1020" t="s">
        <v>413</v>
      </c>
      <c r="N1020" t="s">
        <v>271</v>
      </c>
      <c r="O1020" t="s">
        <v>51</v>
      </c>
      <c r="P1020" t="s">
        <v>51</v>
      </c>
      <c r="Q1020" t="s">
        <v>26</v>
      </c>
      <c r="R1020" t="s">
        <v>51</v>
      </c>
      <c r="S1020" t="s">
        <v>45</v>
      </c>
      <c r="T1020">
        <v>8</v>
      </c>
      <c r="U1020">
        <v>201</v>
      </c>
      <c r="V1020">
        <v>20</v>
      </c>
      <c r="W1020" t="s">
        <v>28</v>
      </c>
      <c r="X1020" t="s">
        <v>29</v>
      </c>
      <c r="Y1020" t="s">
        <v>345</v>
      </c>
      <c r="Z1020" t="s">
        <v>221</v>
      </c>
    </row>
    <row r="1021" spans="1:26">
      <c r="A1021">
        <v>1359544</v>
      </c>
      <c r="B1021">
        <v>2023</v>
      </c>
      <c r="C1021" t="s">
        <v>355</v>
      </c>
      <c r="D1021" s="1">
        <v>45067</v>
      </c>
      <c r="E1021">
        <f t="shared" si="60"/>
        <v>21</v>
      </c>
      <c r="F1021">
        <f t="shared" si="61"/>
        <v>5</v>
      </c>
      <c r="G1021" t="s">
        <v>21</v>
      </c>
      <c r="H1021" t="s">
        <v>36</v>
      </c>
      <c r="I1021" t="s">
        <v>436</v>
      </c>
      <c r="J1021" t="str">
        <f t="shared" si="62"/>
        <v>Shubman Gill-GT-890</v>
      </c>
      <c r="K1021" t="str">
        <f t="shared" si="63"/>
        <v>Mohammed Shami-GT-28</v>
      </c>
      <c r="L1021" t="s">
        <v>402</v>
      </c>
      <c r="M1021" t="s">
        <v>470</v>
      </c>
      <c r="N1021" t="s">
        <v>24</v>
      </c>
      <c r="O1021" t="s">
        <v>436</v>
      </c>
      <c r="P1021" t="s">
        <v>436</v>
      </c>
      <c r="Q1021" t="s">
        <v>26</v>
      </c>
      <c r="R1021" t="s">
        <v>436</v>
      </c>
      <c r="S1021" t="s">
        <v>45</v>
      </c>
      <c r="T1021">
        <v>6</v>
      </c>
      <c r="U1021">
        <v>198</v>
      </c>
      <c r="V1021">
        <v>20</v>
      </c>
      <c r="W1021" t="s">
        <v>28</v>
      </c>
      <c r="X1021" t="s">
        <v>29</v>
      </c>
      <c r="Y1021" t="s">
        <v>333</v>
      </c>
      <c r="Z1021" t="s">
        <v>332</v>
      </c>
    </row>
    <row r="1022" spans="1:26">
      <c r="A1022">
        <v>1370350</v>
      </c>
      <c r="B1022">
        <v>2023</v>
      </c>
      <c r="C1022" t="s">
        <v>69</v>
      </c>
      <c r="D1022" s="1">
        <v>45069</v>
      </c>
      <c r="E1022">
        <f t="shared" si="60"/>
        <v>23</v>
      </c>
      <c r="F1022">
        <f t="shared" si="61"/>
        <v>5</v>
      </c>
      <c r="G1022" t="s">
        <v>238</v>
      </c>
      <c r="H1022" t="s">
        <v>36</v>
      </c>
      <c r="I1022" t="s">
        <v>436</v>
      </c>
      <c r="J1022" t="str">
        <f t="shared" si="62"/>
        <v>Shubman Gill-GT-890</v>
      </c>
      <c r="K1022" t="str">
        <f t="shared" si="63"/>
        <v>Mohammed Shami-GT-28</v>
      </c>
      <c r="L1022" t="s">
        <v>410</v>
      </c>
      <c r="M1022" t="s">
        <v>412</v>
      </c>
      <c r="N1022" t="s">
        <v>36</v>
      </c>
      <c r="O1022" t="s">
        <v>436</v>
      </c>
      <c r="P1022" t="s">
        <v>436</v>
      </c>
      <c r="Q1022" t="s">
        <v>26</v>
      </c>
      <c r="R1022" t="s">
        <v>36</v>
      </c>
      <c r="S1022" t="s">
        <v>27</v>
      </c>
      <c r="T1022">
        <v>15</v>
      </c>
      <c r="U1022">
        <v>173</v>
      </c>
      <c r="V1022">
        <v>20</v>
      </c>
      <c r="W1022" t="s">
        <v>28</v>
      </c>
      <c r="X1022" t="s">
        <v>29</v>
      </c>
      <c r="Y1022" t="s">
        <v>244</v>
      </c>
      <c r="Z1022" t="s">
        <v>314</v>
      </c>
    </row>
    <row r="1023" spans="1:26">
      <c r="A1023">
        <v>1370351</v>
      </c>
      <c r="B1023">
        <v>2023</v>
      </c>
      <c r="C1023" t="s">
        <v>69</v>
      </c>
      <c r="D1023" s="1">
        <v>45070</v>
      </c>
      <c r="E1023">
        <f t="shared" si="60"/>
        <v>24</v>
      </c>
      <c r="F1023">
        <f t="shared" si="61"/>
        <v>5</v>
      </c>
      <c r="G1023" t="s">
        <v>294</v>
      </c>
      <c r="H1023" t="s">
        <v>36</v>
      </c>
      <c r="I1023" t="s">
        <v>436</v>
      </c>
      <c r="J1023" t="str">
        <f t="shared" si="62"/>
        <v>Shubman Gill-GT-890</v>
      </c>
      <c r="K1023" t="str">
        <f t="shared" si="63"/>
        <v>Mohammed Shami-GT-28</v>
      </c>
      <c r="L1023" t="s">
        <v>493</v>
      </c>
      <c r="M1023" t="s">
        <v>412</v>
      </c>
      <c r="N1023" t="s">
        <v>51</v>
      </c>
      <c r="O1023" t="s">
        <v>435</v>
      </c>
      <c r="P1023" t="s">
        <v>51</v>
      </c>
      <c r="Q1023" t="s">
        <v>37</v>
      </c>
      <c r="R1023" t="s">
        <v>51</v>
      </c>
      <c r="S1023" t="s">
        <v>27</v>
      </c>
      <c r="T1023">
        <v>81</v>
      </c>
      <c r="U1023">
        <v>183</v>
      </c>
      <c r="V1023">
        <v>20</v>
      </c>
      <c r="W1023" t="s">
        <v>28</v>
      </c>
      <c r="X1023" t="s">
        <v>29</v>
      </c>
      <c r="Y1023" t="s">
        <v>254</v>
      </c>
      <c r="Z1023" t="s">
        <v>332</v>
      </c>
    </row>
    <row r="1024" spans="1:26">
      <c r="A1024">
        <v>1370352</v>
      </c>
      <c r="B1024">
        <v>2023</v>
      </c>
      <c r="C1024" t="s">
        <v>173</v>
      </c>
      <c r="D1024" s="1">
        <v>45072</v>
      </c>
      <c r="E1024">
        <f t="shared" si="60"/>
        <v>26</v>
      </c>
      <c r="F1024">
        <f t="shared" si="61"/>
        <v>5</v>
      </c>
      <c r="G1024" t="s">
        <v>240</v>
      </c>
      <c r="H1024" t="s">
        <v>36</v>
      </c>
      <c r="I1024" t="s">
        <v>436</v>
      </c>
      <c r="J1024" t="str">
        <f t="shared" si="62"/>
        <v>Shubman Gill-GT-890</v>
      </c>
      <c r="K1024" t="str">
        <f t="shared" si="63"/>
        <v>Mohammed Shami-GT-28</v>
      </c>
      <c r="L1024" t="s">
        <v>402</v>
      </c>
      <c r="M1024" t="s">
        <v>419</v>
      </c>
      <c r="N1024" t="s">
        <v>436</v>
      </c>
      <c r="O1024" t="s">
        <v>51</v>
      </c>
      <c r="P1024" t="s">
        <v>51</v>
      </c>
      <c r="Q1024" t="s">
        <v>26</v>
      </c>
      <c r="R1024" t="s">
        <v>436</v>
      </c>
      <c r="S1024" t="s">
        <v>27</v>
      </c>
      <c r="T1024">
        <v>62</v>
      </c>
      <c r="U1024">
        <v>234</v>
      </c>
      <c r="V1024">
        <v>20</v>
      </c>
      <c r="W1024" t="s">
        <v>28</v>
      </c>
      <c r="X1024" t="s">
        <v>29</v>
      </c>
      <c r="Y1024" t="s">
        <v>333</v>
      </c>
      <c r="Z1024" t="s">
        <v>221</v>
      </c>
    </row>
    <row r="1025" spans="1:26">
      <c r="A1025">
        <v>1370353</v>
      </c>
      <c r="B1025">
        <v>2023</v>
      </c>
      <c r="C1025" t="s">
        <v>173</v>
      </c>
      <c r="D1025" s="1">
        <v>45075</v>
      </c>
      <c r="E1025">
        <f t="shared" si="60"/>
        <v>29</v>
      </c>
      <c r="F1025">
        <f t="shared" si="61"/>
        <v>5</v>
      </c>
      <c r="G1025" t="s">
        <v>111</v>
      </c>
      <c r="H1025" t="s">
        <v>36</v>
      </c>
      <c r="I1025" t="s">
        <v>436</v>
      </c>
      <c r="J1025" t="str">
        <f t="shared" si="62"/>
        <v>Shubman Gill-GT-890</v>
      </c>
      <c r="K1025" t="str">
        <f t="shared" si="63"/>
        <v>Mohammed Shami-GT-28</v>
      </c>
      <c r="L1025" t="s">
        <v>459</v>
      </c>
      <c r="M1025" t="s">
        <v>419</v>
      </c>
      <c r="N1025" t="s">
        <v>436</v>
      </c>
      <c r="O1025" t="s">
        <v>36</v>
      </c>
      <c r="P1025" t="s">
        <v>36</v>
      </c>
      <c r="Q1025" t="s">
        <v>26</v>
      </c>
      <c r="R1025" t="s">
        <v>36</v>
      </c>
      <c r="S1025" t="s">
        <v>45</v>
      </c>
      <c r="T1025">
        <v>5</v>
      </c>
      <c r="U1025">
        <v>171</v>
      </c>
      <c r="V1025">
        <v>15</v>
      </c>
      <c r="W1025" t="s">
        <v>28</v>
      </c>
      <c r="X1025" t="s">
        <v>98</v>
      </c>
      <c r="Y1025" t="s">
        <v>333</v>
      </c>
      <c r="Z1025" t="s">
        <v>221</v>
      </c>
    </row>
    <row r="1026" spans="1:26">
      <c r="A1026">
        <v>1422119</v>
      </c>
      <c r="B1026">
        <v>2024</v>
      </c>
      <c r="C1026" t="s">
        <v>69</v>
      </c>
      <c r="D1026" s="1">
        <v>45373</v>
      </c>
      <c r="E1026">
        <f t="shared" ref="E1026:E1089" si="64">DAY(D1026)</f>
        <v>22</v>
      </c>
      <c r="F1026">
        <f t="shared" ref="F1026:F1089" si="65">MONTH(D1026)</f>
        <v>3</v>
      </c>
      <c r="G1026" t="s">
        <v>21</v>
      </c>
      <c r="H1026" t="s">
        <v>25</v>
      </c>
      <c r="I1026" t="s">
        <v>271</v>
      </c>
      <c r="J1026" t="str">
        <f t="shared" si="62"/>
        <v>Virat Kohli-RCB-741</v>
      </c>
      <c r="K1026" t="str">
        <f t="shared" si="63"/>
        <v>Harshal Patel-KXIP-24</v>
      </c>
      <c r="L1026" t="s">
        <v>339</v>
      </c>
      <c r="M1026" t="s">
        <v>412</v>
      </c>
      <c r="N1026" t="s">
        <v>24</v>
      </c>
      <c r="O1026" t="s">
        <v>36</v>
      </c>
      <c r="P1026" t="s">
        <v>24</v>
      </c>
      <c r="Q1026" t="s">
        <v>37</v>
      </c>
      <c r="R1026" t="s">
        <v>36</v>
      </c>
      <c r="S1026" t="s">
        <v>45</v>
      </c>
      <c r="T1026">
        <v>6</v>
      </c>
      <c r="U1026">
        <v>174</v>
      </c>
      <c r="V1026">
        <v>20</v>
      </c>
      <c r="W1026" t="s">
        <v>28</v>
      </c>
      <c r="X1026" t="s">
        <v>29</v>
      </c>
      <c r="Y1026" t="s">
        <v>429</v>
      </c>
      <c r="Z1026" t="s">
        <v>332</v>
      </c>
    </row>
    <row r="1027" spans="1:26">
      <c r="A1027">
        <v>1422120</v>
      </c>
      <c r="B1027">
        <v>2024</v>
      </c>
      <c r="C1027" t="s">
        <v>494</v>
      </c>
      <c r="D1027" s="1">
        <v>45374</v>
      </c>
      <c r="E1027">
        <f t="shared" si="64"/>
        <v>23</v>
      </c>
      <c r="F1027">
        <f t="shared" si="65"/>
        <v>3</v>
      </c>
      <c r="G1027" t="s">
        <v>21</v>
      </c>
      <c r="H1027" t="s">
        <v>25</v>
      </c>
      <c r="I1027" t="s">
        <v>271</v>
      </c>
      <c r="J1027" t="str">
        <f t="shared" ref="J1027:J1090" si="66">IF(B1027=2008,"shaun marsh-KXIP-616",IF(B1027=2009,"Matthew hayden-csk-572",IF(B1027=2010,"Sachin Tendulkar-MI-618",IF(B1027=2011,"Chris Gayle-RCB-608",IF(B1027=2012,"Chris Gayle-RCB-733",IF(B1027=2013,"Michael Hussey-CSK-733",IF(B1027=2014,"Robin Uthappa-KKR-660",IF(B1027=2015,"David Warner-SRH-562",IF(B1027=2016,"Virat Kohli-RCB-973",IF(B1027=2017,"David Warner-SRH-641",IF(B1027=2018,"Kane Williamson-SRH-735",IF(B1027=2019,"David Warner-SRH-692",IF(B1027=2020,"KL Rahul-KXIP-670",IF(B1027=2021,"Ruturaj Gaikwad-CSK-635",IF(B1027=2022,"Jos Buttler-RR-863",IF(B1027=2023,"Shubman Gill-GT-890",IF(B1027=2024,"Virat Kohli-RCB-741")))))))))))))))))</f>
        <v>Virat Kohli-RCB-741</v>
      </c>
      <c r="K1027" t="str">
        <f t="shared" ref="K1027:K1090" si="67">IF(B1027=2008,"Sohail Tanvir-RR-22",IF(B1027=2009,"RP Singh-DC-23",IF(B1027=2010,"Pragyan Ojha-DC-21",IF(B1027=2011,"Lasith Malinga-MI-28",IF(B1027=2012,"Morne Morkel-DD-25",IF(B1027=2013,"Dwayne Bravo-CSK-32",IF(B1027=2014,"Mohit Sharma-CSK-23",IF(B1027=2015,"Dwayne Bravo-CSK-26",IF(B1027=2016,"Bhuvneshwar Kumar-SRH-23",IF(B1027=2017,"Bhuvneshwar Kumar-SRH-26",IF(B1027=2018,"Andrew Tye-KXIP-24",IF(B1027=2019,"Imran Tahir-CSK-26",IF(B1027=2020,"Kagiso Rabada-DC-30",IF(B1027=2021,"Harshal Patel-RCB-32",IF(B1027=2022,"Yuzendra Chahal-RR-27",IF(B1027=2023,"Mohammed Shami-GT-28",IF(B1027=2024,"Harshal Patel-KXIP-24")))))))))))))))))</f>
        <v>Harshal Patel-KXIP-24</v>
      </c>
      <c r="L1027" t="s">
        <v>392</v>
      </c>
      <c r="M1027" t="s">
        <v>495</v>
      </c>
      <c r="N1027" t="s">
        <v>389</v>
      </c>
      <c r="O1027" t="s">
        <v>35</v>
      </c>
      <c r="P1027" t="s">
        <v>35</v>
      </c>
      <c r="Q1027" t="s">
        <v>26</v>
      </c>
      <c r="R1027" t="s">
        <v>35</v>
      </c>
      <c r="S1027" t="s">
        <v>45</v>
      </c>
      <c r="T1027">
        <v>4</v>
      </c>
      <c r="U1027">
        <v>175</v>
      </c>
      <c r="V1027">
        <v>20</v>
      </c>
      <c r="W1027" t="s">
        <v>28</v>
      </c>
      <c r="X1027" t="s">
        <v>29</v>
      </c>
      <c r="Y1027" t="s">
        <v>417</v>
      </c>
      <c r="Z1027" t="s">
        <v>449</v>
      </c>
    </row>
    <row r="1028" spans="1:26">
      <c r="A1028">
        <v>1422121</v>
      </c>
      <c r="B1028">
        <v>2024</v>
      </c>
      <c r="C1028" t="s">
        <v>54</v>
      </c>
      <c r="D1028" s="1">
        <v>45374</v>
      </c>
      <c r="E1028">
        <f t="shared" si="64"/>
        <v>23</v>
      </c>
      <c r="F1028">
        <f t="shared" si="65"/>
        <v>3</v>
      </c>
      <c r="G1028" t="s">
        <v>21</v>
      </c>
      <c r="H1028" t="s">
        <v>25</v>
      </c>
      <c r="I1028" t="s">
        <v>271</v>
      </c>
      <c r="J1028" t="str">
        <f t="shared" si="66"/>
        <v>Virat Kohli-RCB-741</v>
      </c>
      <c r="K1028" t="str">
        <f t="shared" si="67"/>
        <v>Harshal Patel-KXIP-24</v>
      </c>
      <c r="L1028" t="s">
        <v>319</v>
      </c>
      <c r="M1028" t="s">
        <v>462</v>
      </c>
      <c r="N1028" t="s">
        <v>25</v>
      </c>
      <c r="O1028" t="s">
        <v>271</v>
      </c>
      <c r="P1028" t="s">
        <v>271</v>
      </c>
      <c r="Q1028" t="s">
        <v>26</v>
      </c>
      <c r="R1028" t="s">
        <v>25</v>
      </c>
      <c r="S1028" t="s">
        <v>27</v>
      </c>
      <c r="T1028">
        <v>4</v>
      </c>
      <c r="U1028">
        <v>209</v>
      </c>
      <c r="V1028">
        <v>20</v>
      </c>
      <c r="W1028" t="s">
        <v>28</v>
      </c>
      <c r="X1028" t="s">
        <v>29</v>
      </c>
      <c r="Y1028" t="s">
        <v>447</v>
      </c>
      <c r="Z1028" t="s">
        <v>362</v>
      </c>
    </row>
    <row r="1029" spans="1:26">
      <c r="A1029">
        <v>1422122</v>
      </c>
      <c r="B1029">
        <v>2024</v>
      </c>
      <c r="C1029" t="s">
        <v>60</v>
      </c>
      <c r="D1029" s="1">
        <v>45375</v>
      </c>
      <c r="E1029">
        <f t="shared" si="64"/>
        <v>24</v>
      </c>
      <c r="F1029">
        <f t="shared" si="65"/>
        <v>3</v>
      </c>
      <c r="G1029" t="s">
        <v>21</v>
      </c>
      <c r="H1029" t="s">
        <v>25</v>
      </c>
      <c r="I1029" t="s">
        <v>271</v>
      </c>
      <c r="J1029" t="str">
        <f t="shared" si="66"/>
        <v>Virat Kohli-RCB-741</v>
      </c>
      <c r="K1029" t="str">
        <f t="shared" si="67"/>
        <v>Harshal Patel-KXIP-24</v>
      </c>
      <c r="L1029" t="s">
        <v>284</v>
      </c>
      <c r="M1029" t="s">
        <v>482</v>
      </c>
      <c r="N1029" t="s">
        <v>44</v>
      </c>
      <c r="O1029" t="s">
        <v>435</v>
      </c>
      <c r="P1029" t="s">
        <v>44</v>
      </c>
      <c r="Q1029" t="s">
        <v>37</v>
      </c>
      <c r="R1029" t="s">
        <v>44</v>
      </c>
      <c r="S1029" t="s">
        <v>27</v>
      </c>
      <c r="T1029">
        <v>20</v>
      </c>
      <c r="U1029">
        <v>194</v>
      </c>
      <c r="V1029">
        <v>20</v>
      </c>
      <c r="W1029" t="s">
        <v>28</v>
      </c>
      <c r="X1029" t="s">
        <v>29</v>
      </c>
      <c r="Y1029" t="s">
        <v>471</v>
      </c>
      <c r="Z1029" t="s">
        <v>133</v>
      </c>
    </row>
    <row r="1030" spans="1:26">
      <c r="A1030">
        <v>1422123</v>
      </c>
      <c r="B1030">
        <v>2024</v>
      </c>
      <c r="C1030" t="s">
        <v>173</v>
      </c>
      <c r="D1030" s="1">
        <v>45375</v>
      </c>
      <c r="E1030">
        <f t="shared" si="64"/>
        <v>24</v>
      </c>
      <c r="F1030">
        <f t="shared" si="65"/>
        <v>3</v>
      </c>
      <c r="G1030" t="s">
        <v>21</v>
      </c>
      <c r="H1030" t="s">
        <v>25</v>
      </c>
      <c r="I1030" t="s">
        <v>271</v>
      </c>
      <c r="J1030" t="str">
        <f t="shared" si="66"/>
        <v>Virat Kohli-RCB-741</v>
      </c>
      <c r="K1030" t="str">
        <f t="shared" si="67"/>
        <v>Harshal Patel-KXIP-24</v>
      </c>
      <c r="L1030" t="s">
        <v>472</v>
      </c>
      <c r="M1030" t="s">
        <v>419</v>
      </c>
      <c r="N1030" t="s">
        <v>436</v>
      </c>
      <c r="O1030" t="s">
        <v>51</v>
      </c>
      <c r="P1030" t="s">
        <v>51</v>
      </c>
      <c r="Q1030" t="s">
        <v>26</v>
      </c>
      <c r="R1030" t="s">
        <v>436</v>
      </c>
      <c r="S1030" t="s">
        <v>27</v>
      </c>
      <c r="T1030">
        <v>6</v>
      </c>
      <c r="U1030">
        <v>169</v>
      </c>
      <c r="V1030">
        <v>20</v>
      </c>
      <c r="W1030" t="s">
        <v>28</v>
      </c>
      <c r="X1030" t="s">
        <v>29</v>
      </c>
      <c r="Y1030" t="s">
        <v>249</v>
      </c>
      <c r="Z1030" t="s">
        <v>332</v>
      </c>
    </row>
    <row r="1031" spans="1:26">
      <c r="A1031">
        <v>1422124</v>
      </c>
      <c r="B1031">
        <v>2024</v>
      </c>
      <c r="C1031" t="s">
        <v>355</v>
      </c>
      <c r="D1031" s="1">
        <v>45376</v>
      </c>
      <c r="E1031">
        <f t="shared" si="64"/>
        <v>25</v>
      </c>
      <c r="F1031">
        <f t="shared" si="65"/>
        <v>3</v>
      </c>
      <c r="G1031" t="s">
        <v>21</v>
      </c>
      <c r="H1031" t="s">
        <v>25</v>
      </c>
      <c r="I1031" t="s">
        <v>271</v>
      </c>
      <c r="J1031" t="str">
        <f t="shared" si="66"/>
        <v>Virat Kohli-RCB-741</v>
      </c>
      <c r="K1031" t="str">
        <f t="shared" si="67"/>
        <v>Harshal Patel-KXIP-24</v>
      </c>
      <c r="L1031" t="s">
        <v>223</v>
      </c>
      <c r="M1031" t="s">
        <v>470</v>
      </c>
      <c r="N1031" t="s">
        <v>35</v>
      </c>
      <c r="O1031" t="s">
        <v>24</v>
      </c>
      <c r="P1031" t="s">
        <v>24</v>
      </c>
      <c r="Q1031" t="s">
        <v>26</v>
      </c>
      <c r="R1031" t="s">
        <v>24</v>
      </c>
      <c r="S1031" t="s">
        <v>45</v>
      </c>
      <c r="T1031">
        <v>4</v>
      </c>
      <c r="U1031">
        <v>177</v>
      </c>
      <c r="V1031">
        <v>20</v>
      </c>
      <c r="W1031" t="s">
        <v>28</v>
      </c>
      <c r="X1031" t="s">
        <v>29</v>
      </c>
      <c r="Y1031" t="s">
        <v>244</v>
      </c>
      <c r="Z1031" t="s">
        <v>476</v>
      </c>
    </row>
    <row r="1032" spans="1:26">
      <c r="A1032">
        <v>1422125</v>
      </c>
      <c r="B1032">
        <v>2024</v>
      </c>
      <c r="C1032" t="s">
        <v>69</v>
      </c>
      <c r="D1032" s="1">
        <v>45377</v>
      </c>
      <c r="E1032">
        <f t="shared" si="64"/>
        <v>26</v>
      </c>
      <c r="F1032">
        <f t="shared" si="65"/>
        <v>3</v>
      </c>
      <c r="G1032" t="s">
        <v>21</v>
      </c>
      <c r="H1032" t="s">
        <v>25</v>
      </c>
      <c r="I1032" t="s">
        <v>271</v>
      </c>
      <c r="J1032" t="str">
        <f t="shared" si="66"/>
        <v>Virat Kohli-RCB-741</v>
      </c>
      <c r="K1032" t="str">
        <f t="shared" si="67"/>
        <v>Harshal Patel-KXIP-24</v>
      </c>
      <c r="L1032" t="s">
        <v>445</v>
      </c>
      <c r="M1032" t="s">
        <v>412</v>
      </c>
      <c r="N1032" t="s">
        <v>36</v>
      </c>
      <c r="O1032" t="s">
        <v>436</v>
      </c>
      <c r="P1032" t="s">
        <v>436</v>
      </c>
      <c r="Q1032" t="s">
        <v>26</v>
      </c>
      <c r="R1032" t="s">
        <v>36</v>
      </c>
      <c r="S1032" t="s">
        <v>27</v>
      </c>
      <c r="T1032">
        <v>63</v>
      </c>
      <c r="U1032">
        <v>207</v>
      </c>
      <c r="V1032">
        <v>20</v>
      </c>
      <c r="W1032" t="s">
        <v>28</v>
      </c>
      <c r="X1032" t="s">
        <v>29</v>
      </c>
      <c r="Y1032" t="s">
        <v>496</v>
      </c>
      <c r="Z1032" t="s">
        <v>428</v>
      </c>
    </row>
    <row r="1033" spans="1:26">
      <c r="A1033">
        <v>1422126</v>
      </c>
      <c r="B1033">
        <v>2024</v>
      </c>
      <c r="C1033" t="s">
        <v>64</v>
      </c>
      <c r="D1033" s="1">
        <v>45378</v>
      </c>
      <c r="E1033">
        <f t="shared" si="64"/>
        <v>27</v>
      </c>
      <c r="F1033">
        <f t="shared" si="65"/>
        <v>3</v>
      </c>
      <c r="G1033" t="s">
        <v>21</v>
      </c>
      <c r="H1033" t="s">
        <v>25</v>
      </c>
      <c r="I1033" t="s">
        <v>271</v>
      </c>
      <c r="J1033" t="str">
        <f t="shared" si="66"/>
        <v>Virat Kohli-RCB-741</v>
      </c>
      <c r="K1033" t="str">
        <f t="shared" si="67"/>
        <v>Harshal Patel-KXIP-24</v>
      </c>
      <c r="L1033" t="s">
        <v>442</v>
      </c>
      <c r="M1033" t="s">
        <v>469</v>
      </c>
      <c r="N1033" t="s">
        <v>271</v>
      </c>
      <c r="O1033" t="s">
        <v>51</v>
      </c>
      <c r="P1033" t="s">
        <v>51</v>
      </c>
      <c r="Q1033" t="s">
        <v>26</v>
      </c>
      <c r="R1033" t="s">
        <v>271</v>
      </c>
      <c r="S1033" t="s">
        <v>27</v>
      </c>
      <c r="T1033">
        <v>31</v>
      </c>
      <c r="U1033">
        <v>278</v>
      </c>
      <c r="V1033">
        <v>20</v>
      </c>
      <c r="W1033" t="s">
        <v>28</v>
      </c>
      <c r="X1033" t="s">
        <v>29</v>
      </c>
      <c r="Y1033" t="s">
        <v>345</v>
      </c>
      <c r="Z1033" t="s">
        <v>397</v>
      </c>
    </row>
    <row r="1034" spans="1:26">
      <c r="A1034">
        <v>1422127</v>
      </c>
      <c r="B1034">
        <v>2024</v>
      </c>
      <c r="C1034" t="s">
        <v>60</v>
      </c>
      <c r="D1034" s="1">
        <v>45379</v>
      </c>
      <c r="E1034">
        <f t="shared" si="64"/>
        <v>28</v>
      </c>
      <c r="F1034">
        <f t="shared" si="65"/>
        <v>3</v>
      </c>
      <c r="G1034" t="s">
        <v>21</v>
      </c>
      <c r="H1034" t="s">
        <v>25</v>
      </c>
      <c r="I1034" t="s">
        <v>271</v>
      </c>
      <c r="J1034" t="str">
        <f t="shared" si="66"/>
        <v>Virat Kohli-RCB-741</v>
      </c>
      <c r="K1034" t="str">
        <f t="shared" si="67"/>
        <v>Harshal Patel-KXIP-24</v>
      </c>
      <c r="L1034" t="s">
        <v>454</v>
      </c>
      <c r="M1034" t="s">
        <v>482</v>
      </c>
      <c r="N1034" t="s">
        <v>44</v>
      </c>
      <c r="O1034" t="s">
        <v>389</v>
      </c>
      <c r="P1034" t="s">
        <v>389</v>
      </c>
      <c r="Q1034" t="s">
        <v>26</v>
      </c>
      <c r="R1034" t="s">
        <v>44</v>
      </c>
      <c r="S1034" t="s">
        <v>27</v>
      </c>
      <c r="T1034">
        <v>12</v>
      </c>
      <c r="U1034">
        <v>186</v>
      </c>
      <c r="V1034">
        <v>20</v>
      </c>
      <c r="W1034" t="s">
        <v>28</v>
      </c>
      <c r="X1034" t="s">
        <v>29</v>
      </c>
      <c r="Y1034" t="s">
        <v>337</v>
      </c>
      <c r="Z1034" t="s">
        <v>333</v>
      </c>
    </row>
    <row r="1035" spans="1:26">
      <c r="A1035">
        <v>1422128</v>
      </c>
      <c r="B1035">
        <v>2024</v>
      </c>
      <c r="C1035" t="s">
        <v>355</v>
      </c>
      <c r="D1035" s="1">
        <v>45380</v>
      </c>
      <c r="E1035">
        <f t="shared" si="64"/>
        <v>29</v>
      </c>
      <c r="F1035">
        <f t="shared" si="65"/>
        <v>3</v>
      </c>
      <c r="G1035" t="s">
        <v>21</v>
      </c>
      <c r="H1035" t="s">
        <v>25</v>
      </c>
      <c r="I1035" t="s">
        <v>271</v>
      </c>
      <c r="J1035" t="str">
        <f t="shared" si="66"/>
        <v>Virat Kohli-RCB-741</v>
      </c>
      <c r="K1035" t="str">
        <f t="shared" si="67"/>
        <v>Harshal Patel-KXIP-24</v>
      </c>
      <c r="L1035" t="s">
        <v>259</v>
      </c>
      <c r="M1035" t="s">
        <v>470</v>
      </c>
      <c r="N1035" t="s">
        <v>24</v>
      </c>
      <c r="O1035" t="s">
        <v>25</v>
      </c>
      <c r="P1035" t="s">
        <v>25</v>
      </c>
      <c r="Q1035" t="s">
        <v>26</v>
      </c>
      <c r="R1035" t="s">
        <v>25</v>
      </c>
      <c r="S1035" t="s">
        <v>45</v>
      </c>
      <c r="T1035">
        <v>7</v>
      </c>
      <c r="U1035">
        <v>183</v>
      </c>
      <c r="V1035">
        <v>20</v>
      </c>
      <c r="W1035" t="s">
        <v>28</v>
      </c>
      <c r="X1035" t="s">
        <v>29</v>
      </c>
      <c r="Y1035" t="s">
        <v>244</v>
      </c>
      <c r="Z1035" t="s">
        <v>447</v>
      </c>
    </row>
    <row r="1036" spans="1:26">
      <c r="A1036">
        <v>1422129</v>
      </c>
      <c r="B1036">
        <v>2024</v>
      </c>
      <c r="C1036" t="s">
        <v>466</v>
      </c>
      <c r="D1036" s="1">
        <v>45381</v>
      </c>
      <c r="E1036">
        <f t="shared" si="64"/>
        <v>30</v>
      </c>
      <c r="F1036">
        <f t="shared" si="65"/>
        <v>3</v>
      </c>
      <c r="G1036" t="s">
        <v>21</v>
      </c>
      <c r="H1036" t="s">
        <v>25</v>
      </c>
      <c r="I1036" t="s">
        <v>271</v>
      </c>
      <c r="J1036" t="str">
        <f t="shared" si="66"/>
        <v>Virat Kohli-RCB-741</v>
      </c>
      <c r="K1036" t="str">
        <f t="shared" si="67"/>
        <v>Harshal Patel-KXIP-24</v>
      </c>
      <c r="L1036" t="s">
        <v>497</v>
      </c>
      <c r="M1036" t="s">
        <v>468</v>
      </c>
      <c r="N1036" t="s">
        <v>435</v>
      </c>
      <c r="O1036" t="s">
        <v>35</v>
      </c>
      <c r="P1036" t="s">
        <v>435</v>
      </c>
      <c r="Q1036" t="s">
        <v>37</v>
      </c>
      <c r="R1036" t="s">
        <v>435</v>
      </c>
      <c r="S1036" t="s">
        <v>27</v>
      </c>
      <c r="T1036">
        <v>21</v>
      </c>
      <c r="U1036">
        <v>200</v>
      </c>
      <c r="V1036">
        <v>20</v>
      </c>
      <c r="W1036" t="s">
        <v>28</v>
      </c>
      <c r="X1036" t="s">
        <v>29</v>
      </c>
      <c r="Y1036" t="s">
        <v>417</v>
      </c>
      <c r="Z1036" t="s">
        <v>418</v>
      </c>
    </row>
    <row r="1037" spans="1:26">
      <c r="A1037">
        <v>1422130</v>
      </c>
      <c r="B1037">
        <v>2024</v>
      </c>
      <c r="C1037" t="s">
        <v>173</v>
      </c>
      <c r="D1037" s="1">
        <v>45382</v>
      </c>
      <c r="E1037">
        <f t="shared" si="64"/>
        <v>31</v>
      </c>
      <c r="F1037">
        <f t="shared" si="65"/>
        <v>3</v>
      </c>
      <c r="G1037" t="s">
        <v>21</v>
      </c>
      <c r="H1037" t="s">
        <v>25</v>
      </c>
      <c r="I1037" t="s">
        <v>271</v>
      </c>
      <c r="J1037" t="str">
        <f t="shared" si="66"/>
        <v>Virat Kohli-RCB-741</v>
      </c>
      <c r="K1037" t="str">
        <f t="shared" si="67"/>
        <v>Harshal Patel-KXIP-24</v>
      </c>
      <c r="L1037" t="s">
        <v>303</v>
      </c>
      <c r="M1037" t="s">
        <v>419</v>
      </c>
      <c r="N1037" t="s">
        <v>271</v>
      </c>
      <c r="O1037" t="s">
        <v>436</v>
      </c>
      <c r="P1037" t="s">
        <v>271</v>
      </c>
      <c r="Q1037" t="s">
        <v>37</v>
      </c>
      <c r="R1037" t="s">
        <v>436</v>
      </c>
      <c r="S1037" t="s">
        <v>45</v>
      </c>
      <c r="T1037">
        <v>7</v>
      </c>
      <c r="U1037">
        <v>163</v>
      </c>
      <c r="V1037">
        <v>20</v>
      </c>
      <c r="W1037" t="s">
        <v>28</v>
      </c>
      <c r="X1037" t="s">
        <v>29</v>
      </c>
      <c r="Y1037" t="s">
        <v>429</v>
      </c>
      <c r="Z1037" t="s">
        <v>332</v>
      </c>
    </row>
    <row r="1038" spans="1:26">
      <c r="A1038">
        <v>1422131</v>
      </c>
      <c r="B1038">
        <v>2024</v>
      </c>
      <c r="C1038" t="s">
        <v>246</v>
      </c>
      <c r="D1038" s="1">
        <v>45382</v>
      </c>
      <c r="E1038">
        <f t="shared" si="64"/>
        <v>31</v>
      </c>
      <c r="F1038">
        <f t="shared" si="65"/>
        <v>3</v>
      </c>
      <c r="G1038" t="s">
        <v>21</v>
      </c>
      <c r="H1038" t="s">
        <v>25</v>
      </c>
      <c r="I1038" t="s">
        <v>271</v>
      </c>
      <c r="J1038" t="str">
        <f t="shared" si="66"/>
        <v>Virat Kohli-RCB-741</v>
      </c>
      <c r="K1038" t="str">
        <f t="shared" si="67"/>
        <v>Harshal Patel-KXIP-24</v>
      </c>
      <c r="L1038" t="s">
        <v>401</v>
      </c>
      <c r="M1038" t="s">
        <v>498</v>
      </c>
      <c r="N1038" t="s">
        <v>389</v>
      </c>
      <c r="O1038" t="s">
        <v>36</v>
      </c>
      <c r="P1038" t="s">
        <v>389</v>
      </c>
      <c r="Q1038" t="s">
        <v>37</v>
      </c>
      <c r="R1038" t="s">
        <v>389</v>
      </c>
      <c r="S1038" t="s">
        <v>27</v>
      </c>
      <c r="T1038">
        <v>20</v>
      </c>
      <c r="U1038">
        <v>192</v>
      </c>
      <c r="V1038">
        <v>20</v>
      </c>
      <c r="W1038" t="s">
        <v>28</v>
      </c>
      <c r="X1038" t="s">
        <v>29</v>
      </c>
      <c r="Y1038" t="s">
        <v>133</v>
      </c>
      <c r="Z1038" t="s">
        <v>477</v>
      </c>
    </row>
    <row r="1039" spans="1:26">
      <c r="A1039">
        <v>1422132</v>
      </c>
      <c r="B1039">
        <v>2024</v>
      </c>
      <c r="C1039" t="s">
        <v>48</v>
      </c>
      <c r="D1039" s="1">
        <v>45383</v>
      </c>
      <c r="E1039">
        <f t="shared" si="64"/>
        <v>1</v>
      </c>
      <c r="F1039">
        <f t="shared" si="65"/>
        <v>4</v>
      </c>
      <c r="G1039" t="s">
        <v>21</v>
      </c>
      <c r="H1039" t="s">
        <v>25</v>
      </c>
      <c r="I1039" t="s">
        <v>271</v>
      </c>
      <c r="J1039" t="str">
        <f t="shared" si="66"/>
        <v>Virat Kohli-RCB-741</v>
      </c>
      <c r="K1039" t="str">
        <f t="shared" si="67"/>
        <v>Harshal Patel-KXIP-24</v>
      </c>
      <c r="L1039" t="s">
        <v>323</v>
      </c>
      <c r="M1039" t="s">
        <v>413</v>
      </c>
      <c r="N1039" t="s">
        <v>51</v>
      </c>
      <c r="O1039" t="s">
        <v>44</v>
      </c>
      <c r="P1039" t="s">
        <v>44</v>
      </c>
      <c r="Q1039" t="s">
        <v>26</v>
      </c>
      <c r="R1039" t="s">
        <v>44</v>
      </c>
      <c r="S1039" t="s">
        <v>45</v>
      </c>
      <c r="T1039">
        <v>6</v>
      </c>
      <c r="U1039">
        <v>126</v>
      </c>
      <c r="V1039">
        <v>20</v>
      </c>
      <c r="W1039" t="s">
        <v>28</v>
      </c>
      <c r="X1039" t="s">
        <v>29</v>
      </c>
      <c r="Y1039" t="s">
        <v>476</v>
      </c>
      <c r="Z1039" t="s">
        <v>362</v>
      </c>
    </row>
    <row r="1040" spans="1:26">
      <c r="A1040">
        <v>1422133</v>
      </c>
      <c r="B1040">
        <v>2024</v>
      </c>
      <c r="C1040" t="s">
        <v>355</v>
      </c>
      <c r="D1040" s="1">
        <v>45384</v>
      </c>
      <c r="E1040">
        <f t="shared" si="64"/>
        <v>2</v>
      </c>
      <c r="F1040">
        <f t="shared" si="65"/>
        <v>4</v>
      </c>
      <c r="G1040" t="s">
        <v>21</v>
      </c>
      <c r="H1040" t="s">
        <v>25</v>
      </c>
      <c r="I1040" t="s">
        <v>271</v>
      </c>
      <c r="J1040" t="str">
        <f t="shared" si="66"/>
        <v>Virat Kohli-RCB-741</v>
      </c>
      <c r="K1040" t="str">
        <f t="shared" si="67"/>
        <v>Harshal Patel-KXIP-24</v>
      </c>
      <c r="L1040" t="s">
        <v>497</v>
      </c>
      <c r="M1040" t="s">
        <v>470</v>
      </c>
      <c r="N1040" t="s">
        <v>435</v>
      </c>
      <c r="O1040" t="s">
        <v>24</v>
      </c>
      <c r="P1040" t="s">
        <v>24</v>
      </c>
      <c r="Q1040" t="s">
        <v>26</v>
      </c>
      <c r="R1040" t="s">
        <v>435</v>
      </c>
      <c r="S1040" t="s">
        <v>27</v>
      </c>
      <c r="T1040">
        <v>28</v>
      </c>
      <c r="U1040">
        <v>182</v>
      </c>
      <c r="V1040">
        <v>20</v>
      </c>
      <c r="W1040" t="s">
        <v>28</v>
      </c>
      <c r="X1040" t="s">
        <v>29</v>
      </c>
      <c r="Y1040" t="s">
        <v>417</v>
      </c>
      <c r="Z1040" t="s">
        <v>449</v>
      </c>
    </row>
    <row r="1041" spans="1:26">
      <c r="A1041">
        <v>1422134</v>
      </c>
      <c r="B1041">
        <v>2024</v>
      </c>
      <c r="C1041" t="s">
        <v>246</v>
      </c>
      <c r="D1041" s="1">
        <v>45385</v>
      </c>
      <c r="E1041">
        <f t="shared" si="64"/>
        <v>3</v>
      </c>
      <c r="F1041">
        <f t="shared" si="65"/>
        <v>4</v>
      </c>
      <c r="G1041" t="s">
        <v>21</v>
      </c>
      <c r="H1041" t="s">
        <v>25</v>
      </c>
      <c r="I1041" t="s">
        <v>271</v>
      </c>
      <c r="J1041" t="str">
        <f t="shared" si="66"/>
        <v>Virat Kohli-RCB-741</v>
      </c>
      <c r="K1041" t="str">
        <f t="shared" si="67"/>
        <v>Harshal Patel-KXIP-24</v>
      </c>
      <c r="L1041" t="s">
        <v>259</v>
      </c>
      <c r="M1041" t="s">
        <v>498</v>
      </c>
      <c r="N1041" t="s">
        <v>25</v>
      </c>
      <c r="O1041" t="s">
        <v>389</v>
      </c>
      <c r="P1041" t="s">
        <v>25</v>
      </c>
      <c r="Q1041" t="s">
        <v>37</v>
      </c>
      <c r="R1041" t="s">
        <v>25</v>
      </c>
      <c r="S1041" t="s">
        <v>27</v>
      </c>
      <c r="T1041">
        <v>106</v>
      </c>
      <c r="U1041">
        <v>273</v>
      </c>
      <c r="V1041">
        <v>20</v>
      </c>
      <c r="W1041" t="s">
        <v>28</v>
      </c>
      <c r="X1041" t="s">
        <v>29</v>
      </c>
      <c r="Y1041" t="s">
        <v>471</v>
      </c>
      <c r="Z1041" t="s">
        <v>397</v>
      </c>
    </row>
    <row r="1042" spans="1:26">
      <c r="A1042">
        <v>1422135</v>
      </c>
      <c r="B1042">
        <v>2024</v>
      </c>
      <c r="C1042" t="s">
        <v>173</v>
      </c>
      <c r="D1042" s="1">
        <v>45386</v>
      </c>
      <c r="E1042">
        <f t="shared" si="64"/>
        <v>4</v>
      </c>
      <c r="F1042">
        <f t="shared" si="65"/>
        <v>4</v>
      </c>
      <c r="G1042" t="s">
        <v>21</v>
      </c>
      <c r="H1042" t="s">
        <v>25</v>
      </c>
      <c r="I1042" t="s">
        <v>271</v>
      </c>
      <c r="J1042" t="str">
        <f t="shared" si="66"/>
        <v>Virat Kohli-RCB-741</v>
      </c>
      <c r="K1042" t="str">
        <f t="shared" si="67"/>
        <v>Harshal Patel-KXIP-24</v>
      </c>
      <c r="L1042" t="s">
        <v>499</v>
      </c>
      <c r="M1042" t="s">
        <v>419</v>
      </c>
      <c r="N1042" t="s">
        <v>436</v>
      </c>
      <c r="O1042" t="s">
        <v>35</v>
      </c>
      <c r="P1042" t="s">
        <v>35</v>
      </c>
      <c r="Q1042" t="s">
        <v>26</v>
      </c>
      <c r="R1042" t="s">
        <v>35</v>
      </c>
      <c r="S1042" t="s">
        <v>45</v>
      </c>
      <c r="T1042">
        <v>3</v>
      </c>
      <c r="U1042">
        <v>200</v>
      </c>
      <c r="V1042">
        <v>20</v>
      </c>
      <c r="W1042" t="s">
        <v>28</v>
      </c>
      <c r="X1042" t="s">
        <v>29</v>
      </c>
      <c r="Y1042" t="s">
        <v>333</v>
      </c>
      <c r="Z1042" t="s">
        <v>249</v>
      </c>
    </row>
    <row r="1043" spans="1:26">
      <c r="A1043">
        <v>1422136</v>
      </c>
      <c r="B1043">
        <v>2024</v>
      </c>
      <c r="C1043" t="s">
        <v>64</v>
      </c>
      <c r="D1043" s="1">
        <v>45387</v>
      </c>
      <c r="E1043">
        <f t="shared" si="64"/>
        <v>5</v>
      </c>
      <c r="F1043">
        <f t="shared" si="65"/>
        <v>4</v>
      </c>
      <c r="G1043" t="s">
        <v>21</v>
      </c>
      <c r="H1043" t="s">
        <v>25</v>
      </c>
      <c r="I1043" t="s">
        <v>271</v>
      </c>
      <c r="J1043" t="str">
        <f t="shared" si="66"/>
        <v>Virat Kohli-RCB-741</v>
      </c>
      <c r="K1043" t="str">
        <f t="shared" si="67"/>
        <v>Harshal Patel-KXIP-24</v>
      </c>
      <c r="L1043" t="s">
        <v>442</v>
      </c>
      <c r="M1043" t="s">
        <v>469</v>
      </c>
      <c r="N1043" t="s">
        <v>36</v>
      </c>
      <c r="O1043" t="s">
        <v>271</v>
      </c>
      <c r="P1043" t="s">
        <v>271</v>
      </c>
      <c r="Q1043" t="s">
        <v>26</v>
      </c>
      <c r="R1043" t="s">
        <v>271</v>
      </c>
      <c r="S1043" t="s">
        <v>45</v>
      </c>
      <c r="T1043">
        <v>6</v>
      </c>
      <c r="U1043">
        <v>166</v>
      </c>
      <c r="V1043">
        <v>20</v>
      </c>
      <c r="W1043" t="s">
        <v>28</v>
      </c>
      <c r="X1043" t="s">
        <v>29</v>
      </c>
      <c r="Y1043" t="s">
        <v>447</v>
      </c>
      <c r="Z1043" t="s">
        <v>362</v>
      </c>
    </row>
    <row r="1044" spans="1:26">
      <c r="A1044">
        <v>1422137</v>
      </c>
      <c r="B1044">
        <v>2024</v>
      </c>
      <c r="C1044" t="s">
        <v>60</v>
      </c>
      <c r="D1044" s="1">
        <v>45388</v>
      </c>
      <c r="E1044">
        <f t="shared" si="64"/>
        <v>6</v>
      </c>
      <c r="F1044">
        <f t="shared" si="65"/>
        <v>4</v>
      </c>
      <c r="G1044" t="s">
        <v>21</v>
      </c>
      <c r="H1044" t="s">
        <v>25</v>
      </c>
      <c r="I1044" t="s">
        <v>271</v>
      </c>
      <c r="J1044" t="str">
        <f t="shared" si="66"/>
        <v>Virat Kohli-RCB-741</v>
      </c>
      <c r="K1044" t="str">
        <f t="shared" si="67"/>
        <v>Harshal Patel-KXIP-24</v>
      </c>
      <c r="L1044" t="s">
        <v>365</v>
      </c>
      <c r="M1044" t="s">
        <v>482</v>
      </c>
      <c r="N1044" t="s">
        <v>24</v>
      </c>
      <c r="O1044" t="s">
        <v>44</v>
      </c>
      <c r="P1044" t="s">
        <v>44</v>
      </c>
      <c r="Q1044" t="s">
        <v>26</v>
      </c>
      <c r="R1044" t="s">
        <v>44</v>
      </c>
      <c r="S1044" t="s">
        <v>45</v>
      </c>
      <c r="T1044">
        <v>6</v>
      </c>
      <c r="U1044">
        <v>184</v>
      </c>
      <c r="V1044">
        <v>20</v>
      </c>
      <c r="W1044" t="s">
        <v>28</v>
      </c>
      <c r="X1044" t="s">
        <v>29</v>
      </c>
      <c r="Y1044" t="s">
        <v>496</v>
      </c>
      <c r="Z1044" t="s">
        <v>428</v>
      </c>
    </row>
    <row r="1045" spans="1:26">
      <c r="A1045">
        <v>1422138</v>
      </c>
      <c r="B1045">
        <v>2024</v>
      </c>
      <c r="C1045" t="s">
        <v>48</v>
      </c>
      <c r="D1045" s="1">
        <v>45389</v>
      </c>
      <c r="E1045">
        <f t="shared" si="64"/>
        <v>7</v>
      </c>
      <c r="F1045">
        <f t="shared" si="65"/>
        <v>4</v>
      </c>
      <c r="G1045" t="s">
        <v>21</v>
      </c>
      <c r="H1045" t="s">
        <v>25</v>
      </c>
      <c r="I1045" t="s">
        <v>271</v>
      </c>
      <c r="J1045" t="str">
        <f t="shared" si="66"/>
        <v>Virat Kohli-RCB-741</v>
      </c>
      <c r="K1045" t="str">
        <f t="shared" si="67"/>
        <v>Harshal Patel-KXIP-24</v>
      </c>
      <c r="L1045" t="s">
        <v>500</v>
      </c>
      <c r="M1045" t="s">
        <v>413</v>
      </c>
      <c r="N1045" t="s">
        <v>51</v>
      </c>
      <c r="O1045" t="s">
        <v>389</v>
      </c>
      <c r="P1045" t="s">
        <v>389</v>
      </c>
      <c r="Q1045" t="s">
        <v>26</v>
      </c>
      <c r="R1045" t="s">
        <v>51</v>
      </c>
      <c r="S1045" t="s">
        <v>27</v>
      </c>
      <c r="T1045">
        <v>29</v>
      </c>
      <c r="U1045">
        <v>235</v>
      </c>
      <c r="V1045">
        <v>20</v>
      </c>
      <c r="W1045" t="s">
        <v>28</v>
      </c>
      <c r="X1045" t="s">
        <v>29</v>
      </c>
      <c r="Y1045" t="s">
        <v>133</v>
      </c>
      <c r="Z1045" t="s">
        <v>397</v>
      </c>
    </row>
    <row r="1046" spans="1:26">
      <c r="A1046">
        <v>1422139</v>
      </c>
      <c r="B1046">
        <v>2024</v>
      </c>
      <c r="C1046" t="s">
        <v>466</v>
      </c>
      <c r="D1046" s="1">
        <v>45389</v>
      </c>
      <c r="E1046">
        <f t="shared" si="64"/>
        <v>7</v>
      </c>
      <c r="F1046">
        <f t="shared" si="65"/>
        <v>4</v>
      </c>
      <c r="G1046" t="s">
        <v>21</v>
      </c>
      <c r="H1046" t="s">
        <v>25</v>
      </c>
      <c r="I1046" t="s">
        <v>271</v>
      </c>
      <c r="J1046" t="str">
        <f t="shared" si="66"/>
        <v>Virat Kohli-RCB-741</v>
      </c>
      <c r="K1046" t="str">
        <f t="shared" si="67"/>
        <v>Harshal Patel-KXIP-24</v>
      </c>
      <c r="L1046" t="s">
        <v>501</v>
      </c>
      <c r="M1046" t="s">
        <v>468</v>
      </c>
      <c r="N1046" t="s">
        <v>435</v>
      </c>
      <c r="O1046" t="s">
        <v>436</v>
      </c>
      <c r="P1046" t="s">
        <v>435</v>
      </c>
      <c r="Q1046" t="s">
        <v>37</v>
      </c>
      <c r="R1046" t="s">
        <v>435</v>
      </c>
      <c r="S1046" t="s">
        <v>27</v>
      </c>
      <c r="T1046">
        <v>33</v>
      </c>
      <c r="U1046">
        <v>164</v>
      </c>
      <c r="V1046">
        <v>20</v>
      </c>
      <c r="W1046" t="s">
        <v>28</v>
      </c>
      <c r="X1046" t="s">
        <v>29</v>
      </c>
      <c r="Y1046" t="s">
        <v>337</v>
      </c>
      <c r="Z1046" t="s">
        <v>332</v>
      </c>
    </row>
    <row r="1047" spans="1:26">
      <c r="A1047">
        <v>1426260</v>
      </c>
      <c r="B1047">
        <v>2024</v>
      </c>
      <c r="C1047" t="s">
        <v>69</v>
      </c>
      <c r="D1047" s="1">
        <v>45390</v>
      </c>
      <c r="E1047">
        <f t="shared" si="64"/>
        <v>8</v>
      </c>
      <c r="F1047">
        <f t="shared" si="65"/>
        <v>4</v>
      </c>
      <c r="G1047" t="s">
        <v>21</v>
      </c>
      <c r="H1047" t="s">
        <v>25</v>
      </c>
      <c r="I1047" t="s">
        <v>271</v>
      </c>
      <c r="J1047" t="str">
        <f t="shared" si="66"/>
        <v>Virat Kohli-RCB-741</v>
      </c>
      <c r="K1047" t="str">
        <f t="shared" si="67"/>
        <v>Harshal Patel-KXIP-24</v>
      </c>
      <c r="L1047" t="s">
        <v>247</v>
      </c>
      <c r="M1047" t="s">
        <v>412</v>
      </c>
      <c r="N1047" t="s">
        <v>25</v>
      </c>
      <c r="O1047" t="s">
        <v>36</v>
      </c>
      <c r="P1047" t="s">
        <v>36</v>
      </c>
      <c r="Q1047" t="s">
        <v>26</v>
      </c>
      <c r="R1047" t="s">
        <v>36</v>
      </c>
      <c r="S1047" t="s">
        <v>45</v>
      </c>
      <c r="T1047">
        <v>7</v>
      </c>
      <c r="U1047">
        <v>138</v>
      </c>
      <c r="V1047">
        <v>20</v>
      </c>
      <c r="W1047" t="s">
        <v>28</v>
      </c>
      <c r="X1047" t="s">
        <v>29</v>
      </c>
      <c r="Y1047" t="s">
        <v>244</v>
      </c>
      <c r="Z1047" t="s">
        <v>476</v>
      </c>
    </row>
    <row r="1048" spans="1:26">
      <c r="A1048">
        <v>1426261</v>
      </c>
      <c r="B1048">
        <v>2024</v>
      </c>
      <c r="C1048" t="s">
        <v>494</v>
      </c>
      <c r="D1048" s="1">
        <v>45391</v>
      </c>
      <c r="E1048">
        <f t="shared" si="64"/>
        <v>9</v>
      </c>
      <c r="F1048">
        <f t="shared" si="65"/>
        <v>4</v>
      </c>
      <c r="G1048" t="s">
        <v>21</v>
      </c>
      <c r="H1048" t="s">
        <v>25</v>
      </c>
      <c r="I1048" t="s">
        <v>271</v>
      </c>
      <c r="J1048" t="str">
        <f t="shared" si="66"/>
        <v>Virat Kohli-RCB-741</v>
      </c>
      <c r="K1048" t="str">
        <f t="shared" si="67"/>
        <v>Harshal Patel-KXIP-24</v>
      </c>
      <c r="L1048" t="s">
        <v>502</v>
      </c>
      <c r="M1048" t="s">
        <v>495</v>
      </c>
      <c r="N1048" t="s">
        <v>271</v>
      </c>
      <c r="O1048" t="s">
        <v>35</v>
      </c>
      <c r="P1048" t="s">
        <v>35</v>
      </c>
      <c r="Q1048" t="s">
        <v>26</v>
      </c>
      <c r="R1048" t="s">
        <v>271</v>
      </c>
      <c r="S1048" t="s">
        <v>27</v>
      </c>
      <c r="T1048">
        <v>2</v>
      </c>
      <c r="U1048">
        <v>183</v>
      </c>
      <c r="V1048">
        <v>20</v>
      </c>
      <c r="W1048" t="s">
        <v>28</v>
      </c>
      <c r="X1048" t="s">
        <v>29</v>
      </c>
      <c r="Y1048" t="s">
        <v>418</v>
      </c>
      <c r="Z1048" t="s">
        <v>449</v>
      </c>
    </row>
    <row r="1049" spans="1:26">
      <c r="A1049">
        <v>1426262</v>
      </c>
      <c r="B1049">
        <v>2024</v>
      </c>
      <c r="C1049" t="s">
        <v>60</v>
      </c>
      <c r="D1049" s="1">
        <v>45392</v>
      </c>
      <c r="E1049">
        <f t="shared" si="64"/>
        <v>10</v>
      </c>
      <c r="F1049">
        <f t="shared" si="65"/>
        <v>4</v>
      </c>
      <c r="G1049" t="s">
        <v>21</v>
      </c>
      <c r="H1049" t="s">
        <v>25</v>
      </c>
      <c r="I1049" t="s">
        <v>271</v>
      </c>
      <c r="J1049" t="str">
        <f t="shared" si="66"/>
        <v>Virat Kohli-RCB-741</v>
      </c>
      <c r="K1049" t="str">
        <f t="shared" si="67"/>
        <v>Harshal Patel-KXIP-24</v>
      </c>
      <c r="L1049" t="s">
        <v>357</v>
      </c>
      <c r="M1049" t="s">
        <v>482</v>
      </c>
      <c r="N1049" t="s">
        <v>44</v>
      </c>
      <c r="O1049" t="s">
        <v>436</v>
      </c>
      <c r="P1049" t="s">
        <v>436</v>
      </c>
      <c r="Q1049" t="s">
        <v>26</v>
      </c>
      <c r="R1049" t="s">
        <v>436</v>
      </c>
      <c r="S1049" t="s">
        <v>45</v>
      </c>
      <c r="T1049">
        <v>3</v>
      </c>
      <c r="U1049">
        <v>197</v>
      </c>
      <c r="V1049">
        <v>20</v>
      </c>
      <c r="W1049" t="s">
        <v>28</v>
      </c>
      <c r="X1049" t="s">
        <v>29</v>
      </c>
      <c r="Y1049" t="s">
        <v>133</v>
      </c>
      <c r="Z1049" t="s">
        <v>477</v>
      </c>
    </row>
    <row r="1050" spans="1:26">
      <c r="A1050">
        <v>1426263</v>
      </c>
      <c r="B1050">
        <v>2024</v>
      </c>
      <c r="C1050" t="s">
        <v>48</v>
      </c>
      <c r="D1050" s="1">
        <v>45393</v>
      </c>
      <c r="E1050">
        <f t="shared" si="64"/>
        <v>11</v>
      </c>
      <c r="F1050">
        <f t="shared" si="65"/>
        <v>4</v>
      </c>
      <c r="G1050" t="s">
        <v>21</v>
      </c>
      <c r="H1050" t="s">
        <v>25</v>
      </c>
      <c r="I1050" t="s">
        <v>271</v>
      </c>
      <c r="J1050" t="str">
        <f t="shared" si="66"/>
        <v>Virat Kohli-RCB-741</v>
      </c>
      <c r="K1050" t="str">
        <f t="shared" si="67"/>
        <v>Harshal Patel-KXIP-24</v>
      </c>
      <c r="L1050" t="s">
        <v>360</v>
      </c>
      <c r="M1050" t="s">
        <v>413</v>
      </c>
      <c r="N1050" t="s">
        <v>24</v>
      </c>
      <c r="O1050" t="s">
        <v>51</v>
      </c>
      <c r="P1050" t="s">
        <v>51</v>
      </c>
      <c r="Q1050" t="s">
        <v>26</v>
      </c>
      <c r="R1050" t="s">
        <v>51</v>
      </c>
      <c r="S1050" t="s">
        <v>45</v>
      </c>
      <c r="T1050">
        <v>7</v>
      </c>
      <c r="U1050">
        <v>197</v>
      </c>
      <c r="V1050">
        <v>20</v>
      </c>
      <c r="W1050" t="s">
        <v>28</v>
      </c>
      <c r="X1050" t="s">
        <v>29</v>
      </c>
      <c r="Y1050" t="s">
        <v>333</v>
      </c>
      <c r="Z1050" t="s">
        <v>249</v>
      </c>
    </row>
    <row r="1051" spans="1:26">
      <c r="A1051">
        <v>1426264</v>
      </c>
      <c r="B1051">
        <v>2024</v>
      </c>
      <c r="C1051" t="s">
        <v>466</v>
      </c>
      <c r="D1051" s="1">
        <v>45394</v>
      </c>
      <c r="E1051">
        <f t="shared" si="64"/>
        <v>12</v>
      </c>
      <c r="F1051">
        <f t="shared" si="65"/>
        <v>4</v>
      </c>
      <c r="G1051" t="s">
        <v>21</v>
      </c>
      <c r="H1051" t="s">
        <v>25</v>
      </c>
      <c r="I1051" t="s">
        <v>271</v>
      </c>
      <c r="J1051" t="str">
        <f t="shared" si="66"/>
        <v>Virat Kohli-RCB-741</v>
      </c>
      <c r="K1051" t="str">
        <f t="shared" si="67"/>
        <v>Harshal Patel-KXIP-24</v>
      </c>
      <c r="L1051" t="s">
        <v>386</v>
      </c>
      <c r="M1051" t="s">
        <v>468</v>
      </c>
      <c r="N1051" t="s">
        <v>435</v>
      </c>
      <c r="O1051" t="s">
        <v>389</v>
      </c>
      <c r="P1051" t="s">
        <v>435</v>
      </c>
      <c r="Q1051" t="s">
        <v>37</v>
      </c>
      <c r="R1051" t="s">
        <v>389</v>
      </c>
      <c r="S1051" t="s">
        <v>45</v>
      </c>
      <c r="T1051">
        <v>6</v>
      </c>
      <c r="U1051">
        <v>168</v>
      </c>
      <c r="V1051">
        <v>20</v>
      </c>
      <c r="W1051" t="s">
        <v>28</v>
      </c>
      <c r="X1051" t="s">
        <v>29</v>
      </c>
      <c r="Y1051" t="s">
        <v>447</v>
      </c>
      <c r="Z1051" t="s">
        <v>362</v>
      </c>
    </row>
    <row r="1052" spans="1:26">
      <c r="A1052">
        <v>1426265</v>
      </c>
      <c r="B1052">
        <v>2024</v>
      </c>
      <c r="C1052" t="s">
        <v>494</v>
      </c>
      <c r="D1052" s="1">
        <v>45395</v>
      </c>
      <c r="E1052">
        <f t="shared" si="64"/>
        <v>13</v>
      </c>
      <c r="F1052">
        <f t="shared" si="65"/>
        <v>4</v>
      </c>
      <c r="G1052" t="s">
        <v>21</v>
      </c>
      <c r="H1052" t="s">
        <v>25</v>
      </c>
      <c r="I1052" t="s">
        <v>271</v>
      </c>
      <c r="J1052" t="str">
        <f t="shared" si="66"/>
        <v>Virat Kohli-RCB-741</v>
      </c>
      <c r="K1052" t="str">
        <f t="shared" si="67"/>
        <v>Harshal Patel-KXIP-24</v>
      </c>
      <c r="L1052" t="s">
        <v>403</v>
      </c>
      <c r="M1052" t="s">
        <v>495</v>
      </c>
      <c r="N1052" t="s">
        <v>35</v>
      </c>
      <c r="O1052" t="s">
        <v>44</v>
      </c>
      <c r="P1052" t="s">
        <v>44</v>
      </c>
      <c r="Q1052" t="s">
        <v>26</v>
      </c>
      <c r="R1052" t="s">
        <v>44</v>
      </c>
      <c r="S1052" t="s">
        <v>45</v>
      </c>
      <c r="T1052">
        <v>3</v>
      </c>
      <c r="U1052">
        <v>148</v>
      </c>
      <c r="V1052">
        <v>20</v>
      </c>
      <c r="W1052" t="s">
        <v>28</v>
      </c>
      <c r="X1052" t="s">
        <v>29</v>
      </c>
      <c r="Y1052" t="s">
        <v>244</v>
      </c>
      <c r="Z1052" t="s">
        <v>428</v>
      </c>
    </row>
    <row r="1053" spans="1:26">
      <c r="A1053">
        <v>1426266</v>
      </c>
      <c r="B1053">
        <v>2024</v>
      </c>
      <c r="C1053" t="s">
        <v>54</v>
      </c>
      <c r="D1053" s="1">
        <v>45396</v>
      </c>
      <c r="E1053">
        <f t="shared" si="64"/>
        <v>14</v>
      </c>
      <c r="F1053">
        <f t="shared" si="65"/>
        <v>4</v>
      </c>
      <c r="G1053" t="s">
        <v>21</v>
      </c>
      <c r="H1053" t="s">
        <v>25</v>
      </c>
      <c r="I1053" t="s">
        <v>271</v>
      </c>
      <c r="J1053" t="str">
        <f t="shared" si="66"/>
        <v>Virat Kohli-RCB-741</v>
      </c>
      <c r="K1053" t="str">
        <f t="shared" si="67"/>
        <v>Harshal Patel-KXIP-24</v>
      </c>
      <c r="L1053" t="s">
        <v>486</v>
      </c>
      <c r="M1053" t="s">
        <v>462</v>
      </c>
      <c r="N1053" t="s">
        <v>435</v>
      </c>
      <c r="O1053" t="s">
        <v>25</v>
      </c>
      <c r="P1053" t="s">
        <v>25</v>
      </c>
      <c r="Q1053" t="s">
        <v>26</v>
      </c>
      <c r="R1053" t="s">
        <v>25</v>
      </c>
      <c r="S1053" t="s">
        <v>45</v>
      </c>
      <c r="T1053">
        <v>8</v>
      </c>
      <c r="U1053">
        <v>162</v>
      </c>
      <c r="V1053">
        <v>20</v>
      </c>
      <c r="W1053" t="s">
        <v>28</v>
      </c>
      <c r="X1053" t="s">
        <v>29</v>
      </c>
      <c r="Y1053" t="s">
        <v>471</v>
      </c>
      <c r="Z1053" t="s">
        <v>477</v>
      </c>
    </row>
    <row r="1054" spans="1:26">
      <c r="A1054">
        <v>1426267</v>
      </c>
      <c r="B1054">
        <v>2024</v>
      </c>
      <c r="C1054" t="s">
        <v>48</v>
      </c>
      <c r="D1054" s="1">
        <v>45396</v>
      </c>
      <c r="E1054">
        <f t="shared" si="64"/>
        <v>14</v>
      </c>
      <c r="F1054">
        <f t="shared" si="65"/>
        <v>4</v>
      </c>
      <c r="G1054" t="s">
        <v>21</v>
      </c>
      <c r="H1054" t="s">
        <v>25</v>
      </c>
      <c r="I1054" t="s">
        <v>271</v>
      </c>
      <c r="J1054" t="str">
        <f t="shared" si="66"/>
        <v>Virat Kohli-RCB-741</v>
      </c>
      <c r="K1054" t="str">
        <f t="shared" si="67"/>
        <v>Harshal Patel-KXIP-24</v>
      </c>
      <c r="L1054" t="s">
        <v>485</v>
      </c>
      <c r="M1054" t="s">
        <v>413</v>
      </c>
      <c r="N1054" t="s">
        <v>36</v>
      </c>
      <c r="O1054" t="s">
        <v>51</v>
      </c>
      <c r="P1054" t="s">
        <v>51</v>
      </c>
      <c r="Q1054" t="s">
        <v>26</v>
      </c>
      <c r="R1054" t="s">
        <v>36</v>
      </c>
      <c r="S1054" t="s">
        <v>27</v>
      </c>
      <c r="T1054">
        <v>20</v>
      </c>
      <c r="U1054">
        <v>207</v>
      </c>
      <c r="V1054">
        <v>20</v>
      </c>
      <c r="W1054" t="s">
        <v>28</v>
      </c>
      <c r="X1054" t="s">
        <v>29</v>
      </c>
      <c r="Y1054" t="s">
        <v>333</v>
      </c>
      <c r="Z1054" t="s">
        <v>429</v>
      </c>
    </row>
    <row r="1055" spans="1:26">
      <c r="A1055">
        <v>1426268</v>
      </c>
      <c r="B1055">
        <v>2024</v>
      </c>
      <c r="C1055" t="s">
        <v>355</v>
      </c>
      <c r="D1055" s="1">
        <v>45397</v>
      </c>
      <c r="E1055">
        <f t="shared" si="64"/>
        <v>15</v>
      </c>
      <c r="F1055">
        <f t="shared" si="65"/>
        <v>4</v>
      </c>
      <c r="G1055" t="s">
        <v>21</v>
      </c>
      <c r="H1055" t="s">
        <v>25</v>
      </c>
      <c r="I1055" t="s">
        <v>271</v>
      </c>
      <c r="J1055" t="str">
        <f t="shared" si="66"/>
        <v>Virat Kohli-RCB-741</v>
      </c>
      <c r="K1055" t="str">
        <f t="shared" si="67"/>
        <v>Harshal Patel-KXIP-24</v>
      </c>
      <c r="L1055" t="s">
        <v>503</v>
      </c>
      <c r="M1055" t="s">
        <v>470</v>
      </c>
      <c r="N1055" t="s">
        <v>271</v>
      </c>
      <c r="O1055" t="s">
        <v>24</v>
      </c>
      <c r="P1055" t="s">
        <v>24</v>
      </c>
      <c r="Q1055" t="s">
        <v>26</v>
      </c>
      <c r="R1055" t="s">
        <v>271</v>
      </c>
      <c r="S1055" t="s">
        <v>27</v>
      </c>
      <c r="T1055">
        <v>25</v>
      </c>
      <c r="U1055">
        <v>288</v>
      </c>
      <c r="V1055">
        <v>20</v>
      </c>
      <c r="W1055" t="s">
        <v>28</v>
      </c>
      <c r="X1055" t="s">
        <v>29</v>
      </c>
      <c r="Y1055" t="s">
        <v>244</v>
      </c>
      <c r="Z1055" t="s">
        <v>447</v>
      </c>
    </row>
    <row r="1056" spans="1:26">
      <c r="A1056">
        <v>1426269</v>
      </c>
      <c r="B1056">
        <v>2024</v>
      </c>
      <c r="C1056" t="s">
        <v>54</v>
      </c>
      <c r="D1056" s="1">
        <v>45398</v>
      </c>
      <c r="E1056">
        <f t="shared" si="64"/>
        <v>16</v>
      </c>
      <c r="F1056">
        <f t="shared" si="65"/>
        <v>4</v>
      </c>
      <c r="G1056" t="s">
        <v>21</v>
      </c>
      <c r="H1056" t="s">
        <v>25</v>
      </c>
      <c r="I1056" t="s">
        <v>271</v>
      </c>
      <c r="J1056" t="str">
        <f t="shared" si="66"/>
        <v>Virat Kohli-RCB-741</v>
      </c>
      <c r="K1056" t="str">
        <f t="shared" si="67"/>
        <v>Harshal Patel-KXIP-24</v>
      </c>
      <c r="L1056" t="s">
        <v>365</v>
      </c>
      <c r="M1056" t="s">
        <v>462</v>
      </c>
      <c r="N1056" t="s">
        <v>25</v>
      </c>
      <c r="O1056" t="s">
        <v>44</v>
      </c>
      <c r="P1056" t="s">
        <v>44</v>
      </c>
      <c r="Q1056" t="s">
        <v>26</v>
      </c>
      <c r="R1056" t="s">
        <v>44</v>
      </c>
      <c r="S1056" t="s">
        <v>45</v>
      </c>
      <c r="T1056">
        <v>2</v>
      </c>
      <c r="U1056">
        <v>224</v>
      </c>
      <c r="V1056">
        <v>20</v>
      </c>
      <c r="W1056" t="s">
        <v>28</v>
      </c>
      <c r="X1056" t="s">
        <v>29</v>
      </c>
      <c r="Y1056" t="s">
        <v>425</v>
      </c>
      <c r="Z1056" t="s">
        <v>397</v>
      </c>
    </row>
    <row r="1057" spans="1:26">
      <c r="A1057">
        <v>1426270</v>
      </c>
      <c r="B1057">
        <v>2024</v>
      </c>
      <c r="C1057" t="s">
        <v>173</v>
      </c>
      <c r="D1057" s="1">
        <v>45399</v>
      </c>
      <c r="E1057">
        <f t="shared" si="64"/>
        <v>17</v>
      </c>
      <c r="F1057">
        <f t="shared" si="65"/>
        <v>4</v>
      </c>
      <c r="G1057" t="s">
        <v>21</v>
      </c>
      <c r="H1057" t="s">
        <v>25</v>
      </c>
      <c r="I1057" t="s">
        <v>271</v>
      </c>
      <c r="J1057" t="str">
        <f t="shared" si="66"/>
        <v>Virat Kohli-RCB-741</v>
      </c>
      <c r="K1057" t="str">
        <f t="shared" si="67"/>
        <v>Harshal Patel-KXIP-24</v>
      </c>
      <c r="L1057" t="s">
        <v>346</v>
      </c>
      <c r="M1057" t="s">
        <v>419</v>
      </c>
      <c r="N1057" t="s">
        <v>436</v>
      </c>
      <c r="O1057" t="s">
        <v>389</v>
      </c>
      <c r="P1057" t="s">
        <v>389</v>
      </c>
      <c r="Q1057" t="s">
        <v>26</v>
      </c>
      <c r="R1057" t="s">
        <v>389</v>
      </c>
      <c r="S1057" t="s">
        <v>45</v>
      </c>
      <c r="T1057">
        <v>6</v>
      </c>
      <c r="U1057">
        <v>90</v>
      </c>
      <c r="V1057">
        <v>20</v>
      </c>
      <c r="W1057" t="s">
        <v>28</v>
      </c>
      <c r="X1057" t="s">
        <v>29</v>
      </c>
      <c r="Y1057" t="s">
        <v>449</v>
      </c>
      <c r="Z1057" t="s">
        <v>332</v>
      </c>
    </row>
    <row r="1058" spans="1:26">
      <c r="A1058">
        <v>1426271</v>
      </c>
      <c r="B1058">
        <v>2024</v>
      </c>
      <c r="C1058" t="s">
        <v>494</v>
      </c>
      <c r="D1058" s="1">
        <v>45400</v>
      </c>
      <c r="E1058">
        <f t="shared" si="64"/>
        <v>18</v>
      </c>
      <c r="F1058">
        <f t="shared" si="65"/>
        <v>4</v>
      </c>
      <c r="G1058" t="s">
        <v>21</v>
      </c>
      <c r="H1058" t="s">
        <v>25</v>
      </c>
      <c r="I1058" t="s">
        <v>271</v>
      </c>
      <c r="J1058" t="str">
        <f t="shared" si="66"/>
        <v>Virat Kohli-RCB-741</v>
      </c>
      <c r="K1058" t="str">
        <f t="shared" si="67"/>
        <v>Harshal Patel-KXIP-24</v>
      </c>
      <c r="L1058" t="s">
        <v>360</v>
      </c>
      <c r="M1058" t="s">
        <v>495</v>
      </c>
      <c r="N1058" t="s">
        <v>51</v>
      </c>
      <c r="O1058" t="s">
        <v>35</v>
      </c>
      <c r="P1058" t="s">
        <v>35</v>
      </c>
      <c r="Q1058" t="s">
        <v>26</v>
      </c>
      <c r="R1058" t="s">
        <v>51</v>
      </c>
      <c r="S1058" t="s">
        <v>27</v>
      </c>
      <c r="T1058">
        <v>9</v>
      </c>
      <c r="U1058">
        <v>193</v>
      </c>
      <c r="V1058">
        <v>20</v>
      </c>
      <c r="W1058" t="s">
        <v>28</v>
      </c>
      <c r="X1058" t="s">
        <v>29</v>
      </c>
      <c r="Y1058" t="s">
        <v>337</v>
      </c>
      <c r="Z1058" t="s">
        <v>249</v>
      </c>
    </row>
    <row r="1059" spans="1:26">
      <c r="A1059">
        <v>1426272</v>
      </c>
      <c r="B1059">
        <v>2024</v>
      </c>
      <c r="C1059" t="s">
        <v>466</v>
      </c>
      <c r="D1059" s="1">
        <v>45401</v>
      </c>
      <c r="E1059">
        <f t="shared" si="64"/>
        <v>19</v>
      </c>
      <c r="F1059">
        <f t="shared" si="65"/>
        <v>4</v>
      </c>
      <c r="G1059" t="s">
        <v>21</v>
      </c>
      <c r="H1059" t="s">
        <v>25</v>
      </c>
      <c r="I1059" t="s">
        <v>271</v>
      </c>
      <c r="J1059" t="str">
        <f t="shared" si="66"/>
        <v>Virat Kohli-RCB-741</v>
      </c>
      <c r="K1059" t="str">
        <f t="shared" si="67"/>
        <v>Harshal Patel-KXIP-24</v>
      </c>
      <c r="L1059" t="s">
        <v>373</v>
      </c>
      <c r="M1059" t="s">
        <v>468</v>
      </c>
      <c r="N1059" t="s">
        <v>36</v>
      </c>
      <c r="O1059" t="s">
        <v>435</v>
      </c>
      <c r="P1059" t="s">
        <v>435</v>
      </c>
      <c r="Q1059" t="s">
        <v>26</v>
      </c>
      <c r="R1059" t="s">
        <v>435</v>
      </c>
      <c r="S1059" t="s">
        <v>45</v>
      </c>
      <c r="T1059">
        <v>8</v>
      </c>
      <c r="U1059">
        <v>177</v>
      </c>
      <c r="V1059">
        <v>20</v>
      </c>
      <c r="W1059" t="s">
        <v>28</v>
      </c>
      <c r="X1059" t="s">
        <v>29</v>
      </c>
      <c r="Y1059" t="s">
        <v>244</v>
      </c>
      <c r="Z1059" t="s">
        <v>447</v>
      </c>
    </row>
    <row r="1060" spans="1:26">
      <c r="A1060">
        <v>1426273</v>
      </c>
      <c r="B1060">
        <v>2024</v>
      </c>
      <c r="C1060" t="s">
        <v>40</v>
      </c>
      <c r="D1060" s="1">
        <v>45402</v>
      </c>
      <c r="E1060">
        <f t="shared" si="64"/>
        <v>20</v>
      </c>
      <c r="F1060">
        <f t="shared" si="65"/>
        <v>4</v>
      </c>
      <c r="G1060" t="s">
        <v>21</v>
      </c>
      <c r="H1060" t="s">
        <v>25</v>
      </c>
      <c r="I1060" t="s">
        <v>271</v>
      </c>
      <c r="J1060" t="str">
        <f t="shared" si="66"/>
        <v>Virat Kohli-RCB-741</v>
      </c>
      <c r="K1060" t="str">
        <f t="shared" si="67"/>
        <v>Harshal Patel-KXIP-24</v>
      </c>
      <c r="L1060" t="s">
        <v>503</v>
      </c>
      <c r="M1060" t="s">
        <v>420</v>
      </c>
      <c r="N1060" t="s">
        <v>271</v>
      </c>
      <c r="O1060" t="s">
        <v>389</v>
      </c>
      <c r="P1060" t="s">
        <v>389</v>
      </c>
      <c r="Q1060" t="s">
        <v>26</v>
      </c>
      <c r="R1060" t="s">
        <v>271</v>
      </c>
      <c r="S1060" t="s">
        <v>27</v>
      </c>
      <c r="T1060">
        <v>67</v>
      </c>
      <c r="U1060">
        <v>267</v>
      </c>
      <c r="V1060">
        <v>20</v>
      </c>
      <c r="W1060" t="s">
        <v>28</v>
      </c>
      <c r="X1060" t="s">
        <v>29</v>
      </c>
      <c r="Y1060" t="s">
        <v>417</v>
      </c>
      <c r="Z1060" t="s">
        <v>418</v>
      </c>
    </row>
    <row r="1061" spans="1:26">
      <c r="A1061">
        <v>1426274</v>
      </c>
      <c r="B1061">
        <v>2024</v>
      </c>
      <c r="C1061" t="s">
        <v>54</v>
      </c>
      <c r="D1061" s="1">
        <v>45403</v>
      </c>
      <c r="E1061">
        <f t="shared" si="64"/>
        <v>21</v>
      </c>
      <c r="F1061">
        <f t="shared" si="65"/>
        <v>4</v>
      </c>
      <c r="G1061" t="s">
        <v>21</v>
      </c>
      <c r="H1061" t="s">
        <v>25</v>
      </c>
      <c r="I1061" t="s">
        <v>271</v>
      </c>
      <c r="J1061" t="str">
        <f t="shared" si="66"/>
        <v>Virat Kohli-RCB-741</v>
      </c>
      <c r="K1061" t="str">
        <f t="shared" si="67"/>
        <v>Harshal Patel-KXIP-24</v>
      </c>
      <c r="L1061" t="s">
        <v>319</v>
      </c>
      <c r="M1061" t="s">
        <v>462</v>
      </c>
      <c r="N1061" t="s">
        <v>25</v>
      </c>
      <c r="O1061" t="s">
        <v>24</v>
      </c>
      <c r="P1061" t="s">
        <v>24</v>
      </c>
      <c r="Q1061" t="s">
        <v>26</v>
      </c>
      <c r="R1061" t="s">
        <v>25</v>
      </c>
      <c r="S1061" t="s">
        <v>27</v>
      </c>
      <c r="T1061">
        <v>1</v>
      </c>
      <c r="U1061">
        <v>223</v>
      </c>
      <c r="V1061">
        <v>20</v>
      </c>
      <c r="W1061" t="s">
        <v>28</v>
      </c>
      <c r="X1061" t="s">
        <v>29</v>
      </c>
      <c r="Y1061" t="s">
        <v>471</v>
      </c>
      <c r="Z1061" t="s">
        <v>477</v>
      </c>
    </row>
    <row r="1062" spans="1:26">
      <c r="A1062">
        <v>1426275</v>
      </c>
      <c r="B1062">
        <v>2024</v>
      </c>
      <c r="C1062" t="s">
        <v>494</v>
      </c>
      <c r="D1062" s="1">
        <v>45403</v>
      </c>
      <c r="E1062">
        <f t="shared" si="64"/>
        <v>21</v>
      </c>
      <c r="F1062">
        <f t="shared" si="65"/>
        <v>4</v>
      </c>
      <c r="G1062" t="s">
        <v>21</v>
      </c>
      <c r="H1062" t="s">
        <v>25</v>
      </c>
      <c r="I1062" t="s">
        <v>271</v>
      </c>
      <c r="J1062" t="str">
        <f t="shared" si="66"/>
        <v>Virat Kohli-RCB-741</v>
      </c>
      <c r="K1062" t="str">
        <f t="shared" si="67"/>
        <v>Harshal Patel-KXIP-24</v>
      </c>
      <c r="L1062" t="s">
        <v>504</v>
      </c>
      <c r="M1062" t="s">
        <v>495</v>
      </c>
      <c r="N1062" t="s">
        <v>35</v>
      </c>
      <c r="O1062" t="s">
        <v>436</v>
      </c>
      <c r="P1062" t="s">
        <v>35</v>
      </c>
      <c r="Q1062" t="s">
        <v>37</v>
      </c>
      <c r="R1062" t="s">
        <v>436</v>
      </c>
      <c r="S1062" t="s">
        <v>45</v>
      </c>
      <c r="T1062">
        <v>3</v>
      </c>
      <c r="U1062">
        <v>143</v>
      </c>
      <c r="V1062">
        <v>20</v>
      </c>
      <c r="W1062" t="s">
        <v>28</v>
      </c>
      <c r="X1062" t="s">
        <v>29</v>
      </c>
      <c r="Y1062" t="s">
        <v>337</v>
      </c>
      <c r="Z1062" t="s">
        <v>249</v>
      </c>
    </row>
    <row r="1063" spans="1:26">
      <c r="A1063">
        <v>1426276</v>
      </c>
      <c r="B1063">
        <v>2024</v>
      </c>
      <c r="C1063" t="s">
        <v>60</v>
      </c>
      <c r="D1063" s="1">
        <v>45404</v>
      </c>
      <c r="E1063">
        <f t="shared" si="64"/>
        <v>22</v>
      </c>
      <c r="F1063">
        <f t="shared" si="65"/>
        <v>4</v>
      </c>
      <c r="G1063" t="s">
        <v>21</v>
      </c>
      <c r="H1063" t="s">
        <v>25</v>
      </c>
      <c r="I1063" t="s">
        <v>271</v>
      </c>
      <c r="J1063" t="str">
        <f t="shared" si="66"/>
        <v>Virat Kohli-RCB-741</v>
      </c>
      <c r="K1063" t="str">
        <f t="shared" si="67"/>
        <v>Harshal Patel-KXIP-24</v>
      </c>
      <c r="L1063" t="s">
        <v>305</v>
      </c>
      <c r="M1063" t="s">
        <v>482</v>
      </c>
      <c r="N1063" t="s">
        <v>51</v>
      </c>
      <c r="O1063" t="s">
        <v>44</v>
      </c>
      <c r="P1063" t="s">
        <v>51</v>
      </c>
      <c r="Q1063" t="s">
        <v>37</v>
      </c>
      <c r="R1063" t="s">
        <v>44</v>
      </c>
      <c r="S1063" t="s">
        <v>45</v>
      </c>
      <c r="T1063">
        <v>9</v>
      </c>
      <c r="U1063">
        <v>180</v>
      </c>
      <c r="V1063">
        <v>20</v>
      </c>
      <c r="W1063" t="s">
        <v>28</v>
      </c>
      <c r="X1063" t="s">
        <v>29</v>
      </c>
      <c r="Y1063" t="s">
        <v>244</v>
      </c>
      <c r="Z1063" t="s">
        <v>476</v>
      </c>
    </row>
    <row r="1064" spans="1:26">
      <c r="A1064">
        <v>1426277</v>
      </c>
      <c r="B1064">
        <v>2024</v>
      </c>
      <c r="C1064" t="s">
        <v>69</v>
      </c>
      <c r="D1064" s="1">
        <v>45405</v>
      </c>
      <c r="E1064">
        <f t="shared" si="64"/>
        <v>23</v>
      </c>
      <c r="F1064">
        <f t="shared" si="65"/>
        <v>4</v>
      </c>
      <c r="G1064" t="s">
        <v>21</v>
      </c>
      <c r="H1064" t="s">
        <v>25</v>
      </c>
      <c r="I1064" t="s">
        <v>271</v>
      </c>
      <c r="J1064" t="str">
        <f t="shared" si="66"/>
        <v>Virat Kohli-RCB-741</v>
      </c>
      <c r="K1064" t="str">
        <f t="shared" si="67"/>
        <v>Harshal Patel-KXIP-24</v>
      </c>
      <c r="L1064" t="s">
        <v>347</v>
      </c>
      <c r="M1064" t="s">
        <v>412</v>
      </c>
      <c r="N1064" t="s">
        <v>36</v>
      </c>
      <c r="O1064" t="s">
        <v>435</v>
      </c>
      <c r="P1064" t="s">
        <v>435</v>
      </c>
      <c r="Q1064" t="s">
        <v>26</v>
      </c>
      <c r="R1064" t="s">
        <v>435</v>
      </c>
      <c r="S1064" t="s">
        <v>45</v>
      </c>
      <c r="T1064">
        <v>6</v>
      </c>
      <c r="U1064">
        <v>211</v>
      </c>
      <c r="V1064">
        <v>20</v>
      </c>
      <c r="W1064" t="s">
        <v>28</v>
      </c>
      <c r="X1064" t="s">
        <v>29</v>
      </c>
      <c r="Y1064" t="s">
        <v>449</v>
      </c>
      <c r="Z1064" t="s">
        <v>428</v>
      </c>
    </row>
    <row r="1065" spans="1:26">
      <c r="A1065">
        <v>1426278</v>
      </c>
      <c r="B1065">
        <v>2024</v>
      </c>
      <c r="C1065" t="s">
        <v>40</v>
      </c>
      <c r="D1065" s="1">
        <v>45406</v>
      </c>
      <c r="E1065">
        <f t="shared" si="64"/>
        <v>24</v>
      </c>
      <c r="F1065">
        <f t="shared" si="65"/>
        <v>4</v>
      </c>
      <c r="G1065" t="s">
        <v>21</v>
      </c>
      <c r="H1065" t="s">
        <v>25</v>
      </c>
      <c r="I1065" t="s">
        <v>271</v>
      </c>
      <c r="J1065" t="str">
        <f t="shared" si="66"/>
        <v>Virat Kohli-RCB-741</v>
      </c>
      <c r="K1065" t="str">
        <f t="shared" si="67"/>
        <v>Harshal Patel-KXIP-24</v>
      </c>
      <c r="L1065" t="s">
        <v>346</v>
      </c>
      <c r="M1065" t="s">
        <v>420</v>
      </c>
      <c r="N1065" t="s">
        <v>389</v>
      </c>
      <c r="O1065" t="s">
        <v>436</v>
      </c>
      <c r="P1065" t="s">
        <v>436</v>
      </c>
      <c r="Q1065" t="s">
        <v>26</v>
      </c>
      <c r="R1065" t="s">
        <v>389</v>
      </c>
      <c r="S1065" t="s">
        <v>27</v>
      </c>
      <c r="T1065">
        <v>4</v>
      </c>
      <c r="U1065">
        <v>225</v>
      </c>
      <c r="V1065">
        <v>20</v>
      </c>
      <c r="W1065" t="s">
        <v>28</v>
      </c>
      <c r="X1065" t="s">
        <v>29</v>
      </c>
      <c r="Y1065" t="s">
        <v>345</v>
      </c>
      <c r="Z1065" t="s">
        <v>397</v>
      </c>
    </row>
    <row r="1066" spans="1:26">
      <c r="A1066">
        <v>1426279</v>
      </c>
      <c r="B1066">
        <v>2024</v>
      </c>
      <c r="C1066" t="s">
        <v>64</v>
      </c>
      <c r="D1066" s="1">
        <v>45407</v>
      </c>
      <c r="E1066">
        <f t="shared" si="64"/>
        <v>25</v>
      </c>
      <c r="F1066">
        <f t="shared" si="65"/>
        <v>4</v>
      </c>
      <c r="G1066" t="s">
        <v>21</v>
      </c>
      <c r="H1066" t="s">
        <v>25</v>
      </c>
      <c r="I1066" t="s">
        <v>271</v>
      </c>
      <c r="J1066" t="str">
        <f t="shared" si="66"/>
        <v>Virat Kohli-RCB-741</v>
      </c>
      <c r="K1066" t="str">
        <f t="shared" si="67"/>
        <v>Harshal Patel-KXIP-24</v>
      </c>
      <c r="L1066" t="s">
        <v>463</v>
      </c>
      <c r="M1066" t="s">
        <v>469</v>
      </c>
      <c r="N1066" t="s">
        <v>24</v>
      </c>
      <c r="O1066" t="s">
        <v>271</v>
      </c>
      <c r="P1066" t="s">
        <v>24</v>
      </c>
      <c r="Q1066" t="s">
        <v>37</v>
      </c>
      <c r="R1066" t="s">
        <v>24</v>
      </c>
      <c r="S1066" t="s">
        <v>27</v>
      </c>
      <c r="T1066">
        <v>35</v>
      </c>
      <c r="U1066">
        <v>207</v>
      </c>
      <c r="V1066">
        <v>20</v>
      </c>
      <c r="W1066" t="s">
        <v>28</v>
      </c>
      <c r="X1066" t="s">
        <v>29</v>
      </c>
      <c r="Y1066" t="s">
        <v>333</v>
      </c>
      <c r="Z1066" t="s">
        <v>429</v>
      </c>
    </row>
    <row r="1067" spans="1:26">
      <c r="A1067">
        <v>1426280</v>
      </c>
      <c r="B1067">
        <v>2024</v>
      </c>
      <c r="C1067" t="s">
        <v>54</v>
      </c>
      <c r="D1067" s="1">
        <v>45408</v>
      </c>
      <c r="E1067">
        <f t="shared" si="64"/>
        <v>26</v>
      </c>
      <c r="F1067">
        <f t="shared" si="65"/>
        <v>4</v>
      </c>
      <c r="G1067" t="s">
        <v>21</v>
      </c>
      <c r="H1067" t="s">
        <v>25</v>
      </c>
      <c r="I1067" t="s">
        <v>271</v>
      </c>
      <c r="J1067" t="str">
        <f t="shared" si="66"/>
        <v>Virat Kohli-RCB-741</v>
      </c>
      <c r="K1067" t="str">
        <f t="shared" si="67"/>
        <v>Harshal Patel-KXIP-24</v>
      </c>
      <c r="L1067" t="s">
        <v>391</v>
      </c>
      <c r="M1067" t="s">
        <v>462</v>
      </c>
      <c r="N1067" t="s">
        <v>25</v>
      </c>
      <c r="O1067" t="s">
        <v>35</v>
      </c>
      <c r="P1067" t="s">
        <v>35</v>
      </c>
      <c r="Q1067" t="s">
        <v>26</v>
      </c>
      <c r="R1067" t="s">
        <v>35</v>
      </c>
      <c r="S1067" t="s">
        <v>45</v>
      </c>
      <c r="T1067">
        <v>8</v>
      </c>
      <c r="U1067">
        <v>262</v>
      </c>
      <c r="V1067">
        <v>20</v>
      </c>
      <c r="W1067" t="s">
        <v>28</v>
      </c>
      <c r="X1067" t="s">
        <v>29</v>
      </c>
      <c r="Y1067" t="s">
        <v>244</v>
      </c>
      <c r="Z1067" t="s">
        <v>362</v>
      </c>
    </row>
    <row r="1068" spans="1:26">
      <c r="A1068">
        <v>1426281</v>
      </c>
      <c r="B1068">
        <v>2024</v>
      </c>
      <c r="C1068" t="s">
        <v>40</v>
      </c>
      <c r="D1068" s="1">
        <v>45409</v>
      </c>
      <c r="E1068">
        <f t="shared" si="64"/>
        <v>27</v>
      </c>
      <c r="F1068">
        <f t="shared" si="65"/>
        <v>4</v>
      </c>
      <c r="G1068" t="s">
        <v>21</v>
      </c>
      <c r="H1068" t="s">
        <v>25</v>
      </c>
      <c r="I1068" t="s">
        <v>271</v>
      </c>
      <c r="J1068" t="str">
        <f t="shared" si="66"/>
        <v>Virat Kohli-RCB-741</v>
      </c>
      <c r="K1068" t="str">
        <f t="shared" si="67"/>
        <v>Harshal Patel-KXIP-24</v>
      </c>
      <c r="L1068" t="s">
        <v>505</v>
      </c>
      <c r="M1068" t="s">
        <v>420</v>
      </c>
      <c r="N1068" t="s">
        <v>389</v>
      </c>
      <c r="O1068" t="s">
        <v>51</v>
      </c>
      <c r="P1068" t="s">
        <v>51</v>
      </c>
      <c r="Q1068" t="s">
        <v>26</v>
      </c>
      <c r="R1068" t="s">
        <v>389</v>
      </c>
      <c r="S1068" t="s">
        <v>27</v>
      </c>
      <c r="T1068">
        <v>10</v>
      </c>
      <c r="U1068">
        <v>258</v>
      </c>
      <c r="V1068">
        <v>20</v>
      </c>
      <c r="W1068" t="s">
        <v>28</v>
      </c>
      <c r="X1068" t="s">
        <v>29</v>
      </c>
      <c r="Y1068" t="s">
        <v>418</v>
      </c>
      <c r="Z1068" t="s">
        <v>449</v>
      </c>
    </row>
    <row r="1069" spans="1:26">
      <c r="A1069">
        <v>1426282</v>
      </c>
      <c r="B1069">
        <v>2024</v>
      </c>
      <c r="C1069" t="s">
        <v>466</v>
      </c>
      <c r="D1069" s="1">
        <v>45409</v>
      </c>
      <c r="E1069">
        <f t="shared" si="64"/>
        <v>27</v>
      </c>
      <c r="F1069">
        <f t="shared" si="65"/>
        <v>4</v>
      </c>
      <c r="G1069" t="s">
        <v>21</v>
      </c>
      <c r="H1069" t="s">
        <v>25</v>
      </c>
      <c r="I1069" t="s">
        <v>271</v>
      </c>
      <c r="J1069" t="str">
        <f t="shared" si="66"/>
        <v>Virat Kohli-RCB-741</v>
      </c>
      <c r="K1069" t="str">
        <f t="shared" si="67"/>
        <v>Harshal Patel-KXIP-24</v>
      </c>
      <c r="L1069" t="s">
        <v>284</v>
      </c>
      <c r="M1069" t="s">
        <v>468</v>
      </c>
      <c r="N1069" t="s">
        <v>435</v>
      </c>
      <c r="O1069" t="s">
        <v>44</v>
      </c>
      <c r="P1069" t="s">
        <v>44</v>
      </c>
      <c r="Q1069" t="s">
        <v>26</v>
      </c>
      <c r="R1069" t="s">
        <v>44</v>
      </c>
      <c r="S1069" t="s">
        <v>45</v>
      </c>
      <c r="T1069">
        <v>7</v>
      </c>
      <c r="U1069">
        <v>197</v>
      </c>
      <c r="V1069">
        <v>20</v>
      </c>
      <c r="W1069" t="s">
        <v>28</v>
      </c>
      <c r="X1069" t="s">
        <v>29</v>
      </c>
      <c r="Y1069" t="s">
        <v>345</v>
      </c>
      <c r="Z1069" t="s">
        <v>425</v>
      </c>
    </row>
    <row r="1070" spans="1:26">
      <c r="A1070">
        <v>1426283</v>
      </c>
      <c r="B1070">
        <v>2024</v>
      </c>
      <c r="C1070" t="s">
        <v>173</v>
      </c>
      <c r="D1070" s="1">
        <v>45410</v>
      </c>
      <c r="E1070">
        <f t="shared" si="64"/>
        <v>28</v>
      </c>
      <c r="F1070">
        <f t="shared" si="65"/>
        <v>4</v>
      </c>
      <c r="G1070" t="s">
        <v>21</v>
      </c>
      <c r="H1070" t="s">
        <v>25</v>
      </c>
      <c r="I1070" t="s">
        <v>271</v>
      </c>
      <c r="J1070" t="str">
        <f t="shared" si="66"/>
        <v>Virat Kohli-RCB-741</v>
      </c>
      <c r="K1070" t="str">
        <f t="shared" si="67"/>
        <v>Harshal Patel-KXIP-24</v>
      </c>
      <c r="L1070" t="s">
        <v>506</v>
      </c>
      <c r="M1070" t="s">
        <v>419</v>
      </c>
      <c r="N1070" t="s">
        <v>436</v>
      </c>
      <c r="O1070" t="s">
        <v>24</v>
      </c>
      <c r="P1070" t="s">
        <v>24</v>
      </c>
      <c r="Q1070" t="s">
        <v>26</v>
      </c>
      <c r="R1070" t="s">
        <v>24</v>
      </c>
      <c r="S1070" t="s">
        <v>45</v>
      </c>
      <c r="T1070">
        <v>9</v>
      </c>
      <c r="U1070">
        <v>201</v>
      </c>
      <c r="V1070">
        <v>20</v>
      </c>
      <c r="W1070" t="s">
        <v>28</v>
      </c>
      <c r="X1070" t="s">
        <v>29</v>
      </c>
      <c r="Y1070" t="s">
        <v>333</v>
      </c>
      <c r="Z1070" t="s">
        <v>332</v>
      </c>
    </row>
    <row r="1071" spans="1:26">
      <c r="A1071">
        <v>1426284</v>
      </c>
      <c r="B1071">
        <v>2024</v>
      </c>
      <c r="C1071" t="s">
        <v>69</v>
      </c>
      <c r="D1071" s="1">
        <v>45410</v>
      </c>
      <c r="E1071">
        <f t="shared" si="64"/>
        <v>28</v>
      </c>
      <c r="F1071">
        <f t="shared" si="65"/>
        <v>4</v>
      </c>
      <c r="G1071" t="s">
        <v>21</v>
      </c>
      <c r="H1071" t="s">
        <v>25</v>
      </c>
      <c r="I1071" t="s">
        <v>271</v>
      </c>
      <c r="J1071" t="str">
        <f t="shared" si="66"/>
        <v>Virat Kohli-RCB-741</v>
      </c>
      <c r="K1071" t="str">
        <f t="shared" si="67"/>
        <v>Harshal Patel-KXIP-24</v>
      </c>
      <c r="L1071" t="s">
        <v>410</v>
      </c>
      <c r="M1071" t="s">
        <v>412</v>
      </c>
      <c r="N1071" t="s">
        <v>36</v>
      </c>
      <c r="O1071" t="s">
        <v>271</v>
      </c>
      <c r="P1071" t="s">
        <v>271</v>
      </c>
      <c r="Q1071" t="s">
        <v>26</v>
      </c>
      <c r="R1071" t="s">
        <v>36</v>
      </c>
      <c r="S1071" t="s">
        <v>27</v>
      </c>
      <c r="T1071">
        <v>78</v>
      </c>
      <c r="U1071">
        <v>213</v>
      </c>
      <c r="V1071">
        <v>20</v>
      </c>
      <c r="W1071" t="s">
        <v>28</v>
      </c>
      <c r="X1071" t="s">
        <v>29</v>
      </c>
      <c r="Y1071" t="s">
        <v>447</v>
      </c>
      <c r="Z1071" t="s">
        <v>476</v>
      </c>
    </row>
    <row r="1072" spans="1:26">
      <c r="A1072">
        <v>1426285</v>
      </c>
      <c r="B1072">
        <v>2024</v>
      </c>
      <c r="C1072" t="s">
        <v>54</v>
      </c>
      <c r="D1072" s="1">
        <v>45411</v>
      </c>
      <c r="E1072">
        <f t="shared" si="64"/>
        <v>29</v>
      </c>
      <c r="F1072">
        <f t="shared" si="65"/>
        <v>4</v>
      </c>
      <c r="G1072" t="s">
        <v>21</v>
      </c>
      <c r="H1072" t="s">
        <v>25</v>
      </c>
      <c r="I1072" t="s">
        <v>271</v>
      </c>
      <c r="J1072" t="str">
        <f t="shared" si="66"/>
        <v>Virat Kohli-RCB-741</v>
      </c>
      <c r="K1072" t="str">
        <f t="shared" si="67"/>
        <v>Harshal Patel-KXIP-24</v>
      </c>
      <c r="L1072" t="s">
        <v>408</v>
      </c>
      <c r="M1072" t="s">
        <v>462</v>
      </c>
      <c r="N1072" t="s">
        <v>389</v>
      </c>
      <c r="O1072" t="s">
        <v>25</v>
      </c>
      <c r="P1072" t="s">
        <v>389</v>
      </c>
      <c r="Q1072" t="s">
        <v>37</v>
      </c>
      <c r="R1072" t="s">
        <v>25</v>
      </c>
      <c r="S1072" t="s">
        <v>45</v>
      </c>
      <c r="T1072">
        <v>7</v>
      </c>
      <c r="U1072">
        <v>154</v>
      </c>
      <c r="V1072">
        <v>20</v>
      </c>
      <c r="W1072" t="s">
        <v>28</v>
      </c>
      <c r="X1072" t="s">
        <v>29</v>
      </c>
      <c r="Y1072" t="s">
        <v>418</v>
      </c>
      <c r="Z1072" t="s">
        <v>428</v>
      </c>
    </row>
    <row r="1073" spans="1:26">
      <c r="A1073">
        <v>1426286</v>
      </c>
      <c r="B1073">
        <v>2024</v>
      </c>
      <c r="C1073" t="s">
        <v>466</v>
      </c>
      <c r="D1073" s="1">
        <v>45412</v>
      </c>
      <c r="E1073">
        <f t="shared" si="64"/>
        <v>30</v>
      </c>
      <c r="F1073">
        <f t="shared" si="65"/>
        <v>4</v>
      </c>
      <c r="G1073" t="s">
        <v>21</v>
      </c>
      <c r="H1073" t="s">
        <v>25</v>
      </c>
      <c r="I1073" t="s">
        <v>271</v>
      </c>
      <c r="J1073" t="str">
        <f t="shared" si="66"/>
        <v>Virat Kohli-RCB-741</v>
      </c>
      <c r="K1073" t="str">
        <f t="shared" si="67"/>
        <v>Harshal Patel-KXIP-24</v>
      </c>
      <c r="L1073" t="s">
        <v>347</v>
      </c>
      <c r="M1073" t="s">
        <v>468</v>
      </c>
      <c r="N1073" t="s">
        <v>51</v>
      </c>
      <c r="O1073" t="s">
        <v>435</v>
      </c>
      <c r="P1073" t="s">
        <v>435</v>
      </c>
      <c r="Q1073" t="s">
        <v>26</v>
      </c>
      <c r="R1073" t="s">
        <v>435</v>
      </c>
      <c r="S1073" t="s">
        <v>45</v>
      </c>
      <c r="T1073">
        <v>4</v>
      </c>
      <c r="U1073">
        <v>145</v>
      </c>
      <c r="V1073">
        <v>20</v>
      </c>
      <c r="W1073" t="s">
        <v>28</v>
      </c>
      <c r="X1073" t="s">
        <v>29</v>
      </c>
      <c r="Y1073" t="s">
        <v>425</v>
      </c>
      <c r="Z1073" t="s">
        <v>397</v>
      </c>
    </row>
    <row r="1074" spans="1:26">
      <c r="A1074">
        <v>1426287</v>
      </c>
      <c r="B1074">
        <v>2024</v>
      </c>
      <c r="C1074" t="s">
        <v>69</v>
      </c>
      <c r="D1074" s="1">
        <v>45413</v>
      </c>
      <c r="E1074">
        <f t="shared" si="64"/>
        <v>1</v>
      </c>
      <c r="F1074">
        <f t="shared" si="65"/>
        <v>5</v>
      </c>
      <c r="G1074" t="s">
        <v>21</v>
      </c>
      <c r="H1074" t="s">
        <v>25</v>
      </c>
      <c r="I1074" t="s">
        <v>271</v>
      </c>
      <c r="J1074" t="str">
        <f t="shared" si="66"/>
        <v>Virat Kohli-RCB-741</v>
      </c>
      <c r="K1074" t="str">
        <f t="shared" si="67"/>
        <v>Harshal Patel-KXIP-24</v>
      </c>
      <c r="L1074" t="s">
        <v>421</v>
      </c>
      <c r="M1074" t="s">
        <v>412</v>
      </c>
      <c r="N1074" t="s">
        <v>36</v>
      </c>
      <c r="O1074" t="s">
        <v>35</v>
      </c>
      <c r="P1074" t="s">
        <v>35</v>
      </c>
      <c r="Q1074" t="s">
        <v>26</v>
      </c>
      <c r="R1074" t="s">
        <v>35</v>
      </c>
      <c r="S1074" t="s">
        <v>45</v>
      </c>
      <c r="T1074">
        <v>7</v>
      </c>
      <c r="U1074">
        <v>163</v>
      </c>
      <c r="V1074">
        <v>20</v>
      </c>
      <c r="W1074" t="s">
        <v>28</v>
      </c>
      <c r="X1074" t="s">
        <v>29</v>
      </c>
      <c r="Y1074" t="s">
        <v>429</v>
      </c>
      <c r="Z1074" t="s">
        <v>332</v>
      </c>
    </row>
    <row r="1075" spans="1:26">
      <c r="A1075">
        <v>1426288</v>
      </c>
      <c r="B1075">
        <v>2024</v>
      </c>
      <c r="C1075" t="s">
        <v>64</v>
      </c>
      <c r="D1075" s="1">
        <v>45414</v>
      </c>
      <c r="E1075">
        <f t="shared" si="64"/>
        <v>2</v>
      </c>
      <c r="F1075">
        <f t="shared" si="65"/>
        <v>5</v>
      </c>
      <c r="G1075" t="s">
        <v>21</v>
      </c>
      <c r="H1075" t="s">
        <v>25</v>
      </c>
      <c r="I1075" t="s">
        <v>271</v>
      </c>
      <c r="J1075" t="str">
        <f t="shared" si="66"/>
        <v>Virat Kohli-RCB-741</v>
      </c>
      <c r="K1075" t="str">
        <f t="shared" si="67"/>
        <v>Harshal Patel-KXIP-24</v>
      </c>
      <c r="L1075" t="s">
        <v>306</v>
      </c>
      <c r="M1075" t="s">
        <v>469</v>
      </c>
      <c r="N1075" t="s">
        <v>271</v>
      </c>
      <c r="O1075" t="s">
        <v>44</v>
      </c>
      <c r="P1075" t="s">
        <v>271</v>
      </c>
      <c r="Q1075" t="s">
        <v>37</v>
      </c>
      <c r="R1075" t="s">
        <v>271</v>
      </c>
      <c r="S1075" t="s">
        <v>27</v>
      </c>
      <c r="T1075">
        <v>1</v>
      </c>
      <c r="U1075">
        <v>202</v>
      </c>
      <c r="V1075">
        <v>20</v>
      </c>
      <c r="W1075" t="s">
        <v>28</v>
      </c>
      <c r="X1075" t="s">
        <v>29</v>
      </c>
      <c r="Y1075" t="s">
        <v>244</v>
      </c>
      <c r="Z1075" t="s">
        <v>362</v>
      </c>
    </row>
    <row r="1076" spans="1:26">
      <c r="A1076">
        <v>1426289</v>
      </c>
      <c r="B1076">
        <v>2024</v>
      </c>
      <c r="C1076" t="s">
        <v>48</v>
      </c>
      <c r="D1076" s="1">
        <v>45415</v>
      </c>
      <c r="E1076">
        <f t="shared" si="64"/>
        <v>3</v>
      </c>
      <c r="F1076">
        <f t="shared" si="65"/>
        <v>5</v>
      </c>
      <c r="G1076" t="s">
        <v>21</v>
      </c>
      <c r="H1076" t="s">
        <v>25</v>
      </c>
      <c r="I1076" t="s">
        <v>271</v>
      </c>
      <c r="J1076" t="str">
        <f t="shared" si="66"/>
        <v>Virat Kohli-RCB-741</v>
      </c>
      <c r="K1076" t="str">
        <f t="shared" si="67"/>
        <v>Harshal Patel-KXIP-24</v>
      </c>
      <c r="L1076" t="s">
        <v>432</v>
      </c>
      <c r="M1076" t="s">
        <v>413</v>
      </c>
      <c r="N1076" t="s">
        <v>25</v>
      </c>
      <c r="O1076" t="s">
        <v>51</v>
      </c>
      <c r="P1076" t="s">
        <v>51</v>
      </c>
      <c r="Q1076" t="s">
        <v>26</v>
      </c>
      <c r="R1076" t="s">
        <v>25</v>
      </c>
      <c r="S1076" t="s">
        <v>27</v>
      </c>
      <c r="T1076">
        <v>24</v>
      </c>
      <c r="U1076">
        <v>170</v>
      </c>
      <c r="V1076">
        <v>20</v>
      </c>
      <c r="W1076" t="s">
        <v>28</v>
      </c>
      <c r="X1076" t="s">
        <v>29</v>
      </c>
      <c r="Y1076" t="s">
        <v>417</v>
      </c>
      <c r="Z1076" t="s">
        <v>428</v>
      </c>
    </row>
    <row r="1077" spans="1:26">
      <c r="A1077">
        <v>1426290</v>
      </c>
      <c r="B1077">
        <v>2024</v>
      </c>
      <c r="C1077" t="s">
        <v>355</v>
      </c>
      <c r="D1077" s="1">
        <v>45416</v>
      </c>
      <c r="E1077">
        <f t="shared" si="64"/>
        <v>4</v>
      </c>
      <c r="F1077">
        <f t="shared" si="65"/>
        <v>5</v>
      </c>
      <c r="G1077" t="s">
        <v>21</v>
      </c>
      <c r="H1077" t="s">
        <v>25</v>
      </c>
      <c r="I1077" t="s">
        <v>271</v>
      </c>
      <c r="J1077" t="str">
        <f t="shared" si="66"/>
        <v>Virat Kohli-RCB-741</v>
      </c>
      <c r="K1077" t="str">
        <f t="shared" si="67"/>
        <v>Harshal Patel-KXIP-24</v>
      </c>
      <c r="L1077" t="s">
        <v>369</v>
      </c>
      <c r="M1077" t="s">
        <v>470</v>
      </c>
      <c r="N1077" t="s">
        <v>436</v>
      </c>
      <c r="O1077" t="s">
        <v>24</v>
      </c>
      <c r="P1077" t="s">
        <v>24</v>
      </c>
      <c r="Q1077" t="s">
        <v>26</v>
      </c>
      <c r="R1077" t="s">
        <v>24</v>
      </c>
      <c r="S1077" t="s">
        <v>45</v>
      </c>
      <c r="T1077">
        <v>4</v>
      </c>
      <c r="U1077">
        <v>148</v>
      </c>
      <c r="V1077">
        <v>20</v>
      </c>
      <c r="W1077" t="s">
        <v>28</v>
      </c>
      <c r="X1077" t="s">
        <v>29</v>
      </c>
      <c r="Y1077" t="s">
        <v>471</v>
      </c>
      <c r="Z1077" t="s">
        <v>477</v>
      </c>
    </row>
    <row r="1078" spans="1:26">
      <c r="A1078">
        <v>1426291</v>
      </c>
      <c r="B1078">
        <v>2024</v>
      </c>
      <c r="C1078" t="s">
        <v>201</v>
      </c>
      <c r="D1078" s="1">
        <v>45417</v>
      </c>
      <c r="E1078">
        <f t="shared" si="64"/>
        <v>5</v>
      </c>
      <c r="F1078">
        <f t="shared" si="65"/>
        <v>5</v>
      </c>
      <c r="G1078" t="s">
        <v>21</v>
      </c>
      <c r="H1078" t="s">
        <v>25</v>
      </c>
      <c r="I1078" t="s">
        <v>271</v>
      </c>
      <c r="J1078" t="str">
        <f t="shared" si="66"/>
        <v>Virat Kohli-RCB-741</v>
      </c>
      <c r="K1078" t="str">
        <f t="shared" si="67"/>
        <v>Harshal Patel-KXIP-24</v>
      </c>
      <c r="L1078" t="s">
        <v>247</v>
      </c>
      <c r="M1078" t="s">
        <v>492</v>
      </c>
      <c r="N1078" t="s">
        <v>36</v>
      </c>
      <c r="O1078" t="s">
        <v>35</v>
      </c>
      <c r="P1078" t="s">
        <v>35</v>
      </c>
      <c r="Q1078" t="s">
        <v>26</v>
      </c>
      <c r="R1078" t="s">
        <v>36</v>
      </c>
      <c r="S1078" t="s">
        <v>27</v>
      </c>
      <c r="T1078">
        <v>28</v>
      </c>
      <c r="U1078">
        <v>168</v>
      </c>
      <c r="V1078">
        <v>20</v>
      </c>
      <c r="W1078" t="s">
        <v>28</v>
      </c>
      <c r="X1078" t="s">
        <v>29</v>
      </c>
      <c r="Y1078" t="s">
        <v>337</v>
      </c>
      <c r="Z1078" t="s">
        <v>249</v>
      </c>
    </row>
    <row r="1079" spans="1:26">
      <c r="A1079">
        <v>1426292</v>
      </c>
      <c r="B1079">
        <v>2024</v>
      </c>
      <c r="C1079" t="s">
        <v>466</v>
      </c>
      <c r="D1079" s="1">
        <v>45417</v>
      </c>
      <c r="E1079">
        <f t="shared" si="64"/>
        <v>5</v>
      </c>
      <c r="F1079">
        <f t="shared" si="65"/>
        <v>5</v>
      </c>
      <c r="G1079" t="s">
        <v>21</v>
      </c>
      <c r="H1079" t="s">
        <v>25</v>
      </c>
      <c r="I1079" t="s">
        <v>271</v>
      </c>
      <c r="J1079" t="str">
        <f t="shared" si="66"/>
        <v>Virat Kohli-RCB-741</v>
      </c>
      <c r="K1079" t="str">
        <f t="shared" si="67"/>
        <v>Harshal Patel-KXIP-24</v>
      </c>
      <c r="L1079" t="s">
        <v>259</v>
      </c>
      <c r="M1079" t="s">
        <v>468</v>
      </c>
      <c r="N1079" t="s">
        <v>25</v>
      </c>
      <c r="O1079" t="s">
        <v>435</v>
      </c>
      <c r="P1079" t="s">
        <v>435</v>
      </c>
      <c r="Q1079" t="s">
        <v>26</v>
      </c>
      <c r="R1079" t="s">
        <v>25</v>
      </c>
      <c r="S1079" t="s">
        <v>27</v>
      </c>
      <c r="T1079">
        <v>98</v>
      </c>
      <c r="U1079">
        <v>236</v>
      </c>
      <c r="V1079">
        <v>20</v>
      </c>
      <c r="W1079" t="s">
        <v>28</v>
      </c>
      <c r="X1079" t="s">
        <v>29</v>
      </c>
      <c r="Y1079" t="s">
        <v>476</v>
      </c>
      <c r="Z1079" t="s">
        <v>362</v>
      </c>
    </row>
    <row r="1080" spans="1:26">
      <c r="A1080">
        <v>1426293</v>
      </c>
      <c r="B1080">
        <v>2024</v>
      </c>
      <c r="C1080" t="s">
        <v>48</v>
      </c>
      <c r="D1080" s="1">
        <v>45418</v>
      </c>
      <c r="E1080">
        <f t="shared" si="64"/>
        <v>6</v>
      </c>
      <c r="F1080">
        <f t="shared" si="65"/>
        <v>5</v>
      </c>
      <c r="G1080" t="s">
        <v>21</v>
      </c>
      <c r="H1080" t="s">
        <v>25</v>
      </c>
      <c r="I1080" t="s">
        <v>271</v>
      </c>
      <c r="J1080" t="str">
        <f t="shared" si="66"/>
        <v>Virat Kohli-RCB-741</v>
      </c>
      <c r="K1080" t="str">
        <f t="shared" si="67"/>
        <v>Harshal Patel-KXIP-24</v>
      </c>
      <c r="L1080" t="s">
        <v>340</v>
      </c>
      <c r="M1080" t="s">
        <v>413</v>
      </c>
      <c r="N1080" t="s">
        <v>271</v>
      </c>
      <c r="O1080" t="s">
        <v>51</v>
      </c>
      <c r="P1080" t="s">
        <v>51</v>
      </c>
      <c r="Q1080" t="s">
        <v>26</v>
      </c>
      <c r="R1080" t="s">
        <v>51</v>
      </c>
      <c r="S1080" t="s">
        <v>45</v>
      </c>
      <c r="T1080">
        <v>7</v>
      </c>
      <c r="U1080">
        <v>174</v>
      </c>
      <c r="V1080">
        <v>20</v>
      </c>
      <c r="W1080" t="s">
        <v>28</v>
      </c>
      <c r="X1080" t="s">
        <v>29</v>
      </c>
      <c r="Y1080" t="s">
        <v>418</v>
      </c>
      <c r="Z1080" t="s">
        <v>428</v>
      </c>
    </row>
    <row r="1081" spans="1:26">
      <c r="A1081">
        <v>1426294</v>
      </c>
      <c r="B1081">
        <v>2024</v>
      </c>
      <c r="C1081" t="s">
        <v>40</v>
      </c>
      <c r="D1081" s="1">
        <v>45419</v>
      </c>
      <c r="E1081">
        <f t="shared" si="64"/>
        <v>7</v>
      </c>
      <c r="F1081">
        <f t="shared" si="65"/>
        <v>5</v>
      </c>
      <c r="G1081" t="s">
        <v>21</v>
      </c>
      <c r="H1081" t="s">
        <v>25</v>
      </c>
      <c r="I1081" t="s">
        <v>271</v>
      </c>
      <c r="J1081" t="str">
        <f t="shared" si="66"/>
        <v>Virat Kohli-RCB-741</v>
      </c>
      <c r="K1081" t="str">
        <f t="shared" si="67"/>
        <v>Harshal Patel-KXIP-24</v>
      </c>
      <c r="L1081" t="s">
        <v>386</v>
      </c>
      <c r="M1081" t="s">
        <v>420</v>
      </c>
      <c r="N1081" t="s">
        <v>389</v>
      </c>
      <c r="O1081" t="s">
        <v>44</v>
      </c>
      <c r="P1081" t="s">
        <v>44</v>
      </c>
      <c r="Q1081" t="s">
        <v>26</v>
      </c>
      <c r="R1081" t="s">
        <v>389</v>
      </c>
      <c r="S1081" t="s">
        <v>27</v>
      </c>
      <c r="T1081">
        <v>20</v>
      </c>
      <c r="U1081">
        <v>222</v>
      </c>
      <c r="V1081">
        <v>20</v>
      </c>
      <c r="W1081" t="s">
        <v>28</v>
      </c>
      <c r="X1081" t="s">
        <v>29</v>
      </c>
      <c r="Y1081" t="s">
        <v>345</v>
      </c>
      <c r="Z1081" t="s">
        <v>397</v>
      </c>
    </row>
    <row r="1082" spans="1:26">
      <c r="A1082">
        <v>1426295</v>
      </c>
      <c r="B1082">
        <v>2024</v>
      </c>
      <c r="C1082" t="s">
        <v>64</v>
      </c>
      <c r="D1082" s="1">
        <v>45420</v>
      </c>
      <c r="E1082">
        <f t="shared" si="64"/>
        <v>8</v>
      </c>
      <c r="F1082">
        <f t="shared" si="65"/>
        <v>5</v>
      </c>
      <c r="G1082" t="s">
        <v>21</v>
      </c>
      <c r="H1082" t="s">
        <v>25</v>
      </c>
      <c r="I1082" t="s">
        <v>271</v>
      </c>
      <c r="J1082" t="str">
        <f t="shared" si="66"/>
        <v>Virat Kohli-RCB-741</v>
      </c>
      <c r="K1082" t="str">
        <f t="shared" si="67"/>
        <v>Harshal Patel-KXIP-24</v>
      </c>
      <c r="L1082" t="s">
        <v>503</v>
      </c>
      <c r="M1082" t="s">
        <v>469</v>
      </c>
      <c r="N1082" t="s">
        <v>435</v>
      </c>
      <c r="O1082" t="s">
        <v>271</v>
      </c>
      <c r="P1082" t="s">
        <v>435</v>
      </c>
      <c r="Q1082" t="s">
        <v>37</v>
      </c>
      <c r="R1082" t="s">
        <v>271</v>
      </c>
      <c r="S1082" t="s">
        <v>45</v>
      </c>
      <c r="T1082">
        <v>10</v>
      </c>
      <c r="U1082">
        <v>166</v>
      </c>
      <c r="V1082">
        <v>20</v>
      </c>
      <c r="W1082" t="s">
        <v>28</v>
      </c>
      <c r="X1082" t="s">
        <v>29</v>
      </c>
      <c r="Y1082" t="s">
        <v>476</v>
      </c>
      <c r="Z1082" t="s">
        <v>362</v>
      </c>
    </row>
    <row r="1083" spans="1:26">
      <c r="A1083">
        <v>1426296</v>
      </c>
      <c r="B1083">
        <v>2024</v>
      </c>
      <c r="C1083" t="s">
        <v>201</v>
      </c>
      <c r="D1083" s="1">
        <v>45421</v>
      </c>
      <c r="E1083">
        <f t="shared" si="64"/>
        <v>9</v>
      </c>
      <c r="F1083">
        <f t="shared" si="65"/>
        <v>5</v>
      </c>
      <c r="G1083" t="s">
        <v>21</v>
      </c>
      <c r="H1083" t="s">
        <v>25</v>
      </c>
      <c r="I1083" t="s">
        <v>271</v>
      </c>
      <c r="J1083" t="str">
        <f t="shared" si="66"/>
        <v>Virat Kohli-RCB-741</v>
      </c>
      <c r="K1083" t="str">
        <f t="shared" si="67"/>
        <v>Harshal Patel-KXIP-24</v>
      </c>
      <c r="L1083" t="s">
        <v>223</v>
      </c>
      <c r="M1083" t="s">
        <v>492</v>
      </c>
      <c r="N1083" t="s">
        <v>24</v>
      </c>
      <c r="O1083" t="s">
        <v>35</v>
      </c>
      <c r="P1083" t="s">
        <v>35</v>
      </c>
      <c r="Q1083" t="s">
        <v>26</v>
      </c>
      <c r="R1083" t="s">
        <v>24</v>
      </c>
      <c r="S1083" t="s">
        <v>27</v>
      </c>
      <c r="T1083">
        <v>60</v>
      </c>
      <c r="U1083">
        <v>242</v>
      </c>
      <c r="V1083">
        <v>20</v>
      </c>
      <c r="W1083" t="s">
        <v>28</v>
      </c>
      <c r="X1083" t="s">
        <v>29</v>
      </c>
      <c r="Y1083" t="s">
        <v>333</v>
      </c>
      <c r="Z1083" t="s">
        <v>429</v>
      </c>
    </row>
    <row r="1084" spans="1:26">
      <c r="A1084">
        <v>1426297</v>
      </c>
      <c r="B1084">
        <v>2024</v>
      </c>
      <c r="C1084" t="s">
        <v>173</v>
      </c>
      <c r="D1084" s="1">
        <v>45422</v>
      </c>
      <c r="E1084">
        <f t="shared" si="64"/>
        <v>10</v>
      </c>
      <c r="F1084">
        <f t="shared" si="65"/>
        <v>5</v>
      </c>
      <c r="G1084" t="s">
        <v>21</v>
      </c>
      <c r="H1084" t="s">
        <v>25</v>
      </c>
      <c r="I1084" t="s">
        <v>271</v>
      </c>
      <c r="J1084" t="str">
        <f t="shared" si="66"/>
        <v>Virat Kohli-RCB-741</v>
      </c>
      <c r="K1084" t="str">
        <f t="shared" si="67"/>
        <v>Harshal Patel-KXIP-24</v>
      </c>
      <c r="L1084" t="s">
        <v>402</v>
      </c>
      <c r="M1084" t="s">
        <v>419</v>
      </c>
      <c r="N1084" t="s">
        <v>436</v>
      </c>
      <c r="O1084" t="s">
        <v>36</v>
      </c>
      <c r="P1084" t="s">
        <v>36</v>
      </c>
      <c r="Q1084" t="s">
        <v>26</v>
      </c>
      <c r="R1084" t="s">
        <v>436</v>
      </c>
      <c r="S1084" t="s">
        <v>27</v>
      </c>
      <c r="T1084">
        <v>35</v>
      </c>
      <c r="U1084">
        <v>232</v>
      </c>
      <c r="V1084">
        <v>20</v>
      </c>
      <c r="W1084" t="s">
        <v>28</v>
      </c>
      <c r="X1084" t="s">
        <v>29</v>
      </c>
      <c r="Y1084" t="s">
        <v>345</v>
      </c>
      <c r="Z1084" t="s">
        <v>449</v>
      </c>
    </row>
    <row r="1085" spans="1:26">
      <c r="A1085">
        <v>1426298</v>
      </c>
      <c r="B1085">
        <v>2024</v>
      </c>
      <c r="C1085" t="s">
        <v>54</v>
      </c>
      <c r="D1085" s="1">
        <v>45423</v>
      </c>
      <c r="E1085">
        <f t="shared" si="64"/>
        <v>11</v>
      </c>
      <c r="F1085">
        <f t="shared" si="65"/>
        <v>5</v>
      </c>
      <c r="G1085" t="s">
        <v>21</v>
      </c>
      <c r="H1085" t="s">
        <v>25</v>
      </c>
      <c r="I1085" t="s">
        <v>271</v>
      </c>
      <c r="J1085" t="str">
        <f t="shared" si="66"/>
        <v>Virat Kohli-RCB-741</v>
      </c>
      <c r="K1085" t="str">
        <f t="shared" si="67"/>
        <v>Harshal Patel-KXIP-24</v>
      </c>
      <c r="L1085" t="s">
        <v>408</v>
      </c>
      <c r="M1085" t="s">
        <v>462</v>
      </c>
      <c r="N1085" t="s">
        <v>25</v>
      </c>
      <c r="O1085" t="s">
        <v>51</v>
      </c>
      <c r="P1085" t="s">
        <v>51</v>
      </c>
      <c r="Q1085" t="s">
        <v>26</v>
      </c>
      <c r="R1085" t="s">
        <v>25</v>
      </c>
      <c r="S1085" t="s">
        <v>27</v>
      </c>
      <c r="T1085">
        <v>18</v>
      </c>
      <c r="U1085">
        <v>158</v>
      </c>
      <c r="V1085">
        <v>16</v>
      </c>
      <c r="W1085" t="s">
        <v>28</v>
      </c>
      <c r="X1085" t="s">
        <v>29</v>
      </c>
      <c r="Y1085" t="s">
        <v>397</v>
      </c>
      <c r="Z1085" t="s">
        <v>477</v>
      </c>
    </row>
    <row r="1086" spans="1:26">
      <c r="A1086">
        <v>1426299</v>
      </c>
      <c r="B1086">
        <v>2024</v>
      </c>
      <c r="C1086" t="s">
        <v>69</v>
      </c>
      <c r="D1086" s="1">
        <v>45424</v>
      </c>
      <c r="E1086">
        <f t="shared" si="64"/>
        <v>12</v>
      </c>
      <c r="F1086">
        <f t="shared" si="65"/>
        <v>5</v>
      </c>
      <c r="G1086" t="s">
        <v>21</v>
      </c>
      <c r="H1086" t="s">
        <v>25</v>
      </c>
      <c r="I1086" t="s">
        <v>271</v>
      </c>
      <c r="J1086" t="str">
        <f t="shared" si="66"/>
        <v>Virat Kohli-RCB-741</v>
      </c>
      <c r="K1086" t="str">
        <f t="shared" si="67"/>
        <v>Harshal Patel-KXIP-24</v>
      </c>
      <c r="L1086" t="s">
        <v>507</v>
      </c>
      <c r="M1086" t="s">
        <v>412</v>
      </c>
      <c r="N1086" t="s">
        <v>44</v>
      </c>
      <c r="O1086" t="s">
        <v>36</v>
      </c>
      <c r="P1086" t="s">
        <v>44</v>
      </c>
      <c r="Q1086" t="s">
        <v>37</v>
      </c>
      <c r="R1086" t="s">
        <v>36</v>
      </c>
      <c r="S1086" t="s">
        <v>45</v>
      </c>
      <c r="T1086">
        <v>5</v>
      </c>
      <c r="U1086">
        <v>142</v>
      </c>
      <c r="V1086">
        <v>20</v>
      </c>
      <c r="W1086" t="s">
        <v>28</v>
      </c>
      <c r="X1086" t="s">
        <v>29</v>
      </c>
      <c r="Y1086" t="s">
        <v>447</v>
      </c>
      <c r="Z1086" t="s">
        <v>362</v>
      </c>
    </row>
    <row r="1087" spans="1:26">
      <c r="A1087">
        <v>1426300</v>
      </c>
      <c r="B1087">
        <v>2024</v>
      </c>
      <c r="C1087" t="s">
        <v>355</v>
      </c>
      <c r="D1087" s="1">
        <v>45424</v>
      </c>
      <c r="E1087">
        <f t="shared" si="64"/>
        <v>12</v>
      </c>
      <c r="F1087">
        <f t="shared" si="65"/>
        <v>5</v>
      </c>
      <c r="G1087" t="s">
        <v>21</v>
      </c>
      <c r="H1087" t="s">
        <v>25</v>
      </c>
      <c r="I1087" t="s">
        <v>271</v>
      </c>
      <c r="J1087" t="str">
        <f t="shared" si="66"/>
        <v>Virat Kohli-RCB-741</v>
      </c>
      <c r="K1087" t="str">
        <f t="shared" si="67"/>
        <v>Harshal Patel-KXIP-24</v>
      </c>
      <c r="L1087" t="s">
        <v>481</v>
      </c>
      <c r="M1087" t="s">
        <v>470</v>
      </c>
      <c r="N1087" t="s">
        <v>24</v>
      </c>
      <c r="O1087" t="s">
        <v>389</v>
      </c>
      <c r="P1087" t="s">
        <v>389</v>
      </c>
      <c r="Q1087" t="s">
        <v>26</v>
      </c>
      <c r="R1087" t="s">
        <v>24</v>
      </c>
      <c r="S1087" t="s">
        <v>27</v>
      </c>
      <c r="T1087">
        <v>47</v>
      </c>
      <c r="U1087">
        <v>188</v>
      </c>
      <c r="V1087">
        <v>20</v>
      </c>
      <c r="W1087" t="s">
        <v>28</v>
      </c>
      <c r="X1087" t="s">
        <v>29</v>
      </c>
      <c r="Y1087" t="s">
        <v>337</v>
      </c>
      <c r="Z1087" t="s">
        <v>249</v>
      </c>
    </row>
    <row r="1088" spans="1:26">
      <c r="A1088">
        <v>1426302</v>
      </c>
      <c r="B1088">
        <v>2024</v>
      </c>
      <c r="C1088" t="s">
        <v>40</v>
      </c>
      <c r="D1088" s="1">
        <v>45426</v>
      </c>
      <c r="E1088">
        <f t="shared" si="64"/>
        <v>14</v>
      </c>
      <c r="F1088">
        <f t="shared" si="65"/>
        <v>5</v>
      </c>
      <c r="G1088" t="s">
        <v>21</v>
      </c>
      <c r="H1088" t="s">
        <v>25</v>
      </c>
      <c r="I1088" t="s">
        <v>271</v>
      </c>
      <c r="J1088" t="str">
        <f t="shared" si="66"/>
        <v>Virat Kohli-RCB-741</v>
      </c>
      <c r="K1088" t="str">
        <f t="shared" si="67"/>
        <v>Harshal Patel-KXIP-24</v>
      </c>
      <c r="L1088" t="s">
        <v>224</v>
      </c>
      <c r="M1088" t="s">
        <v>420</v>
      </c>
      <c r="N1088" t="s">
        <v>389</v>
      </c>
      <c r="O1088" t="s">
        <v>435</v>
      </c>
      <c r="P1088" t="s">
        <v>435</v>
      </c>
      <c r="Q1088" t="s">
        <v>26</v>
      </c>
      <c r="R1088" t="s">
        <v>389</v>
      </c>
      <c r="S1088" t="s">
        <v>27</v>
      </c>
      <c r="T1088">
        <v>19</v>
      </c>
      <c r="U1088">
        <v>209</v>
      </c>
      <c r="V1088">
        <v>20</v>
      </c>
      <c r="W1088" t="s">
        <v>28</v>
      </c>
      <c r="X1088" t="s">
        <v>29</v>
      </c>
      <c r="Y1088" t="s">
        <v>471</v>
      </c>
      <c r="Z1088" t="s">
        <v>477</v>
      </c>
    </row>
    <row r="1089" spans="1:26">
      <c r="A1089">
        <v>1426303</v>
      </c>
      <c r="B1089">
        <v>2024</v>
      </c>
      <c r="C1089" t="s">
        <v>473</v>
      </c>
      <c r="D1089" s="1">
        <v>45427</v>
      </c>
      <c r="E1089">
        <f t="shared" si="64"/>
        <v>15</v>
      </c>
      <c r="F1089">
        <f t="shared" si="65"/>
        <v>5</v>
      </c>
      <c r="G1089" t="s">
        <v>21</v>
      </c>
      <c r="H1089" t="s">
        <v>25</v>
      </c>
      <c r="I1089" t="s">
        <v>271</v>
      </c>
      <c r="J1089" t="str">
        <f t="shared" si="66"/>
        <v>Virat Kohli-RCB-741</v>
      </c>
      <c r="K1089" t="str">
        <f t="shared" si="67"/>
        <v>Harshal Patel-KXIP-24</v>
      </c>
      <c r="L1089" t="s">
        <v>392</v>
      </c>
      <c r="M1089" t="s">
        <v>475</v>
      </c>
      <c r="N1089" t="s">
        <v>44</v>
      </c>
      <c r="O1089" t="s">
        <v>35</v>
      </c>
      <c r="P1089" t="s">
        <v>44</v>
      </c>
      <c r="Q1089" t="s">
        <v>37</v>
      </c>
      <c r="R1089" t="s">
        <v>35</v>
      </c>
      <c r="S1089" t="s">
        <v>45</v>
      </c>
      <c r="T1089">
        <v>5</v>
      </c>
      <c r="U1089">
        <v>145</v>
      </c>
      <c r="V1089">
        <v>20</v>
      </c>
      <c r="W1089" t="s">
        <v>28</v>
      </c>
      <c r="X1089" t="s">
        <v>29</v>
      </c>
      <c r="Y1089" t="s">
        <v>447</v>
      </c>
      <c r="Z1089" t="s">
        <v>476</v>
      </c>
    </row>
    <row r="1090" spans="1:26">
      <c r="A1090">
        <v>1426305</v>
      </c>
      <c r="B1090">
        <v>2024</v>
      </c>
      <c r="C1090" t="s">
        <v>48</v>
      </c>
      <c r="D1090" s="1">
        <v>45429</v>
      </c>
      <c r="E1090">
        <f t="shared" ref="E1090:E1096" si="68">DAY(D1090)</f>
        <v>17</v>
      </c>
      <c r="F1090">
        <f t="shared" ref="F1090:F1096" si="69">MONTH(D1090)</f>
        <v>5</v>
      </c>
      <c r="G1090" t="s">
        <v>21</v>
      </c>
      <c r="H1090" t="s">
        <v>25</v>
      </c>
      <c r="I1090" t="s">
        <v>271</v>
      </c>
      <c r="J1090" t="str">
        <f t="shared" si="66"/>
        <v>Virat Kohli-RCB-741</v>
      </c>
      <c r="K1090" t="str">
        <f t="shared" si="67"/>
        <v>Harshal Patel-KXIP-24</v>
      </c>
      <c r="L1090" t="s">
        <v>478</v>
      </c>
      <c r="M1090" t="s">
        <v>413</v>
      </c>
      <c r="N1090" t="s">
        <v>435</v>
      </c>
      <c r="O1090" t="s">
        <v>51</v>
      </c>
      <c r="P1090" t="s">
        <v>51</v>
      </c>
      <c r="Q1090" t="s">
        <v>26</v>
      </c>
      <c r="R1090" t="s">
        <v>435</v>
      </c>
      <c r="S1090" t="s">
        <v>27</v>
      </c>
      <c r="T1090">
        <v>18</v>
      </c>
      <c r="U1090">
        <v>215</v>
      </c>
      <c r="V1090">
        <v>20</v>
      </c>
      <c r="W1090" t="s">
        <v>28</v>
      </c>
      <c r="X1090" t="s">
        <v>29</v>
      </c>
      <c r="Y1090" t="s">
        <v>418</v>
      </c>
      <c r="Z1090" t="s">
        <v>447</v>
      </c>
    </row>
    <row r="1091" spans="1:26">
      <c r="A1091">
        <v>1426306</v>
      </c>
      <c r="B1091">
        <v>2024</v>
      </c>
      <c r="C1091" t="s">
        <v>355</v>
      </c>
      <c r="D1091" s="1">
        <v>45430</v>
      </c>
      <c r="E1091">
        <f t="shared" si="68"/>
        <v>18</v>
      </c>
      <c r="F1091">
        <f t="shared" si="69"/>
        <v>5</v>
      </c>
      <c r="G1091" t="s">
        <v>21</v>
      </c>
      <c r="H1091" t="s">
        <v>25</v>
      </c>
      <c r="I1091" t="s">
        <v>271</v>
      </c>
      <c r="J1091" t="str">
        <f t="shared" ref="J1091:J1096" si="70">IF(B1091=2008,"shaun marsh-KXIP-616",IF(B1091=2009,"Matthew hayden-csk-572",IF(B1091=2010,"Sachin Tendulkar-MI-618",IF(B1091=2011,"Chris Gayle-RCB-608",IF(B1091=2012,"Chris Gayle-RCB-733",IF(B1091=2013,"Michael Hussey-CSK-733",IF(B1091=2014,"Robin Uthappa-KKR-660",IF(B1091=2015,"David Warner-SRH-562",IF(B1091=2016,"Virat Kohli-RCB-973",IF(B1091=2017,"David Warner-SRH-641",IF(B1091=2018,"Kane Williamson-SRH-735",IF(B1091=2019,"David Warner-SRH-692",IF(B1091=2020,"KL Rahul-KXIP-670",IF(B1091=2021,"Ruturaj Gaikwad-CSK-635",IF(B1091=2022,"Jos Buttler-RR-863",IF(B1091=2023,"Shubman Gill-GT-890",IF(B1091=2024,"Virat Kohli-RCB-741")))))))))))))))))</f>
        <v>Virat Kohli-RCB-741</v>
      </c>
      <c r="K1091" t="str">
        <f t="shared" ref="K1091:K1096" si="71">IF(B1091=2008,"Sohail Tanvir-RR-22",IF(B1091=2009,"RP Singh-DC-23",IF(B1091=2010,"Pragyan Ojha-DC-21",IF(B1091=2011,"Lasith Malinga-MI-28",IF(B1091=2012,"Morne Morkel-DD-25",IF(B1091=2013,"Dwayne Bravo-CSK-32",IF(B1091=2014,"Mohit Sharma-CSK-23",IF(B1091=2015,"Dwayne Bravo-CSK-26",IF(B1091=2016,"Bhuvneshwar Kumar-SRH-23",IF(B1091=2017,"Bhuvneshwar Kumar-SRH-26",IF(B1091=2018,"Andrew Tye-KXIP-24",IF(B1091=2019,"Imran Tahir-CSK-26",IF(B1091=2020,"Kagiso Rabada-DC-30",IF(B1091=2021,"Harshal Patel-RCB-32",IF(B1091=2022,"Yuzendra Chahal-RR-27",IF(B1091=2023,"Mohammed Shami-GT-28",IF(B1091=2024,"Harshal Patel-KXIP-24")))))))))))))))))</f>
        <v>Harshal Patel-KXIP-24</v>
      </c>
      <c r="L1091" t="s">
        <v>255</v>
      </c>
      <c r="M1091" t="s">
        <v>470</v>
      </c>
      <c r="N1091" t="s">
        <v>24</v>
      </c>
      <c r="O1091" t="s">
        <v>36</v>
      </c>
      <c r="P1091" t="s">
        <v>36</v>
      </c>
      <c r="Q1091" t="s">
        <v>26</v>
      </c>
      <c r="R1091" t="s">
        <v>24</v>
      </c>
      <c r="S1091" t="s">
        <v>27</v>
      </c>
      <c r="T1091">
        <v>27</v>
      </c>
      <c r="U1091">
        <v>219</v>
      </c>
      <c r="V1091">
        <v>20</v>
      </c>
      <c r="W1091" t="s">
        <v>28</v>
      </c>
      <c r="X1091" t="s">
        <v>29</v>
      </c>
      <c r="Y1091" t="s">
        <v>471</v>
      </c>
      <c r="Z1091" t="s">
        <v>345</v>
      </c>
    </row>
    <row r="1092" spans="1:26">
      <c r="A1092">
        <v>1426307</v>
      </c>
      <c r="B1092">
        <v>2024</v>
      </c>
      <c r="C1092" t="s">
        <v>64</v>
      </c>
      <c r="D1092" s="1">
        <v>45431</v>
      </c>
      <c r="E1092">
        <f t="shared" si="68"/>
        <v>19</v>
      </c>
      <c r="F1092">
        <f t="shared" si="69"/>
        <v>5</v>
      </c>
      <c r="G1092" t="s">
        <v>21</v>
      </c>
      <c r="H1092" t="s">
        <v>25</v>
      </c>
      <c r="I1092" t="s">
        <v>271</v>
      </c>
      <c r="J1092" t="str">
        <f t="shared" si="70"/>
        <v>Virat Kohli-RCB-741</v>
      </c>
      <c r="K1092" t="str">
        <f t="shared" si="71"/>
        <v>Harshal Patel-KXIP-24</v>
      </c>
      <c r="L1092" t="s">
        <v>442</v>
      </c>
      <c r="M1092" t="s">
        <v>469</v>
      </c>
      <c r="N1092" t="s">
        <v>35</v>
      </c>
      <c r="O1092" t="s">
        <v>271</v>
      </c>
      <c r="P1092" t="s">
        <v>35</v>
      </c>
      <c r="Q1092" t="s">
        <v>37</v>
      </c>
      <c r="R1092" t="s">
        <v>271</v>
      </c>
      <c r="S1092" t="s">
        <v>45</v>
      </c>
      <c r="T1092">
        <v>4</v>
      </c>
      <c r="U1092">
        <v>215</v>
      </c>
      <c r="V1092">
        <v>20</v>
      </c>
      <c r="W1092" t="s">
        <v>28</v>
      </c>
      <c r="X1092" t="s">
        <v>29</v>
      </c>
      <c r="Y1092" t="s">
        <v>333</v>
      </c>
      <c r="Z1092" t="s">
        <v>332</v>
      </c>
    </row>
    <row r="1093" spans="1:26">
      <c r="A1093">
        <v>1426309</v>
      </c>
      <c r="B1093">
        <v>2024</v>
      </c>
      <c r="C1093" t="s">
        <v>173</v>
      </c>
      <c r="D1093" s="1">
        <v>45433</v>
      </c>
      <c r="E1093">
        <f t="shared" si="68"/>
        <v>21</v>
      </c>
      <c r="F1093">
        <f t="shared" si="69"/>
        <v>5</v>
      </c>
      <c r="G1093" t="s">
        <v>238</v>
      </c>
      <c r="H1093" t="s">
        <v>25</v>
      </c>
      <c r="I1093" t="s">
        <v>271</v>
      </c>
      <c r="J1093" t="str">
        <f t="shared" si="70"/>
        <v>Virat Kohli-RCB-741</v>
      </c>
      <c r="K1093" t="str">
        <f t="shared" si="71"/>
        <v>Harshal Patel-KXIP-24</v>
      </c>
      <c r="L1093" t="s">
        <v>321</v>
      </c>
      <c r="M1093" t="s">
        <v>419</v>
      </c>
      <c r="N1093" t="s">
        <v>271</v>
      </c>
      <c r="O1093" t="s">
        <v>25</v>
      </c>
      <c r="P1093" t="s">
        <v>271</v>
      </c>
      <c r="Q1093" t="s">
        <v>37</v>
      </c>
      <c r="R1093" t="s">
        <v>25</v>
      </c>
      <c r="S1093" t="s">
        <v>45</v>
      </c>
      <c r="T1093">
        <v>8</v>
      </c>
      <c r="U1093">
        <v>160</v>
      </c>
      <c r="V1093">
        <v>20</v>
      </c>
      <c r="W1093" t="s">
        <v>28</v>
      </c>
      <c r="X1093" t="s">
        <v>29</v>
      </c>
      <c r="Y1093" t="s">
        <v>244</v>
      </c>
      <c r="Z1093" t="s">
        <v>447</v>
      </c>
    </row>
    <row r="1094" spans="1:26">
      <c r="A1094">
        <v>1426310</v>
      </c>
      <c r="B1094">
        <v>2024</v>
      </c>
      <c r="C1094" t="s">
        <v>173</v>
      </c>
      <c r="D1094" s="1">
        <v>45434</v>
      </c>
      <c r="E1094">
        <f t="shared" si="68"/>
        <v>22</v>
      </c>
      <c r="F1094">
        <f t="shared" si="69"/>
        <v>5</v>
      </c>
      <c r="G1094" t="s">
        <v>294</v>
      </c>
      <c r="H1094" t="s">
        <v>25</v>
      </c>
      <c r="I1094" t="s">
        <v>271</v>
      </c>
      <c r="J1094" t="str">
        <f t="shared" si="70"/>
        <v>Virat Kohli-RCB-741</v>
      </c>
      <c r="K1094" t="str">
        <f t="shared" si="71"/>
        <v>Harshal Patel-KXIP-24</v>
      </c>
      <c r="L1094" t="s">
        <v>200</v>
      </c>
      <c r="M1094" t="s">
        <v>419</v>
      </c>
      <c r="N1094" t="s">
        <v>24</v>
      </c>
      <c r="O1094" t="s">
        <v>44</v>
      </c>
      <c r="P1094" t="s">
        <v>44</v>
      </c>
      <c r="Q1094" t="s">
        <v>26</v>
      </c>
      <c r="R1094" t="s">
        <v>44</v>
      </c>
      <c r="S1094" t="s">
        <v>45</v>
      </c>
      <c r="T1094">
        <v>4</v>
      </c>
      <c r="U1094">
        <v>173</v>
      </c>
      <c r="V1094">
        <v>20</v>
      </c>
      <c r="W1094" t="s">
        <v>28</v>
      </c>
      <c r="X1094" t="s">
        <v>29</v>
      </c>
      <c r="Y1094" t="s">
        <v>345</v>
      </c>
      <c r="Z1094" t="s">
        <v>476</v>
      </c>
    </row>
    <row r="1095" spans="1:26">
      <c r="A1095">
        <v>1426311</v>
      </c>
      <c r="B1095">
        <v>2024</v>
      </c>
      <c r="C1095" t="s">
        <v>69</v>
      </c>
      <c r="D1095" s="1">
        <v>45436</v>
      </c>
      <c r="E1095">
        <f t="shared" si="68"/>
        <v>24</v>
      </c>
      <c r="F1095">
        <f t="shared" si="69"/>
        <v>5</v>
      </c>
      <c r="G1095" t="s">
        <v>240</v>
      </c>
      <c r="H1095" t="s">
        <v>25</v>
      </c>
      <c r="I1095" t="s">
        <v>271</v>
      </c>
      <c r="J1095" t="str">
        <f t="shared" si="70"/>
        <v>Virat Kohli-RCB-741</v>
      </c>
      <c r="K1095" t="str">
        <f t="shared" si="71"/>
        <v>Harshal Patel-KXIP-24</v>
      </c>
      <c r="L1095" t="s">
        <v>508</v>
      </c>
      <c r="M1095" t="s">
        <v>412</v>
      </c>
      <c r="N1095" t="s">
        <v>271</v>
      </c>
      <c r="O1095" t="s">
        <v>44</v>
      </c>
      <c r="P1095" t="s">
        <v>44</v>
      </c>
      <c r="Q1095" t="s">
        <v>26</v>
      </c>
      <c r="R1095" t="s">
        <v>271</v>
      </c>
      <c r="S1095" t="s">
        <v>27</v>
      </c>
      <c r="T1095">
        <v>36</v>
      </c>
      <c r="U1095">
        <v>176</v>
      </c>
      <c r="V1095">
        <v>20</v>
      </c>
      <c r="W1095" t="s">
        <v>28</v>
      </c>
      <c r="X1095" t="s">
        <v>29</v>
      </c>
      <c r="Y1095" t="s">
        <v>333</v>
      </c>
      <c r="Z1095" t="s">
        <v>332</v>
      </c>
    </row>
    <row r="1096" spans="1:26">
      <c r="A1096">
        <v>1426312</v>
      </c>
      <c r="B1096">
        <v>2024</v>
      </c>
      <c r="C1096" t="s">
        <v>69</v>
      </c>
      <c r="D1096" s="1">
        <v>45438</v>
      </c>
      <c r="E1096">
        <f t="shared" si="68"/>
        <v>26</v>
      </c>
      <c r="F1096">
        <f t="shared" si="69"/>
        <v>5</v>
      </c>
      <c r="G1096" t="s">
        <v>111</v>
      </c>
      <c r="H1096" t="s">
        <v>25</v>
      </c>
      <c r="I1096" t="s">
        <v>271</v>
      </c>
      <c r="J1096" t="str">
        <f t="shared" si="70"/>
        <v>Virat Kohli-RCB-741</v>
      </c>
      <c r="K1096" t="str">
        <f t="shared" si="71"/>
        <v>Harshal Patel-KXIP-24</v>
      </c>
      <c r="L1096" t="s">
        <v>321</v>
      </c>
      <c r="M1096" t="s">
        <v>412</v>
      </c>
      <c r="N1096" t="s">
        <v>271</v>
      </c>
      <c r="O1096" t="s">
        <v>25</v>
      </c>
      <c r="P1096" t="s">
        <v>271</v>
      </c>
      <c r="Q1096" t="s">
        <v>37</v>
      </c>
      <c r="R1096" t="s">
        <v>25</v>
      </c>
      <c r="S1096" t="s">
        <v>45</v>
      </c>
      <c r="T1096">
        <v>8</v>
      </c>
      <c r="U1096">
        <v>114</v>
      </c>
      <c r="V1096">
        <v>20</v>
      </c>
      <c r="W1096" t="s">
        <v>28</v>
      </c>
      <c r="X1096" t="s">
        <v>29</v>
      </c>
      <c r="Y1096" t="s">
        <v>417</v>
      </c>
      <c r="Z1096" t="s">
        <v>333</v>
      </c>
    </row>
  </sheetData>
  <autoFilter ref="A1:Z1096">
    <filterColumn colId="9"/>
    <filterColumn colId="10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</dc:creator>
  <cp:lastModifiedBy>Suresh</cp:lastModifiedBy>
  <dcterms:created xsi:type="dcterms:W3CDTF">2025-05-28T17:02:01Z</dcterms:created>
  <dcterms:modified xsi:type="dcterms:W3CDTF">2025-05-31T10:08:48Z</dcterms:modified>
</cp:coreProperties>
</file>