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954556E3-D3B8-4E7D-B702-8CF22E34E250}" xr6:coauthVersionLast="45" xr6:coauthVersionMax="45" xr10:uidLastSave="{00000000-0000-0000-0000-000000000000}"/>
  <bookViews>
    <workbookView xWindow="690" yWindow="0" windowWidth="21750" windowHeight="15750" firstSheet="1" activeTab="3" xr2:uid="{00000000-000D-0000-FFFF-FFFF00000000}"/>
  </bookViews>
  <sheets>
    <sheet name="Airborne-Fission Gas-Noble Gas" sheetId="1" r:id="rId1"/>
    <sheet name="Airborne-Iodine 131" sheetId="2" r:id="rId2"/>
    <sheet name="Airborne-Particulates" sheetId="3" r:id="rId3"/>
    <sheet name="Airborne-Tritium" sheetId="4" r:id="rId4"/>
    <sheet name="Liquid-Tritium" sheetId="5" r:id="rId5"/>
    <sheet name="Liquid-Fission Products" sheetId="6" r:id="rId6"/>
    <sheet name="Liquid-Dissolved Gases" sheetId="7" r:id="rId7"/>
    <sheet name="Liquid-Others" sheetId="8" r:id="rId8"/>
  </sheets>
  <definedNames>
    <definedName name="_xlnm.Print_Area" localSheetId="0">'Airborne-Fission Gas-Noble Gas'!$A$1:$H$80</definedName>
    <definedName name="_xlnm.Print_Area" localSheetId="1">'Airborne-Iodine 131'!$A$1:$H$80</definedName>
    <definedName name="_xlnm.Print_Area" localSheetId="2">'Airborne-Particulates'!$A$1:$H$80</definedName>
    <definedName name="_xlnm.Print_Area" localSheetId="3">'Airborne-Tritium'!$A$1:$H$80</definedName>
    <definedName name="_xlnm.Print_Area" localSheetId="6">'Liquid-Dissolved Gases'!$A$1:$H$80</definedName>
    <definedName name="_xlnm.Print_Area" localSheetId="5">'Liquid-Fission Products'!$A$1:$H$80</definedName>
    <definedName name="_xlnm.Print_Area" localSheetId="7">'Liquid-Others'!$A$1:$H$80</definedName>
    <definedName name="_xlnm.Print_Area" localSheetId="4">'Liquid-Tritium'!$A$1:$H$80</definedName>
  </definedNames>
  <calcPr calcId="181029"/>
</workbook>
</file>

<file path=xl/calcChain.xml><?xml version="1.0" encoding="utf-8"?>
<calcChain xmlns="http://schemas.openxmlformats.org/spreadsheetml/2006/main">
  <c r="B77" i="8" l="1"/>
  <c r="G48" i="8" s="1"/>
  <c r="B73" i="8"/>
  <c r="B72" i="8"/>
  <c r="C72" i="8" s="1"/>
  <c r="C71" i="8"/>
  <c r="H44" i="8" s="1"/>
  <c r="B71" i="8"/>
  <c r="G44" i="8" s="1"/>
  <c r="C69" i="8"/>
  <c r="H42" i="8" s="1"/>
  <c r="B69" i="8"/>
  <c r="G42" i="8" s="1"/>
  <c r="C65" i="8"/>
  <c r="B65" i="8"/>
  <c r="G39" i="8" s="1"/>
  <c r="C64" i="8"/>
  <c r="H39" i="8" s="1"/>
  <c r="B64" i="8"/>
  <c r="C63" i="8"/>
  <c r="H38" i="8" s="1"/>
  <c r="B63" i="8"/>
  <c r="G38" i="8" s="1"/>
  <c r="C62" i="8"/>
  <c r="B62" i="8"/>
  <c r="C55" i="8"/>
  <c r="H34" i="8" s="1"/>
  <c r="B55" i="8"/>
  <c r="G34" i="8" s="1"/>
  <c r="C54" i="8"/>
  <c r="B54" i="8"/>
  <c r="C52" i="8"/>
  <c r="H32" i="8" s="1"/>
  <c r="B52" i="8"/>
  <c r="C44" i="8"/>
  <c r="H28" i="8" s="1"/>
  <c r="B44" i="8"/>
  <c r="G28" i="8" s="1"/>
  <c r="H43" i="8"/>
  <c r="G32" i="8"/>
  <c r="C32" i="8"/>
  <c r="B32" i="8"/>
  <c r="B29" i="8"/>
  <c r="G19" i="8" s="1"/>
  <c r="C28" i="8"/>
  <c r="H18" i="8" s="1"/>
  <c r="B28" i="8"/>
  <c r="G18" i="8" s="1"/>
  <c r="B27" i="8"/>
  <c r="G17" i="8" s="1"/>
  <c r="C26" i="8"/>
  <c r="B26" i="8"/>
  <c r="B25" i="8"/>
  <c r="C25" i="8" s="1"/>
  <c r="H16" i="8" s="1"/>
  <c r="C24" i="8"/>
  <c r="B24" i="8"/>
  <c r="B23" i="8"/>
  <c r="G15" i="8" s="1"/>
  <c r="C22" i="8"/>
  <c r="H14" i="8" s="1"/>
  <c r="B22" i="8"/>
  <c r="G14" i="8" s="1"/>
  <c r="B21" i="8"/>
  <c r="G13" i="8" s="1"/>
  <c r="C20" i="8"/>
  <c r="B20" i="8"/>
  <c r="B19" i="8"/>
  <c r="C19" i="8" s="1"/>
  <c r="H12" i="8" s="1"/>
  <c r="C18" i="8"/>
  <c r="B18" i="8"/>
  <c r="B17" i="8"/>
  <c r="G11" i="8" s="1"/>
  <c r="C16" i="8"/>
  <c r="B16" i="8"/>
  <c r="B15" i="8"/>
  <c r="C15" i="8" s="1"/>
  <c r="H10" i="8" s="1"/>
  <c r="C14" i="8"/>
  <c r="B14" i="8"/>
  <c r="B13" i="8"/>
  <c r="G9" i="8" s="1"/>
  <c r="C12" i="8"/>
  <c r="H8" i="8" s="1"/>
  <c r="B12" i="8"/>
  <c r="G8" i="8" s="1"/>
  <c r="B11" i="8"/>
  <c r="C11" i="8" s="1"/>
  <c r="H7" i="8" s="1"/>
  <c r="C10" i="8"/>
  <c r="B10" i="8"/>
  <c r="G7" i="8" s="1"/>
  <c r="B9" i="8"/>
  <c r="C9" i="8" s="1"/>
  <c r="C8" i="8"/>
  <c r="H6" i="8" s="1"/>
  <c r="B8" i="8"/>
  <c r="G6" i="8" s="1"/>
  <c r="B7" i="8"/>
  <c r="C7" i="8" s="1"/>
  <c r="H5" i="8" s="1"/>
  <c r="C6" i="8"/>
  <c r="B6" i="8"/>
  <c r="G5" i="8" s="1"/>
  <c r="B5" i="8"/>
  <c r="C5" i="8" s="1"/>
  <c r="C4" i="8"/>
  <c r="B4" i="8"/>
  <c r="G4" i="8" s="1"/>
  <c r="B80" i="7"/>
  <c r="G50" i="7" s="1"/>
  <c r="B79" i="7"/>
  <c r="B78" i="7"/>
  <c r="G49" i="7" s="1"/>
  <c r="B77" i="7"/>
  <c r="G48" i="7" s="1"/>
  <c r="B76" i="7"/>
  <c r="B75" i="7"/>
  <c r="B74" i="7"/>
  <c r="B73" i="7"/>
  <c r="G45" i="7" s="1"/>
  <c r="C72" i="7"/>
  <c r="H44" i="7" s="1"/>
  <c r="C71" i="7"/>
  <c r="B70" i="7"/>
  <c r="C69" i="7"/>
  <c r="H42" i="7" s="1"/>
  <c r="B68" i="7"/>
  <c r="B67" i="7"/>
  <c r="B66" i="7"/>
  <c r="G40" i="7" s="1"/>
  <c r="C65" i="7"/>
  <c r="C64" i="7"/>
  <c r="H39" i="7" s="1"/>
  <c r="C63" i="7"/>
  <c r="C62" i="7"/>
  <c r="H38" i="7" s="1"/>
  <c r="B61" i="7"/>
  <c r="G37" i="7" s="1"/>
  <c r="B60" i="7"/>
  <c r="B59" i="7"/>
  <c r="B58" i="7"/>
  <c r="B57" i="7"/>
  <c r="B56" i="7"/>
  <c r="G35" i="7" s="1"/>
  <c r="C55" i="7"/>
  <c r="C54" i="7"/>
  <c r="H34" i="7" s="1"/>
  <c r="B53" i="7"/>
  <c r="G33" i="7" s="1"/>
  <c r="B51" i="7"/>
  <c r="H50" i="7"/>
  <c r="B50" i="7"/>
  <c r="H49" i="7"/>
  <c r="B49" i="7"/>
  <c r="H48" i="7"/>
  <c r="B48" i="7"/>
  <c r="H47" i="7"/>
  <c r="G47" i="7"/>
  <c r="B47" i="7"/>
  <c r="H46" i="7"/>
  <c r="G46" i="7"/>
  <c r="B46" i="7"/>
  <c r="H45" i="7"/>
  <c r="B45" i="7"/>
  <c r="G29" i="7" s="1"/>
  <c r="G44" i="7"/>
  <c r="C44" i="7"/>
  <c r="H43" i="7"/>
  <c r="G43" i="7"/>
  <c r="B43" i="7"/>
  <c r="G42" i="7"/>
  <c r="B42" i="7"/>
  <c r="H41" i="7"/>
  <c r="G41" i="7"/>
  <c r="B41" i="7"/>
  <c r="H40" i="7"/>
  <c r="B40" i="7"/>
  <c r="G39" i="7"/>
  <c r="B39" i="7"/>
  <c r="G26" i="7" s="1"/>
  <c r="G38" i="7"/>
  <c r="B38" i="7"/>
  <c r="H37" i="7"/>
  <c r="B37" i="7"/>
  <c r="G25" i="7" s="1"/>
  <c r="H36" i="7"/>
  <c r="G36" i="7"/>
  <c r="B36" i="7"/>
  <c r="H35" i="7"/>
  <c r="B35" i="7"/>
  <c r="G34" i="7"/>
  <c r="B34" i="7"/>
  <c r="H33" i="7"/>
  <c r="B33" i="7"/>
  <c r="H32" i="7"/>
  <c r="G32" i="7"/>
  <c r="C32" i="7"/>
  <c r="H31" i="7"/>
  <c r="G31" i="7"/>
  <c r="B31" i="7"/>
  <c r="G21" i="7" s="1"/>
  <c r="H30" i="7"/>
  <c r="G30" i="7"/>
  <c r="B30" i="7"/>
  <c r="H29" i="7"/>
  <c r="C29" i="7"/>
  <c r="H28" i="7"/>
  <c r="G28" i="7"/>
  <c r="C28" i="7"/>
  <c r="H27" i="7"/>
  <c r="G27" i="7"/>
  <c r="C27" i="7"/>
  <c r="H26" i="7"/>
  <c r="C26" i="7"/>
  <c r="H25" i="7"/>
  <c r="C25" i="7"/>
  <c r="H16" i="7" s="1"/>
  <c r="H24" i="7"/>
  <c r="G24" i="7"/>
  <c r="C24" i="7"/>
  <c r="H23" i="7"/>
  <c r="G23" i="7"/>
  <c r="C23" i="7"/>
  <c r="H15" i="7" s="1"/>
  <c r="H22" i="7"/>
  <c r="G22" i="7"/>
  <c r="C22" i="7"/>
  <c r="H14" i="7" s="1"/>
  <c r="H21" i="7"/>
  <c r="C21" i="7"/>
  <c r="H13" i="7" s="1"/>
  <c r="H20" i="7"/>
  <c r="G20" i="7"/>
  <c r="C20" i="7"/>
  <c r="H19" i="7"/>
  <c r="G19" i="7"/>
  <c r="C19" i="7"/>
  <c r="H18" i="7"/>
  <c r="G18" i="7"/>
  <c r="C18" i="7"/>
  <c r="H17" i="7"/>
  <c r="G17" i="7"/>
  <c r="C17" i="7"/>
  <c r="G16" i="7"/>
  <c r="C16" i="7"/>
  <c r="G15" i="7"/>
  <c r="C15" i="7"/>
  <c r="H10" i="7" s="1"/>
  <c r="G14" i="7"/>
  <c r="C14" i="7"/>
  <c r="G13" i="7"/>
  <c r="C13" i="7"/>
  <c r="H12" i="7"/>
  <c r="G12" i="7"/>
  <c r="C12" i="7"/>
  <c r="H11" i="7"/>
  <c r="G11" i="7"/>
  <c r="C11" i="7"/>
  <c r="G10" i="7"/>
  <c r="C10" i="7"/>
  <c r="H7" i="7" s="1"/>
  <c r="H9" i="7"/>
  <c r="G9" i="7"/>
  <c r="C9" i="7"/>
  <c r="H8" i="7"/>
  <c r="G8" i="7"/>
  <c r="C8" i="7"/>
  <c r="H6" i="7" s="1"/>
  <c r="G7" i="7"/>
  <c r="C7" i="7"/>
  <c r="G6" i="7"/>
  <c r="C6" i="7"/>
  <c r="H5" i="7" s="1"/>
  <c r="G5" i="7"/>
  <c r="C5" i="7"/>
  <c r="H4" i="7"/>
  <c r="G4" i="7"/>
  <c r="C4" i="7"/>
  <c r="B80" i="6"/>
  <c r="B80" i="8" s="1"/>
  <c r="C80" i="8" s="1"/>
  <c r="B79" i="6"/>
  <c r="G50" i="6" s="1"/>
  <c r="B78" i="6"/>
  <c r="B78" i="8" s="1"/>
  <c r="B77" i="6"/>
  <c r="B76" i="6"/>
  <c r="B76" i="8" s="1"/>
  <c r="B75" i="6"/>
  <c r="B75" i="8" s="1"/>
  <c r="B74" i="6"/>
  <c r="B74" i="8" s="1"/>
  <c r="C74" i="8" s="1"/>
  <c r="B73" i="6"/>
  <c r="C72" i="6"/>
  <c r="C71" i="6"/>
  <c r="B70" i="6"/>
  <c r="B70" i="8" s="1"/>
  <c r="G43" i="8" s="1"/>
  <c r="C69" i="6"/>
  <c r="B68" i="6"/>
  <c r="B68" i="8" s="1"/>
  <c r="C68" i="8" s="1"/>
  <c r="B67" i="6"/>
  <c r="B67" i="8" s="1"/>
  <c r="B66" i="6"/>
  <c r="B66" i="8" s="1"/>
  <c r="C65" i="6"/>
  <c r="C64" i="6"/>
  <c r="H39" i="6" s="1"/>
  <c r="C63" i="6"/>
  <c r="H38" i="6" s="1"/>
  <c r="C62" i="6"/>
  <c r="B61" i="6"/>
  <c r="B61" i="8" s="1"/>
  <c r="C61" i="8" s="1"/>
  <c r="B60" i="6"/>
  <c r="B60" i="8" s="1"/>
  <c r="B59" i="6"/>
  <c r="B59" i="8" s="1"/>
  <c r="B58" i="6"/>
  <c r="B58" i="8" s="1"/>
  <c r="C58" i="8" s="1"/>
  <c r="B57" i="6"/>
  <c r="B57" i="8" s="1"/>
  <c r="C57" i="8" s="1"/>
  <c r="B56" i="6"/>
  <c r="B56" i="8" s="1"/>
  <c r="C55" i="6"/>
  <c r="C54" i="6"/>
  <c r="B53" i="6"/>
  <c r="B53" i="8" s="1"/>
  <c r="C52" i="6"/>
  <c r="B51" i="6"/>
  <c r="B51" i="8" s="1"/>
  <c r="C51" i="8" s="1"/>
  <c r="H50" i="6"/>
  <c r="B50" i="6"/>
  <c r="B50" i="8" s="1"/>
  <c r="H49" i="6"/>
  <c r="G49" i="6"/>
  <c r="B49" i="6"/>
  <c r="B49" i="8" s="1"/>
  <c r="C49" i="8" s="1"/>
  <c r="H48" i="6"/>
  <c r="G48" i="6"/>
  <c r="B48" i="6"/>
  <c r="G30" i="6" s="1"/>
  <c r="H47" i="6"/>
  <c r="G47" i="6"/>
  <c r="B47" i="6"/>
  <c r="B47" i="8" s="1"/>
  <c r="C47" i="8" s="1"/>
  <c r="H46" i="6"/>
  <c r="B46" i="6"/>
  <c r="B46" i="8" s="1"/>
  <c r="C46" i="8" s="1"/>
  <c r="H45" i="6"/>
  <c r="G45" i="6"/>
  <c r="B45" i="6"/>
  <c r="B45" i="8" s="1"/>
  <c r="H44" i="6"/>
  <c r="G44" i="6"/>
  <c r="C44" i="6"/>
  <c r="H43" i="6"/>
  <c r="G43" i="6"/>
  <c r="B43" i="6"/>
  <c r="B43" i="8" s="1"/>
  <c r="C43" i="8" s="1"/>
  <c r="H42" i="6"/>
  <c r="G42" i="6"/>
  <c r="B42" i="6"/>
  <c r="G27" i="6" s="1"/>
  <c r="H41" i="6"/>
  <c r="B41" i="6"/>
  <c r="B41" i="8" s="1"/>
  <c r="H40" i="6"/>
  <c r="B40" i="6"/>
  <c r="B40" i="8" s="1"/>
  <c r="C40" i="8" s="1"/>
  <c r="G39" i="6"/>
  <c r="B39" i="6"/>
  <c r="G26" i="6" s="1"/>
  <c r="G38" i="6"/>
  <c r="B38" i="6"/>
  <c r="G25" i="6" s="1"/>
  <c r="H37" i="6"/>
  <c r="G37" i="6"/>
  <c r="B37" i="6"/>
  <c r="B37" i="8" s="1"/>
  <c r="H36" i="6"/>
  <c r="B36" i="6"/>
  <c r="B36" i="8" s="1"/>
  <c r="C36" i="8" s="1"/>
  <c r="H35" i="6"/>
  <c r="B35" i="6"/>
  <c r="B35" i="8" s="1"/>
  <c r="H34" i="6"/>
  <c r="G34" i="6"/>
  <c r="B34" i="6"/>
  <c r="B34" i="8" s="1"/>
  <c r="H33" i="6"/>
  <c r="G33" i="6"/>
  <c r="B33" i="6"/>
  <c r="B33" i="8" s="1"/>
  <c r="H32" i="6"/>
  <c r="G32" i="6"/>
  <c r="C32" i="6"/>
  <c r="H21" i="6" s="1"/>
  <c r="H31" i="6"/>
  <c r="G31" i="6"/>
  <c r="B31" i="6"/>
  <c r="B31" i="8" s="1"/>
  <c r="H30" i="6"/>
  <c r="B30" i="6"/>
  <c r="B30" i="8" s="1"/>
  <c r="H29" i="6"/>
  <c r="G29" i="6"/>
  <c r="C29" i="6"/>
  <c r="H28" i="6"/>
  <c r="G28" i="6"/>
  <c r="C28" i="6"/>
  <c r="H27" i="6"/>
  <c r="C27" i="6"/>
  <c r="H17" i="6" s="1"/>
  <c r="H26" i="6"/>
  <c r="C26" i="6"/>
  <c r="H16" i="6" s="1"/>
  <c r="H25" i="6"/>
  <c r="C25" i="6"/>
  <c r="H24" i="6"/>
  <c r="G24" i="6"/>
  <c r="C24" i="6"/>
  <c r="H15" i="6" s="1"/>
  <c r="H23" i="6"/>
  <c r="G23" i="6"/>
  <c r="C23" i="6"/>
  <c r="H22" i="6"/>
  <c r="G22" i="6"/>
  <c r="C22" i="6"/>
  <c r="H14" i="6" s="1"/>
  <c r="G21" i="6"/>
  <c r="C21" i="6"/>
  <c r="H20" i="6"/>
  <c r="G20" i="6"/>
  <c r="C20" i="6"/>
  <c r="H19" i="6"/>
  <c r="G19" i="6"/>
  <c r="C19" i="6"/>
  <c r="H18" i="6"/>
  <c r="G18" i="6"/>
  <c r="C18" i="6"/>
  <c r="H11" i="6" s="1"/>
  <c r="G17" i="6"/>
  <c r="C17" i="6"/>
  <c r="G16" i="6"/>
  <c r="C16" i="6"/>
  <c r="H10" i="6" s="1"/>
  <c r="G15" i="6"/>
  <c r="C15" i="6"/>
  <c r="G14" i="6"/>
  <c r="C14" i="6"/>
  <c r="H9" i="6" s="1"/>
  <c r="H13" i="6"/>
  <c r="G13" i="6"/>
  <c r="C13" i="6"/>
  <c r="H12" i="6"/>
  <c r="G12" i="6"/>
  <c r="C12" i="6"/>
  <c r="G11" i="6"/>
  <c r="C11" i="6"/>
  <c r="G10" i="6"/>
  <c r="C10" i="6"/>
  <c r="H7" i="6" s="1"/>
  <c r="G9" i="6"/>
  <c r="C9" i="6"/>
  <c r="H8" i="6"/>
  <c r="G8" i="6"/>
  <c r="C8" i="6"/>
  <c r="H6" i="6" s="1"/>
  <c r="G7" i="6"/>
  <c r="C7" i="6"/>
  <c r="G6" i="6"/>
  <c r="C6" i="6"/>
  <c r="H5" i="6"/>
  <c r="G5" i="6"/>
  <c r="C5" i="6"/>
  <c r="H4" i="6"/>
  <c r="G4" i="6"/>
  <c r="C4" i="6"/>
  <c r="B80" i="5"/>
  <c r="B79" i="5"/>
  <c r="G50" i="5" s="1"/>
  <c r="B78" i="5"/>
  <c r="B77" i="5"/>
  <c r="G48" i="5" s="1"/>
  <c r="B76" i="5"/>
  <c r="B75" i="5"/>
  <c r="B74" i="5"/>
  <c r="B73" i="5"/>
  <c r="C72" i="5"/>
  <c r="C71" i="5"/>
  <c r="H44" i="5" s="1"/>
  <c r="B70" i="5"/>
  <c r="G43" i="5" s="1"/>
  <c r="C69" i="5"/>
  <c r="H42" i="5" s="1"/>
  <c r="B68" i="5"/>
  <c r="B67" i="5"/>
  <c r="B66" i="5"/>
  <c r="C65" i="5"/>
  <c r="C64" i="5"/>
  <c r="C63" i="5"/>
  <c r="C62" i="5"/>
  <c r="B61" i="5"/>
  <c r="G37" i="5" s="1"/>
  <c r="B60" i="5"/>
  <c r="B59" i="5"/>
  <c r="G36" i="5" s="1"/>
  <c r="B58" i="5"/>
  <c r="G35" i="5" s="1"/>
  <c r="B57" i="5"/>
  <c r="B56" i="5"/>
  <c r="C55" i="5"/>
  <c r="C54" i="5"/>
  <c r="H34" i="5" s="1"/>
  <c r="B53" i="5"/>
  <c r="G33" i="5" s="1"/>
  <c r="C52" i="5"/>
  <c r="B51" i="5"/>
  <c r="G31" i="5" s="1"/>
  <c r="H50" i="5"/>
  <c r="B50" i="5"/>
  <c r="H49" i="5"/>
  <c r="G49" i="5"/>
  <c r="B49" i="5"/>
  <c r="H48" i="5"/>
  <c r="B48" i="5"/>
  <c r="H47" i="5"/>
  <c r="G47" i="5"/>
  <c r="B47" i="5"/>
  <c r="H46" i="5"/>
  <c r="G46" i="5"/>
  <c r="B46" i="5"/>
  <c r="H45" i="5"/>
  <c r="G45" i="5"/>
  <c r="B45" i="5"/>
  <c r="G44" i="5"/>
  <c r="C44" i="5"/>
  <c r="H28" i="5" s="1"/>
  <c r="H43" i="5"/>
  <c r="B43" i="5"/>
  <c r="G42" i="5"/>
  <c r="B42" i="5"/>
  <c r="H41" i="5"/>
  <c r="G41" i="5"/>
  <c r="B41" i="5"/>
  <c r="G27" i="5" s="1"/>
  <c r="H40" i="5"/>
  <c r="G40" i="5"/>
  <c r="B40" i="5"/>
  <c r="H39" i="5"/>
  <c r="G39" i="5"/>
  <c r="B39" i="5"/>
  <c r="G26" i="5" s="1"/>
  <c r="H38" i="5"/>
  <c r="G38" i="5"/>
  <c r="B38" i="5"/>
  <c r="H37" i="5"/>
  <c r="B37" i="5"/>
  <c r="H36" i="5"/>
  <c r="B36" i="5"/>
  <c r="H35" i="5"/>
  <c r="B35" i="5"/>
  <c r="G34" i="5"/>
  <c r="B34" i="5"/>
  <c r="H33" i="5"/>
  <c r="B33" i="5"/>
  <c r="H32" i="5"/>
  <c r="G32" i="5"/>
  <c r="C32" i="5"/>
  <c r="H31" i="5"/>
  <c r="B31" i="5"/>
  <c r="H30" i="5"/>
  <c r="G30" i="5"/>
  <c r="B30" i="5"/>
  <c r="H29" i="5"/>
  <c r="G29" i="5"/>
  <c r="C29" i="5"/>
  <c r="G28" i="5"/>
  <c r="C28" i="5"/>
  <c r="H18" i="5" s="1"/>
  <c r="H27" i="5"/>
  <c r="C27" i="5"/>
  <c r="H17" i="5" s="1"/>
  <c r="H26" i="5"/>
  <c r="C26" i="5"/>
  <c r="H25" i="5"/>
  <c r="G25" i="5"/>
  <c r="C25" i="5"/>
  <c r="H16" i="5" s="1"/>
  <c r="H24" i="5"/>
  <c r="G24" i="5"/>
  <c r="C24" i="5"/>
  <c r="H15" i="5" s="1"/>
  <c r="H23" i="5"/>
  <c r="G23" i="5"/>
  <c r="C23" i="5"/>
  <c r="H22" i="5"/>
  <c r="G22" i="5"/>
  <c r="C22" i="5"/>
  <c r="H21" i="5"/>
  <c r="G21" i="5"/>
  <c r="C21" i="5"/>
  <c r="H20" i="5"/>
  <c r="G20" i="5"/>
  <c r="C20" i="5"/>
  <c r="H19" i="5"/>
  <c r="G19" i="5"/>
  <c r="C19" i="5"/>
  <c r="H12" i="5" s="1"/>
  <c r="G18" i="5"/>
  <c r="C18" i="5"/>
  <c r="G17" i="5"/>
  <c r="C17" i="5"/>
  <c r="H11" i="5" s="1"/>
  <c r="G16" i="5"/>
  <c r="C16" i="5"/>
  <c r="G15" i="5"/>
  <c r="C15" i="5"/>
  <c r="H10" i="5" s="1"/>
  <c r="H14" i="5"/>
  <c r="G14" i="5"/>
  <c r="C14" i="5"/>
  <c r="H13" i="5"/>
  <c r="G13" i="5"/>
  <c r="C13" i="5"/>
  <c r="G12" i="5"/>
  <c r="C12" i="5"/>
  <c r="H8" i="5" s="1"/>
  <c r="G11" i="5"/>
  <c r="C11" i="5"/>
  <c r="H7" i="5" s="1"/>
  <c r="G10" i="5"/>
  <c r="C10" i="5"/>
  <c r="H9" i="5"/>
  <c r="G9" i="5"/>
  <c r="C9" i="5"/>
  <c r="H6" i="5" s="1"/>
  <c r="G8" i="5"/>
  <c r="C8" i="5"/>
  <c r="G7" i="5"/>
  <c r="C7" i="5"/>
  <c r="G6" i="5"/>
  <c r="C6" i="5"/>
  <c r="H5" i="5"/>
  <c r="G5" i="5"/>
  <c r="C5" i="5"/>
  <c r="G4" i="5"/>
  <c r="C4" i="5"/>
  <c r="H4" i="5" s="1"/>
  <c r="B80" i="4"/>
  <c r="G50" i="4" s="1"/>
  <c r="B79" i="4"/>
  <c r="B78" i="4"/>
  <c r="G49" i="4" s="1"/>
  <c r="B77" i="4"/>
  <c r="G48" i="4" s="1"/>
  <c r="B76" i="4"/>
  <c r="B75" i="4"/>
  <c r="B74" i="4"/>
  <c r="B73" i="4"/>
  <c r="G45" i="4" s="1"/>
  <c r="C72" i="4"/>
  <c r="H44" i="4" s="1"/>
  <c r="B70" i="4"/>
  <c r="C69" i="4"/>
  <c r="H42" i="4" s="1"/>
  <c r="B68" i="4"/>
  <c r="G41" i="4" s="1"/>
  <c r="B67" i="4"/>
  <c r="B66" i="4"/>
  <c r="C65" i="4"/>
  <c r="C64" i="4"/>
  <c r="H39" i="4" s="1"/>
  <c r="C63" i="4"/>
  <c r="H38" i="4" s="1"/>
  <c r="C62" i="4"/>
  <c r="B61" i="4"/>
  <c r="B60" i="4"/>
  <c r="G37" i="4" s="1"/>
  <c r="B59" i="4"/>
  <c r="B58" i="4"/>
  <c r="B57" i="4"/>
  <c r="B56" i="4"/>
  <c r="G35" i="4" s="1"/>
  <c r="C55" i="4"/>
  <c r="H34" i="4" s="1"/>
  <c r="C54" i="4"/>
  <c r="B53" i="4"/>
  <c r="G33" i="4" s="1"/>
  <c r="C52" i="4"/>
  <c r="B51" i="4"/>
  <c r="H50" i="4"/>
  <c r="B50" i="4"/>
  <c r="H49" i="4"/>
  <c r="B49" i="4"/>
  <c r="G30" i="4" s="1"/>
  <c r="H48" i="4"/>
  <c r="B48" i="4"/>
  <c r="H47" i="4"/>
  <c r="G47" i="4"/>
  <c r="B47" i="4"/>
  <c r="H46" i="4"/>
  <c r="G46" i="4"/>
  <c r="B46" i="4"/>
  <c r="H45" i="4"/>
  <c r="B45" i="4"/>
  <c r="G29" i="4" s="1"/>
  <c r="G44" i="4"/>
  <c r="C44" i="4"/>
  <c r="H43" i="4"/>
  <c r="G43" i="4"/>
  <c r="B43" i="4"/>
  <c r="G42" i="4"/>
  <c r="B42" i="4"/>
  <c r="H41" i="4"/>
  <c r="B41" i="4"/>
  <c r="H40" i="4"/>
  <c r="G40" i="4"/>
  <c r="B40" i="4"/>
  <c r="G39" i="4"/>
  <c r="B39" i="4"/>
  <c r="G26" i="4" s="1"/>
  <c r="G38" i="4"/>
  <c r="B38" i="4"/>
  <c r="H37" i="4"/>
  <c r="B37" i="4"/>
  <c r="H36" i="4"/>
  <c r="G36" i="4"/>
  <c r="B36" i="4"/>
  <c r="H35" i="4"/>
  <c r="B35" i="4"/>
  <c r="G34" i="4"/>
  <c r="B34" i="4"/>
  <c r="G23" i="4" s="1"/>
  <c r="H33" i="4"/>
  <c r="B33" i="4"/>
  <c r="G22" i="4" s="1"/>
  <c r="H32" i="4"/>
  <c r="G32" i="4"/>
  <c r="C32" i="4"/>
  <c r="H31" i="4"/>
  <c r="G31" i="4"/>
  <c r="B31" i="4"/>
  <c r="G21" i="4" s="1"/>
  <c r="B30" i="4"/>
  <c r="G20" i="4" s="1"/>
  <c r="H29" i="4"/>
  <c r="C29" i="4"/>
  <c r="H28" i="4"/>
  <c r="G28" i="4"/>
  <c r="C28" i="4"/>
  <c r="H18" i="4" s="1"/>
  <c r="H27" i="4"/>
  <c r="G27" i="4"/>
  <c r="C27" i="4"/>
  <c r="H26" i="4"/>
  <c r="C26" i="4"/>
  <c r="H25" i="4"/>
  <c r="G25" i="4"/>
  <c r="C25" i="4"/>
  <c r="H24" i="4"/>
  <c r="G24" i="4"/>
  <c r="C24" i="4"/>
  <c r="H23" i="4"/>
  <c r="C23" i="4"/>
  <c r="H15" i="4" s="1"/>
  <c r="H22" i="4"/>
  <c r="C22" i="4"/>
  <c r="H21" i="4"/>
  <c r="C21" i="4"/>
  <c r="H20" i="4"/>
  <c r="C20" i="4"/>
  <c r="H12" i="4" s="1"/>
  <c r="H19" i="4"/>
  <c r="G19" i="4"/>
  <c r="C19" i="4"/>
  <c r="G18" i="4"/>
  <c r="C18" i="4"/>
  <c r="H11" i="4" s="1"/>
  <c r="H17" i="4"/>
  <c r="G17" i="4"/>
  <c r="C17" i="4"/>
  <c r="H16" i="4"/>
  <c r="G16" i="4"/>
  <c r="C16" i="4"/>
  <c r="G15" i="4"/>
  <c r="C15" i="4"/>
  <c r="H10" i="4" s="1"/>
  <c r="H14" i="4"/>
  <c r="G14" i="4"/>
  <c r="C14" i="4"/>
  <c r="H9" i="4" s="1"/>
  <c r="H13" i="4"/>
  <c r="G13" i="4"/>
  <c r="C13" i="4"/>
  <c r="G12" i="4"/>
  <c r="C12" i="4"/>
  <c r="H8" i="4" s="1"/>
  <c r="G11" i="4"/>
  <c r="C11" i="4"/>
  <c r="G10" i="4"/>
  <c r="C10" i="4"/>
  <c r="H7" i="4" s="1"/>
  <c r="G9" i="4"/>
  <c r="C9" i="4"/>
  <c r="G8" i="4"/>
  <c r="C8" i="4"/>
  <c r="G7" i="4"/>
  <c r="C7" i="4"/>
  <c r="H6" i="4"/>
  <c r="G6" i="4"/>
  <c r="C6" i="4"/>
  <c r="H5" i="4" s="1"/>
  <c r="G5" i="4"/>
  <c r="C5" i="4"/>
  <c r="G4" i="4"/>
  <c r="C4" i="4"/>
  <c r="H4" i="4" s="1"/>
  <c r="B80" i="3"/>
  <c r="B79" i="3"/>
  <c r="G50" i="3" s="1"/>
  <c r="B78" i="3"/>
  <c r="B77" i="3"/>
  <c r="B76" i="3"/>
  <c r="B75" i="3"/>
  <c r="B74" i="3"/>
  <c r="B73" i="3"/>
  <c r="G45" i="3" s="1"/>
  <c r="B72" i="3"/>
  <c r="B71" i="3"/>
  <c r="G44" i="3" s="1"/>
  <c r="B70" i="3"/>
  <c r="G43" i="3" s="1"/>
  <c r="C69" i="3"/>
  <c r="B68" i="3"/>
  <c r="B67" i="3"/>
  <c r="B66" i="3"/>
  <c r="G40" i="3" s="1"/>
  <c r="C65" i="3"/>
  <c r="H39" i="3" s="1"/>
  <c r="C64" i="3"/>
  <c r="C63" i="3"/>
  <c r="C62" i="3"/>
  <c r="B61" i="3"/>
  <c r="B60" i="3"/>
  <c r="B59" i="3"/>
  <c r="G36" i="3" s="1"/>
  <c r="B58" i="3"/>
  <c r="B57" i="3"/>
  <c r="G35" i="3" s="1"/>
  <c r="B56" i="3"/>
  <c r="C55" i="3"/>
  <c r="H34" i="3" s="1"/>
  <c r="C54" i="3"/>
  <c r="B53" i="3"/>
  <c r="B51" i="3"/>
  <c r="H50" i="3"/>
  <c r="B50" i="3"/>
  <c r="H49" i="3"/>
  <c r="G49" i="3"/>
  <c r="B49" i="3"/>
  <c r="H48" i="3"/>
  <c r="G48" i="3"/>
  <c r="B48" i="3"/>
  <c r="H47" i="3"/>
  <c r="G47" i="3"/>
  <c r="B47" i="3"/>
  <c r="H46" i="3"/>
  <c r="G46" i="3"/>
  <c r="B46" i="3"/>
  <c r="H45" i="3"/>
  <c r="B45" i="3"/>
  <c r="G29" i="3" s="1"/>
  <c r="H44" i="3"/>
  <c r="C44" i="3"/>
  <c r="H43" i="3"/>
  <c r="B43" i="3"/>
  <c r="H42" i="3"/>
  <c r="G42" i="3"/>
  <c r="B42" i="3"/>
  <c r="H41" i="3"/>
  <c r="G41" i="3"/>
  <c r="B41" i="3"/>
  <c r="G27" i="3" s="1"/>
  <c r="H40" i="3"/>
  <c r="B40" i="3"/>
  <c r="G39" i="3"/>
  <c r="B39" i="3"/>
  <c r="H38" i="3"/>
  <c r="G38" i="3"/>
  <c r="B38" i="3"/>
  <c r="H37" i="3"/>
  <c r="G37" i="3"/>
  <c r="B37" i="3"/>
  <c r="H36" i="3"/>
  <c r="B36" i="3"/>
  <c r="G24" i="3" s="1"/>
  <c r="H35" i="3"/>
  <c r="B35" i="3"/>
  <c r="G34" i="3"/>
  <c r="B34" i="3"/>
  <c r="G23" i="3" s="1"/>
  <c r="H33" i="3"/>
  <c r="G33" i="3"/>
  <c r="B33" i="3"/>
  <c r="H32" i="3"/>
  <c r="G32" i="3"/>
  <c r="C32" i="3"/>
  <c r="H21" i="3" s="1"/>
  <c r="H31" i="3"/>
  <c r="G31" i="3"/>
  <c r="B31" i="3"/>
  <c r="H30" i="3"/>
  <c r="G30" i="3"/>
  <c r="B30" i="3"/>
  <c r="H29" i="3"/>
  <c r="C29" i="3"/>
  <c r="H19" i="3" s="1"/>
  <c r="H28" i="3"/>
  <c r="G28" i="3"/>
  <c r="C28" i="3"/>
  <c r="H18" i="3" s="1"/>
  <c r="H27" i="3"/>
  <c r="C27" i="3"/>
  <c r="H26" i="3"/>
  <c r="G26" i="3"/>
  <c r="C26" i="3"/>
  <c r="H25" i="3"/>
  <c r="G25" i="3"/>
  <c r="C25" i="3"/>
  <c r="H16" i="3" s="1"/>
  <c r="H24" i="3"/>
  <c r="C24" i="3"/>
  <c r="H23" i="3"/>
  <c r="C23" i="3"/>
  <c r="H22" i="3"/>
  <c r="G22" i="3"/>
  <c r="C22" i="3"/>
  <c r="G21" i="3"/>
  <c r="C21" i="3"/>
  <c r="H13" i="3" s="1"/>
  <c r="H20" i="3"/>
  <c r="G20" i="3"/>
  <c r="C20" i="3"/>
  <c r="G19" i="3"/>
  <c r="C19" i="3"/>
  <c r="G18" i="3"/>
  <c r="C18" i="3"/>
  <c r="H11" i="3" s="1"/>
  <c r="H17" i="3"/>
  <c r="G17" i="3"/>
  <c r="C17" i="3"/>
  <c r="G16" i="3"/>
  <c r="C16" i="3"/>
  <c r="H15" i="3"/>
  <c r="G15" i="3"/>
  <c r="C15" i="3"/>
  <c r="H14" i="3"/>
  <c r="G14" i="3"/>
  <c r="C14" i="3"/>
  <c r="G13" i="3"/>
  <c r="C13" i="3"/>
  <c r="H9" i="3" s="1"/>
  <c r="H12" i="3"/>
  <c r="G12" i="3"/>
  <c r="C12" i="3"/>
  <c r="H8" i="3" s="1"/>
  <c r="G11" i="3"/>
  <c r="C11" i="3"/>
  <c r="H10" i="3"/>
  <c r="G10" i="3"/>
  <c r="C10" i="3"/>
  <c r="H7" i="3" s="1"/>
  <c r="G9" i="3"/>
  <c r="C9" i="3"/>
  <c r="G8" i="3"/>
  <c r="C8" i="3"/>
  <c r="G7" i="3"/>
  <c r="C7" i="3"/>
  <c r="H6" i="3"/>
  <c r="G6" i="3"/>
  <c r="C6" i="3"/>
  <c r="H5" i="3"/>
  <c r="G5" i="3"/>
  <c r="C5" i="3"/>
  <c r="H4" i="3"/>
  <c r="G4" i="3"/>
  <c r="C4" i="3"/>
  <c r="B80" i="2"/>
  <c r="G50" i="2" s="1"/>
  <c r="B79" i="2"/>
  <c r="B78" i="2"/>
  <c r="B77" i="2"/>
  <c r="B76" i="2"/>
  <c r="B75" i="2"/>
  <c r="G46" i="2" s="1"/>
  <c r="B74" i="2"/>
  <c r="B73" i="2"/>
  <c r="C72" i="2"/>
  <c r="C71" i="2"/>
  <c r="B70" i="2"/>
  <c r="C69" i="2"/>
  <c r="B68" i="2"/>
  <c r="B67" i="2"/>
  <c r="G41" i="2" s="1"/>
  <c r="B66" i="2"/>
  <c r="C65" i="2"/>
  <c r="C64" i="2"/>
  <c r="H39" i="2" s="1"/>
  <c r="C63" i="2"/>
  <c r="C62" i="2"/>
  <c r="H38" i="2" s="1"/>
  <c r="B61" i="2"/>
  <c r="B60" i="2"/>
  <c r="B59" i="2"/>
  <c r="G36" i="2" s="1"/>
  <c r="B58" i="2"/>
  <c r="B57" i="2"/>
  <c r="G35" i="2" s="1"/>
  <c r="B56" i="2"/>
  <c r="C55" i="2"/>
  <c r="C54" i="2"/>
  <c r="B53" i="2"/>
  <c r="G33" i="2" s="1"/>
  <c r="B51" i="2"/>
  <c r="H50" i="2"/>
  <c r="B50" i="2"/>
  <c r="H49" i="2"/>
  <c r="G49" i="2"/>
  <c r="B49" i="2"/>
  <c r="H48" i="2"/>
  <c r="G48" i="2"/>
  <c r="B48" i="2"/>
  <c r="G30" i="2" s="1"/>
  <c r="H47" i="2"/>
  <c r="G47" i="2"/>
  <c r="B47" i="2"/>
  <c r="H46" i="2"/>
  <c r="B46" i="2"/>
  <c r="H45" i="2"/>
  <c r="G45" i="2"/>
  <c r="B45" i="2"/>
  <c r="H44" i="2"/>
  <c r="G44" i="2"/>
  <c r="C44" i="2"/>
  <c r="H43" i="2"/>
  <c r="G43" i="2"/>
  <c r="B43" i="2"/>
  <c r="H42" i="2"/>
  <c r="G42" i="2"/>
  <c r="B42" i="2"/>
  <c r="H41" i="2"/>
  <c r="B41" i="2"/>
  <c r="G27" i="2" s="1"/>
  <c r="H40" i="2"/>
  <c r="G40" i="2"/>
  <c r="B40" i="2"/>
  <c r="G26" i="2" s="1"/>
  <c r="G39" i="2"/>
  <c r="B39" i="2"/>
  <c r="G38" i="2"/>
  <c r="B38" i="2"/>
  <c r="G25" i="2" s="1"/>
  <c r="H37" i="2"/>
  <c r="G37" i="2"/>
  <c r="B37" i="2"/>
  <c r="H36" i="2"/>
  <c r="B36" i="2"/>
  <c r="H35" i="2"/>
  <c r="B35" i="2"/>
  <c r="H34" i="2"/>
  <c r="G34" i="2"/>
  <c r="B34" i="2"/>
  <c r="H33" i="2"/>
  <c r="B33" i="2"/>
  <c r="H32" i="2"/>
  <c r="G32" i="2"/>
  <c r="C32" i="2"/>
  <c r="H21" i="2" s="1"/>
  <c r="H31" i="2"/>
  <c r="G31" i="2"/>
  <c r="B31" i="2"/>
  <c r="H30" i="2"/>
  <c r="B30" i="2"/>
  <c r="G20" i="2" s="1"/>
  <c r="H29" i="2"/>
  <c r="G29" i="2"/>
  <c r="C29" i="2"/>
  <c r="H28" i="2"/>
  <c r="G28" i="2"/>
  <c r="C28" i="2"/>
  <c r="H27" i="2"/>
  <c r="C27" i="2"/>
  <c r="H17" i="2" s="1"/>
  <c r="H26" i="2"/>
  <c r="C26" i="2"/>
  <c r="H25" i="2"/>
  <c r="C25" i="2"/>
  <c r="H16" i="2" s="1"/>
  <c r="H24" i="2"/>
  <c r="G24" i="2"/>
  <c r="C24" i="2"/>
  <c r="H15" i="2" s="1"/>
  <c r="H23" i="2"/>
  <c r="G23" i="2"/>
  <c r="C23" i="2"/>
  <c r="H22" i="2"/>
  <c r="G22" i="2"/>
  <c r="C22" i="2"/>
  <c r="H14" i="2" s="1"/>
  <c r="G21" i="2"/>
  <c r="C21" i="2"/>
  <c r="H20" i="2"/>
  <c r="C20" i="2"/>
  <c r="H19" i="2"/>
  <c r="G19" i="2"/>
  <c r="C19" i="2"/>
  <c r="H18" i="2"/>
  <c r="G18" i="2"/>
  <c r="C18" i="2"/>
  <c r="G17" i="2"/>
  <c r="C17" i="2"/>
  <c r="G16" i="2"/>
  <c r="C16" i="2"/>
  <c r="G15" i="2"/>
  <c r="C15" i="2"/>
  <c r="G14" i="2"/>
  <c r="C14" i="2"/>
  <c r="H13" i="2"/>
  <c r="G13" i="2"/>
  <c r="C13" i="2"/>
  <c r="H9" i="2" s="1"/>
  <c r="H12" i="2"/>
  <c r="G12" i="2"/>
  <c r="C12" i="2"/>
  <c r="H11" i="2"/>
  <c r="G11" i="2"/>
  <c r="C11" i="2"/>
  <c r="H10" i="2"/>
  <c r="G10" i="2"/>
  <c r="C10" i="2"/>
  <c r="H7" i="2" s="1"/>
  <c r="G9" i="2"/>
  <c r="C9" i="2"/>
  <c r="H8" i="2"/>
  <c r="G8" i="2"/>
  <c r="C8" i="2"/>
  <c r="H6" i="2" s="1"/>
  <c r="G7" i="2"/>
  <c r="C7" i="2"/>
  <c r="G6" i="2"/>
  <c r="C6" i="2"/>
  <c r="H5" i="2"/>
  <c r="G5" i="2"/>
  <c r="C5" i="2"/>
  <c r="H4" i="2"/>
  <c r="G4" i="2"/>
  <c r="C4" i="2"/>
  <c r="B80" i="1"/>
  <c r="B79" i="1"/>
  <c r="G50" i="1" s="1"/>
  <c r="B78" i="1"/>
  <c r="B77" i="1"/>
  <c r="G48" i="1" s="1"/>
  <c r="B76" i="1"/>
  <c r="B75" i="1"/>
  <c r="B74" i="1"/>
  <c r="B73" i="1"/>
  <c r="C72" i="1"/>
  <c r="C71" i="1"/>
  <c r="B70" i="1"/>
  <c r="G43" i="1" s="1"/>
  <c r="C69" i="1"/>
  <c r="H42" i="1" s="1"/>
  <c r="B68" i="1"/>
  <c r="B67" i="1"/>
  <c r="B66" i="1"/>
  <c r="C65" i="1"/>
  <c r="C64" i="1"/>
  <c r="H39" i="1" s="1"/>
  <c r="C63" i="1"/>
  <c r="C62" i="1"/>
  <c r="B61" i="1"/>
  <c r="G37" i="1" s="1"/>
  <c r="B60" i="1"/>
  <c r="B59" i="1"/>
  <c r="G36" i="1" s="1"/>
  <c r="B58" i="1"/>
  <c r="B57" i="1"/>
  <c r="B56" i="1"/>
  <c r="G35" i="1" s="1"/>
  <c r="C55" i="1"/>
  <c r="C54" i="1"/>
  <c r="H34" i="1" s="1"/>
  <c r="B53" i="1"/>
  <c r="G33" i="1" s="1"/>
  <c r="C52" i="1"/>
  <c r="B51" i="1"/>
  <c r="H50" i="1"/>
  <c r="B50" i="1"/>
  <c r="H49" i="1"/>
  <c r="G49" i="1"/>
  <c r="B49" i="1"/>
  <c r="H48" i="1"/>
  <c r="B48" i="1"/>
  <c r="H47" i="1"/>
  <c r="G47" i="1"/>
  <c r="B47" i="1"/>
  <c r="H46" i="1"/>
  <c r="G46" i="1"/>
  <c r="B46" i="1"/>
  <c r="G29" i="1" s="1"/>
  <c r="H45" i="1"/>
  <c r="G45" i="1"/>
  <c r="B45" i="1"/>
  <c r="H44" i="1"/>
  <c r="G44" i="1"/>
  <c r="C44" i="1"/>
  <c r="H43" i="1"/>
  <c r="B43" i="1"/>
  <c r="G42" i="1"/>
  <c r="B42" i="1"/>
  <c r="H41" i="1"/>
  <c r="G41" i="1"/>
  <c r="B41" i="1"/>
  <c r="G27" i="1" s="1"/>
  <c r="H40" i="1"/>
  <c r="G40" i="1"/>
  <c r="B40" i="1"/>
  <c r="G39" i="1"/>
  <c r="B39" i="1"/>
  <c r="G26" i="1" s="1"/>
  <c r="H38" i="1"/>
  <c r="G38" i="1"/>
  <c r="B38" i="1"/>
  <c r="H37" i="1"/>
  <c r="B37" i="1"/>
  <c r="H36" i="1"/>
  <c r="B36" i="1"/>
  <c r="G24" i="1" s="1"/>
  <c r="H35" i="1"/>
  <c r="B35" i="1"/>
  <c r="G34" i="1"/>
  <c r="B34" i="1"/>
  <c r="H33" i="1"/>
  <c r="B33" i="1"/>
  <c r="H32" i="1"/>
  <c r="G32" i="1"/>
  <c r="C32" i="1"/>
  <c r="H31" i="1"/>
  <c r="G31" i="1"/>
  <c r="B31" i="1"/>
  <c r="H30" i="1"/>
  <c r="G30" i="1"/>
  <c r="B30" i="1"/>
  <c r="G20" i="1" s="1"/>
  <c r="H29" i="1"/>
  <c r="C29" i="1"/>
  <c r="H28" i="1"/>
  <c r="G28" i="1"/>
  <c r="C28" i="1"/>
  <c r="H27" i="1"/>
  <c r="C27" i="1"/>
  <c r="H17" i="1" s="1"/>
  <c r="H26" i="1"/>
  <c r="C26" i="1"/>
  <c r="H25" i="1"/>
  <c r="G25" i="1"/>
  <c r="C25" i="1"/>
  <c r="H16" i="1" s="1"/>
  <c r="H24" i="1"/>
  <c r="C24" i="1"/>
  <c r="H23" i="1"/>
  <c r="G23" i="1"/>
  <c r="C23" i="1"/>
  <c r="H22" i="1"/>
  <c r="G22" i="1"/>
  <c r="C22" i="1"/>
  <c r="H21" i="1"/>
  <c r="G21" i="1"/>
  <c r="C21" i="1"/>
  <c r="H20" i="1"/>
  <c r="C20" i="1"/>
  <c r="H19" i="1"/>
  <c r="G19" i="1"/>
  <c r="C19" i="1"/>
  <c r="H18" i="1"/>
  <c r="G18" i="1"/>
  <c r="C18" i="1"/>
  <c r="G17" i="1"/>
  <c r="C17" i="1"/>
  <c r="G16" i="1"/>
  <c r="C16" i="1"/>
  <c r="H15" i="1"/>
  <c r="G15" i="1"/>
  <c r="C15" i="1"/>
  <c r="H14" i="1"/>
  <c r="G14" i="1"/>
  <c r="C14" i="1"/>
  <c r="H13" i="1"/>
  <c r="G13" i="1"/>
  <c r="C13" i="1"/>
  <c r="H9" i="1" s="1"/>
  <c r="H12" i="1"/>
  <c r="G12" i="1"/>
  <c r="C12" i="1"/>
  <c r="H8" i="1" s="1"/>
  <c r="H11" i="1"/>
  <c r="G11" i="1"/>
  <c r="C11" i="1"/>
  <c r="H10" i="1"/>
  <c r="G10" i="1"/>
  <c r="C10" i="1"/>
  <c r="H7" i="1" s="1"/>
  <c r="G9" i="1"/>
  <c r="C9" i="1"/>
  <c r="G8" i="1"/>
  <c r="C8" i="1"/>
  <c r="H6" i="1" s="1"/>
  <c r="G7" i="1"/>
  <c r="C7" i="1"/>
  <c r="G6" i="1"/>
  <c r="C6" i="1"/>
  <c r="H5" i="1"/>
  <c r="G5" i="1"/>
  <c r="C5" i="1"/>
  <c r="H4" i="1"/>
  <c r="G4" i="1"/>
  <c r="C4" i="1"/>
  <c r="G23" i="8" l="1"/>
  <c r="C34" i="8"/>
  <c r="H23" i="8" s="1"/>
  <c r="C76" i="8"/>
  <c r="H47" i="8" s="1"/>
  <c r="G47" i="8"/>
  <c r="G20" i="8"/>
  <c r="C30" i="8"/>
  <c r="H20" i="8" s="1"/>
  <c r="C33" i="8"/>
  <c r="H22" i="8" s="1"/>
  <c r="G22" i="8"/>
  <c r="G33" i="8"/>
  <c r="C53" i="8"/>
  <c r="H33" i="8" s="1"/>
  <c r="G27" i="8"/>
  <c r="C41" i="8"/>
  <c r="H27" i="8" s="1"/>
  <c r="G37" i="8"/>
  <c r="C60" i="8"/>
  <c r="H37" i="8" s="1"/>
  <c r="G49" i="8"/>
  <c r="C78" i="8"/>
  <c r="H49" i="8" s="1"/>
  <c r="G35" i="8"/>
  <c r="C56" i="8"/>
  <c r="H35" i="8" s="1"/>
  <c r="G31" i="8"/>
  <c r="C50" i="8"/>
  <c r="H31" i="8" s="1"/>
  <c r="G21" i="8"/>
  <c r="C31" i="8"/>
  <c r="H21" i="8" s="1"/>
  <c r="C37" i="8"/>
  <c r="C66" i="8"/>
  <c r="H40" i="8" s="1"/>
  <c r="G40" i="8"/>
  <c r="G45" i="8"/>
  <c r="C35" i="8"/>
  <c r="H24" i="8" s="1"/>
  <c r="G24" i="8"/>
  <c r="G29" i="8"/>
  <c r="C45" i="8"/>
  <c r="H29" i="8" s="1"/>
  <c r="C59" i="8"/>
  <c r="H36" i="8" s="1"/>
  <c r="G36" i="8"/>
  <c r="G41" i="8"/>
  <c r="C67" i="8"/>
  <c r="H41" i="8" s="1"/>
  <c r="C75" i="8"/>
  <c r="H46" i="8" s="1"/>
  <c r="G46" i="8"/>
  <c r="H4" i="8"/>
  <c r="G40" i="6"/>
  <c r="B38" i="8"/>
  <c r="C38" i="8" s="1"/>
  <c r="B42" i="8"/>
  <c r="C42" i="8" s="1"/>
  <c r="B48" i="8"/>
  <c r="C73" i="8"/>
  <c r="H45" i="8" s="1"/>
  <c r="C77" i="8"/>
  <c r="H48" i="8" s="1"/>
  <c r="G35" i="6"/>
  <c r="G46" i="6"/>
  <c r="G10" i="8"/>
  <c r="G12" i="8"/>
  <c r="G16" i="8"/>
  <c r="G41" i="6"/>
  <c r="B79" i="8"/>
  <c r="G36" i="6"/>
  <c r="B39" i="8"/>
  <c r="C13" i="8"/>
  <c r="H9" i="8" s="1"/>
  <c r="C17" i="8"/>
  <c r="H11" i="8" s="1"/>
  <c r="C21" i="8"/>
  <c r="H13" i="8" s="1"/>
  <c r="C23" i="8"/>
  <c r="H15" i="8" s="1"/>
  <c r="C27" i="8"/>
  <c r="H17" i="8" s="1"/>
  <c r="C29" i="8"/>
  <c r="H19" i="8" s="1"/>
  <c r="H25" i="8" l="1"/>
  <c r="G25" i="8"/>
  <c r="C39" i="8"/>
  <c r="H26" i="8" s="1"/>
  <c r="G26" i="8"/>
  <c r="C79" i="8"/>
  <c r="H50" i="8" s="1"/>
  <c r="G50" i="8"/>
  <c r="G30" i="8"/>
  <c r="C48" i="8"/>
  <c r="H30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4" authorId="0" shapeId="0" xr:uid="{00000000-0006-0000-0000-000001000000}">
      <text>
        <r>
          <rPr>
            <sz val="10"/>
            <rFont val="Arial"/>
          </rPr>
          <t>reference:B4
mrs:(B4,+,0.2703)  
Rotate:True</t>
        </r>
      </text>
    </comment>
    <comment ref="G4" authorId="0" shapeId="0" xr:uid="{00000000-0006-0000-0000-000002000000}">
      <text>
        <r>
          <rPr>
            <sz val="10"/>
            <rFont val="Arial"/>
          </rPr>
          <t>reference:B4,B5
mrs:(B4,+,10.0000)  (B5,+,10.0000)  
Rotate:True</t>
        </r>
      </text>
    </comment>
    <comment ref="H4" authorId="0" shapeId="0" xr:uid="{00000000-0006-0000-0000-000003000000}">
      <text>
        <r>
          <rPr>
            <sz val="10"/>
            <rFont val="Arial"/>
          </rPr>
          <t>reference:C4,C5
mrs:(C4,+,10.0000)  (C5,+,10.0000)  
Rotate:True</t>
        </r>
      </text>
    </comment>
    <comment ref="C5" authorId="0" shapeId="0" xr:uid="{00000000-0006-0000-0000-000004000000}">
      <text>
        <r>
          <rPr>
            <sz val="10"/>
            <rFont val="Arial"/>
          </rPr>
          <t>reference:B5
mrs:(B5,+,0.2703)  
Rotate:True</t>
        </r>
      </text>
    </comment>
    <comment ref="G5" authorId="0" shapeId="0" xr:uid="{00000000-0006-0000-0000-000005000000}">
      <text>
        <r>
          <rPr>
            <sz val="10"/>
            <rFont val="Arial"/>
          </rPr>
          <t>reference:B6,B7
mrs:(B6,+,10.0000)  (B7,+,10.0000)  
Rotate:True</t>
        </r>
      </text>
    </comment>
    <comment ref="H5" authorId="0" shapeId="0" xr:uid="{00000000-0006-0000-0000-000006000000}">
      <text>
        <r>
          <rPr>
            <sz val="10"/>
            <rFont val="Arial"/>
          </rPr>
          <t>reference:C6,C7
mrs:(C6,+,10.0000)  (C7,+,10.0000)  
Rotate:True</t>
        </r>
      </text>
    </comment>
    <comment ref="C6" authorId="0" shapeId="0" xr:uid="{00000000-0006-0000-0000-000007000000}">
      <text>
        <r>
          <rPr>
            <sz val="10"/>
            <rFont val="Arial"/>
          </rPr>
          <t>reference:B6
mrs:(B6,+,0.2703)  
Rotate:True</t>
        </r>
      </text>
    </comment>
    <comment ref="G6" authorId="0" shapeId="0" xr:uid="{00000000-0006-0000-0000-000008000000}">
      <text>
        <r>
          <rPr>
            <sz val="10"/>
            <rFont val="Arial"/>
          </rPr>
          <t>reference:B8,B9
mrs:(B8,+,10.0000)  (B9,+,10.0000)  
Rotate:True</t>
        </r>
      </text>
    </comment>
    <comment ref="H6" authorId="0" shapeId="0" xr:uid="{00000000-0006-0000-0000-000009000000}">
      <text>
        <r>
          <rPr>
            <sz val="10"/>
            <rFont val="Arial"/>
          </rPr>
          <t>reference:C8,C9
mrs:(C8,+,10.0000)  (C9,+,10.0000)  
Rotate:True</t>
        </r>
      </text>
    </comment>
    <comment ref="C7" authorId="0" shapeId="0" xr:uid="{00000000-0006-0000-0000-00000A000000}">
      <text>
        <r>
          <rPr>
            <sz val="10"/>
            <rFont val="Arial"/>
          </rPr>
          <t>reference:B7
mrs:(B7,+,0.2703)  
Rotate:True</t>
        </r>
      </text>
    </comment>
    <comment ref="G7" authorId="0" shapeId="0" xr:uid="{00000000-0006-0000-0000-00000B000000}">
      <text>
        <r>
          <rPr>
            <sz val="10"/>
            <rFont val="Arial"/>
          </rPr>
          <t>reference:B10,B11
mrs:(B10,+,10.0000)  (B11,+,10.0000)  
Rotate:True</t>
        </r>
      </text>
    </comment>
    <comment ref="H7" authorId="0" shapeId="0" xr:uid="{00000000-0006-0000-0000-00000C000000}">
      <text>
        <r>
          <rPr>
            <sz val="10"/>
            <rFont val="Arial"/>
          </rPr>
          <t>reference:C10,C11
mrs:(C10,+,10.0000)  (C11,+,10.0000)  
Rotate:True</t>
        </r>
      </text>
    </comment>
    <comment ref="C8" authorId="0" shapeId="0" xr:uid="{00000000-0006-0000-0000-00000D000000}">
      <text>
        <r>
          <rPr>
            <sz val="10"/>
            <rFont val="Arial"/>
          </rPr>
          <t>reference:B8
mrs:(B8,+,0.2703)  
Rotate:True</t>
        </r>
      </text>
    </comment>
    <comment ref="G8" authorId="0" shapeId="0" xr:uid="{00000000-0006-0000-0000-00000E000000}">
      <text>
        <r>
          <rPr>
            <sz val="10"/>
            <rFont val="Arial"/>
          </rPr>
          <t>reference:B12
mrs:(B12,+,10.0000)  
Rotate:True</t>
        </r>
      </text>
    </comment>
    <comment ref="H8" authorId="0" shapeId="0" xr:uid="{00000000-0006-0000-0000-00000F000000}">
      <text>
        <r>
          <rPr>
            <sz val="10"/>
            <rFont val="Arial"/>
          </rPr>
          <t>reference:C12
mrs:(C12,+,10.0000)  
Rotate:True</t>
        </r>
      </text>
    </comment>
    <comment ref="C9" authorId="0" shapeId="0" xr:uid="{00000000-0006-0000-0000-000010000000}">
      <text>
        <r>
          <rPr>
            <sz val="10"/>
            <rFont val="Arial"/>
          </rPr>
          <t>reference:B9
mrs:(B9,+,0.2703)  
Rotate:True</t>
        </r>
      </text>
    </comment>
    <comment ref="G9" authorId="0" shapeId="0" xr:uid="{00000000-0006-0000-0000-000011000000}">
      <text>
        <r>
          <rPr>
            <sz val="10"/>
            <rFont val="Arial"/>
          </rPr>
          <t>reference:B13,B14
mrs:(B13,+,10.0000)  (B14,+,10.0000)  
Rotate:True</t>
        </r>
      </text>
    </comment>
    <comment ref="H9" authorId="0" shapeId="0" xr:uid="{00000000-0006-0000-0000-000012000000}">
      <text>
        <r>
          <rPr>
            <sz val="10"/>
            <rFont val="Arial"/>
          </rPr>
          <t>reference:C13,C14
mrs:(C13,+,10.0000)  (C14,+,10.0000)  
Rotate:True</t>
        </r>
      </text>
    </comment>
    <comment ref="C10" authorId="0" shapeId="0" xr:uid="{00000000-0006-0000-0000-000013000000}">
      <text>
        <r>
          <rPr>
            <sz val="10"/>
            <rFont val="Arial"/>
          </rPr>
          <t>reference:B10
mrs:(B10,+,0.2703)  
Rotate:True</t>
        </r>
      </text>
    </comment>
    <comment ref="G10" authorId="0" shapeId="0" xr:uid="{00000000-0006-0000-0000-000014000000}">
      <text>
        <r>
          <rPr>
            <sz val="10"/>
            <rFont val="Arial"/>
          </rPr>
          <t>reference:B15,B16
mrs:(B15,+,10.0000)  (B16,+,10.0000)  
Rotate:True</t>
        </r>
      </text>
    </comment>
    <comment ref="H10" authorId="0" shapeId="0" xr:uid="{00000000-0006-0000-0000-000015000000}">
      <text>
        <r>
          <rPr>
            <sz val="10"/>
            <rFont val="Arial"/>
          </rPr>
          <t>reference:C15,C16
mrs:(C15,+,10.0000)  (C16,+,10.0000)  
Rotate:True</t>
        </r>
      </text>
    </comment>
    <comment ref="C11" authorId="0" shapeId="0" xr:uid="{00000000-0006-0000-0000-000016000000}">
      <text>
        <r>
          <rPr>
            <sz val="10"/>
            <rFont val="Arial"/>
          </rPr>
          <t>reference:B11
mrs:(B11,+,0.2703)  
Rotate:True</t>
        </r>
      </text>
    </comment>
    <comment ref="G11" authorId="0" shapeId="0" xr:uid="{00000000-0006-0000-0000-000017000000}">
      <text>
        <r>
          <rPr>
            <sz val="10"/>
            <rFont val="Arial"/>
          </rPr>
          <t>reference:B17,B18
mrs:(B17,+,10.0000)  (B18,+,10.0000)  
Rotate:True</t>
        </r>
      </text>
    </comment>
    <comment ref="H11" authorId="0" shapeId="0" xr:uid="{00000000-0006-0000-0000-000018000000}">
      <text>
        <r>
          <rPr>
            <sz val="10"/>
            <rFont val="Arial"/>
          </rPr>
          <t>reference:C17,C18
mrs:(C17,+,10.0000)  (C18,+,10.0000)  
Rotate:True</t>
        </r>
      </text>
    </comment>
    <comment ref="C12" authorId="0" shapeId="0" xr:uid="{00000000-0006-0000-0000-000019000000}">
      <text>
        <r>
          <rPr>
            <sz val="10"/>
            <rFont val="Arial"/>
          </rPr>
          <t>reference:B12
mrs:(B12,+,0.2703)  
Rotate:True</t>
        </r>
      </text>
    </comment>
    <comment ref="G12" authorId="0" shapeId="0" xr:uid="{00000000-0006-0000-0000-00001A000000}">
      <text>
        <r>
          <rPr>
            <sz val="10"/>
            <rFont val="Arial"/>
          </rPr>
          <t>reference:B19,B20
mrs:(B19,+,10.0000)  (B20,+,10.0000)  
Rotate:True</t>
        </r>
      </text>
    </comment>
    <comment ref="H12" authorId="0" shapeId="0" xr:uid="{00000000-0006-0000-0000-00001B000000}">
      <text>
        <r>
          <rPr>
            <sz val="10"/>
            <rFont val="Arial"/>
          </rPr>
          <t>reference:C19,C20
mrs:(C19,+,10.0000)  (C20,+,10.0000)  
Rotate:True</t>
        </r>
      </text>
    </comment>
    <comment ref="C13" authorId="0" shapeId="0" xr:uid="{00000000-0006-0000-0000-00001C000000}">
      <text>
        <r>
          <rPr>
            <sz val="10"/>
            <rFont val="Arial"/>
          </rPr>
          <t>reference:B13
mrs:(B13,+,0.2703)  
Rotate:True</t>
        </r>
      </text>
    </comment>
    <comment ref="G13" authorId="0" shapeId="0" xr:uid="{00000000-0006-0000-0000-00001D000000}">
      <text>
        <r>
          <rPr>
            <sz val="10"/>
            <rFont val="Arial"/>
          </rPr>
          <t>reference:B21
mrs:(B21,+,10.0000)  
Rotate:True</t>
        </r>
      </text>
    </comment>
    <comment ref="H13" authorId="0" shapeId="0" xr:uid="{00000000-0006-0000-0000-00001E000000}">
      <text>
        <r>
          <rPr>
            <sz val="10"/>
            <rFont val="Arial"/>
          </rPr>
          <t>reference:C21
mrs:(C21,+,10.0000)  
Rotate:True</t>
        </r>
      </text>
    </comment>
    <comment ref="C14" authorId="0" shapeId="0" xr:uid="{00000000-0006-0000-0000-00001F000000}">
      <text>
        <r>
          <rPr>
            <sz val="10"/>
            <rFont val="Arial"/>
          </rPr>
          <t>reference:B14
mrs:(B14,+,0.2703)  
Rotate:True</t>
        </r>
      </text>
    </comment>
    <comment ref="G14" authorId="0" shapeId="0" xr:uid="{00000000-0006-0000-0000-000020000000}">
      <text>
        <r>
          <rPr>
            <sz val="10"/>
            <rFont val="Arial"/>
          </rPr>
          <t>reference:B22
mrs:(B22,+,10.0000)  
Rotate:True</t>
        </r>
      </text>
    </comment>
    <comment ref="H14" authorId="0" shapeId="0" xr:uid="{00000000-0006-0000-0000-000021000000}">
      <text>
        <r>
          <rPr>
            <sz val="10"/>
            <rFont val="Arial"/>
          </rPr>
          <t>reference:C22
mrs:(C22,+,10.0000)  
Rotate:True</t>
        </r>
      </text>
    </comment>
    <comment ref="C15" authorId="0" shapeId="0" xr:uid="{00000000-0006-0000-0000-000022000000}">
      <text>
        <r>
          <rPr>
            <sz val="10"/>
            <rFont val="Arial"/>
          </rPr>
          <t>reference:B15
mrs:(B15,+,0.2703)  
Rotate:True</t>
        </r>
      </text>
    </comment>
    <comment ref="G15" authorId="0" shapeId="0" xr:uid="{00000000-0006-0000-0000-000023000000}">
      <text>
        <r>
          <rPr>
            <sz val="10"/>
            <rFont val="Arial"/>
          </rPr>
          <t>reference:B23,B24
mrs:(B23,+,10.0000)  (B24,+,10.0000)  
Rotate:True</t>
        </r>
      </text>
    </comment>
    <comment ref="H15" authorId="0" shapeId="0" xr:uid="{00000000-0006-0000-0000-000024000000}">
      <text>
        <r>
          <rPr>
            <sz val="10"/>
            <rFont val="Arial"/>
          </rPr>
          <t>reference:C23,C24
mrs:(C23,+,10.0000)  (C24,+,10.0000)  
Rotate:True</t>
        </r>
      </text>
    </comment>
    <comment ref="C16" authorId="0" shapeId="0" xr:uid="{00000000-0006-0000-0000-000025000000}">
      <text>
        <r>
          <rPr>
            <sz val="10"/>
            <rFont val="Arial"/>
          </rPr>
          <t>reference:B16
mrs:(B16,+,0.2703)  
Rotate:True</t>
        </r>
      </text>
    </comment>
    <comment ref="G16" authorId="0" shapeId="0" xr:uid="{00000000-0006-0000-0000-000026000000}">
      <text>
        <r>
          <rPr>
            <sz val="10"/>
            <rFont val="Arial"/>
          </rPr>
          <t>reference:B25,B26
mrs:(B25,+,10.0000)  (B26,+,10.0000)  
Rotate:True</t>
        </r>
      </text>
    </comment>
    <comment ref="H16" authorId="0" shapeId="0" xr:uid="{00000000-0006-0000-0000-000027000000}">
      <text>
        <r>
          <rPr>
            <sz val="10"/>
            <rFont val="Arial"/>
          </rPr>
          <t>reference:C25,C26
mrs:(C25,+,10.0000)  (C26,+,10.0000)  
Rotate:True</t>
        </r>
      </text>
    </comment>
    <comment ref="C17" authorId="0" shapeId="0" xr:uid="{00000000-0006-0000-0000-000028000000}">
      <text>
        <r>
          <rPr>
            <sz val="10"/>
            <rFont val="Arial"/>
          </rPr>
          <t>reference:B17
mrs:(B17,+,0.2703)  
Rotate:True</t>
        </r>
      </text>
    </comment>
    <comment ref="G17" authorId="0" shapeId="0" xr:uid="{00000000-0006-0000-0000-000029000000}">
      <text>
        <r>
          <rPr>
            <sz val="10"/>
            <rFont val="Arial"/>
          </rPr>
          <t>reference:B27
mrs:(B27,+,10.0000)  
Rotate:True</t>
        </r>
      </text>
    </comment>
    <comment ref="H17" authorId="0" shapeId="0" xr:uid="{00000000-0006-0000-0000-00002A000000}">
      <text>
        <r>
          <rPr>
            <sz val="10"/>
            <rFont val="Arial"/>
          </rPr>
          <t>reference:C27
mrs:(C27,+,10.0000)  
Rotate:True</t>
        </r>
      </text>
    </comment>
    <comment ref="C18" authorId="0" shapeId="0" xr:uid="{00000000-0006-0000-0000-00002B000000}">
      <text>
        <r>
          <rPr>
            <sz val="10"/>
            <rFont val="Arial"/>
          </rPr>
          <t>reference:B18
mrs:(B18,+,0.2703)  
Rotate:True</t>
        </r>
      </text>
    </comment>
    <comment ref="G18" authorId="0" shapeId="0" xr:uid="{00000000-0006-0000-0000-00002C000000}">
      <text>
        <r>
          <rPr>
            <sz val="10"/>
            <rFont val="Arial"/>
          </rPr>
          <t>reference:B28
mrs:(B28,+,10.0000)  
Rotate:True</t>
        </r>
      </text>
    </comment>
    <comment ref="H18" authorId="0" shapeId="0" xr:uid="{00000000-0006-0000-0000-00002D000000}">
      <text>
        <r>
          <rPr>
            <sz val="10"/>
            <rFont val="Arial"/>
          </rPr>
          <t>reference:C28
mrs:(C28,+,10.0000)  
Rotate:True</t>
        </r>
      </text>
    </comment>
    <comment ref="C19" authorId="0" shapeId="0" xr:uid="{00000000-0006-0000-0000-00002E000000}">
      <text>
        <r>
          <rPr>
            <sz val="10"/>
            <rFont val="Arial"/>
          </rPr>
          <t>reference:B19
mrs:(B19,+,0.2703)  
Rotate:True</t>
        </r>
      </text>
    </comment>
    <comment ref="G19" authorId="0" shapeId="0" xr:uid="{00000000-0006-0000-0000-00002F000000}">
      <text>
        <r>
          <rPr>
            <sz val="10"/>
            <rFont val="Arial"/>
          </rPr>
          <t>reference:B29
mrs:(B29,+,10.0000)  
Rotate:True</t>
        </r>
      </text>
    </comment>
    <comment ref="H19" authorId="0" shapeId="0" xr:uid="{00000000-0006-0000-0000-000030000000}">
      <text>
        <r>
          <rPr>
            <sz val="10"/>
            <rFont val="Arial"/>
          </rPr>
          <t>reference:C29
mrs:(C29,+,10.0000)  
Rotate:True</t>
        </r>
      </text>
    </comment>
    <comment ref="C20" authorId="0" shapeId="0" xr:uid="{00000000-0006-0000-0000-000031000000}">
      <text>
        <r>
          <rPr>
            <sz val="10"/>
            <rFont val="Arial"/>
          </rPr>
          <t>reference:B20
mrs:(B20,+,0.2703)  
Rotate:True</t>
        </r>
      </text>
    </comment>
    <comment ref="G20" authorId="0" shapeId="0" xr:uid="{00000000-0006-0000-0000-000032000000}">
      <text>
        <r>
          <rPr>
            <sz val="10"/>
            <rFont val="Arial"/>
          </rPr>
          <t>reference:B30
mrs:(B30,+,10.0000)  
Rotate:True</t>
        </r>
      </text>
    </comment>
    <comment ref="H20" authorId="0" shapeId="0" xr:uid="{00000000-0006-0000-0000-000033000000}">
      <text>
        <r>
          <rPr>
            <sz val="10"/>
            <rFont val="Arial"/>
          </rPr>
          <t>reference:C30
mrs:(C30,+,10.0000)  
Rotate:True</t>
        </r>
      </text>
    </comment>
    <comment ref="C21" authorId="0" shapeId="0" xr:uid="{00000000-0006-0000-0000-000034000000}">
      <text>
        <r>
          <rPr>
            <sz val="10"/>
            <rFont val="Arial"/>
          </rPr>
          <t>reference:B21
mrs:(B21,+,0.2703)  
Rotate:True</t>
        </r>
      </text>
    </comment>
    <comment ref="G21" authorId="0" shapeId="0" xr:uid="{00000000-0006-0000-0000-000035000000}">
      <text>
        <r>
          <rPr>
            <sz val="10"/>
            <rFont val="Arial"/>
          </rPr>
          <t>reference:B31,B32
mrs:(B31,+,10.0000)  (B32,+,10.0000)  
Rotate:True</t>
        </r>
      </text>
    </comment>
    <comment ref="H21" authorId="0" shapeId="0" xr:uid="{00000000-0006-0000-0000-000036000000}">
      <text>
        <r>
          <rPr>
            <sz val="10"/>
            <rFont val="Arial"/>
          </rPr>
          <t>reference:C31,C32
mrs:(C31,+,10.0000)  (C32,+,10.0000)  
Rotate:True</t>
        </r>
      </text>
    </comment>
    <comment ref="C22" authorId="0" shapeId="0" xr:uid="{00000000-0006-0000-0000-000037000000}">
      <text>
        <r>
          <rPr>
            <sz val="10"/>
            <rFont val="Arial"/>
          </rPr>
          <t>reference:B22
mrs:(B22,+,0.2703)  
Rotate:True</t>
        </r>
      </text>
    </comment>
    <comment ref="G22" authorId="0" shapeId="0" xr:uid="{00000000-0006-0000-0000-000038000000}">
      <text>
        <r>
          <rPr>
            <sz val="10"/>
            <rFont val="Arial"/>
          </rPr>
          <t>reference:B33
mrs:(B33,+,10.0000)  
Rotate:True</t>
        </r>
      </text>
    </comment>
    <comment ref="H22" authorId="0" shapeId="0" xr:uid="{00000000-0006-0000-0000-000039000000}">
      <text>
        <r>
          <rPr>
            <sz val="10"/>
            <rFont val="Arial"/>
          </rPr>
          <t>reference:C33
mrs:(C33,+,10.0000)  
Rotate:True</t>
        </r>
      </text>
    </comment>
    <comment ref="C23" authorId="0" shapeId="0" xr:uid="{00000000-0006-0000-0000-00003A000000}">
      <text>
        <r>
          <rPr>
            <sz val="10"/>
            <rFont val="Arial"/>
          </rPr>
          <t>reference:B23
mrs:(B23,+,0.2703)  
Rotate:True</t>
        </r>
      </text>
    </comment>
    <comment ref="G23" authorId="0" shapeId="0" xr:uid="{00000000-0006-0000-0000-00003B000000}">
      <text>
        <r>
          <rPr>
            <sz val="10"/>
            <rFont val="Arial"/>
          </rPr>
          <t>reference:B34
mrs:(B34,+,10.0000)  
Rotate:True</t>
        </r>
      </text>
    </comment>
    <comment ref="H23" authorId="0" shapeId="0" xr:uid="{00000000-0006-0000-0000-00003C000000}">
      <text>
        <r>
          <rPr>
            <sz val="10"/>
            <rFont val="Arial"/>
          </rPr>
          <t>reference:C34
mrs:(C34,+,10.0000)  
Rotate:True</t>
        </r>
      </text>
    </comment>
    <comment ref="C24" authorId="0" shapeId="0" xr:uid="{00000000-0006-0000-0000-00003D000000}">
      <text>
        <r>
          <rPr>
            <sz val="10"/>
            <rFont val="Arial"/>
          </rPr>
          <t>reference:B24
mrs:(B24,+,0.2703)  
Rotate:True</t>
        </r>
      </text>
    </comment>
    <comment ref="G24" authorId="0" shapeId="0" xr:uid="{00000000-0006-0000-0000-00003E000000}">
      <text>
        <r>
          <rPr>
            <sz val="10"/>
            <rFont val="Arial"/>
          </rPr>
          <t>reference:B35,B36
mrs:(B35,+,10.0000)  (B36,+,10.0000)  
Rotate:True</t>
        </r>
      </text>
    </comment>
    <comment ref="H24" authorId="0" shapeId="0" xr:uid="{00000000-0006-0000-0000-00003F000000}">
      <text>
        <r>
          <rPr>
            <sz val="10"/>
            <rFont val="Arial"/>
          </rPr>
          <t>reference:C35,C36
mrs:(C35,+,10.0000)  (C36,+,10.0000)  
Rotate:True</t>
        </r>
      </text>
    </comment>
    <comment ref="C25" authorId="0" shapeId="0" xr:uid="{00000000-0006-0000-0000-000040000000}">
      <text>
        <r>
          <rPr>
            <sz val="10"/>
            <rFont val="Arial"/>
          </rPr>
          <t>reference:B25
mrs:(B25,+,0.2703)  
Rotate:True</t>
        </r>
      </text>
    </comment>
    <comment ref="G25" authorId="0" shapeId="0" xr:uid="{00000000-0006-0000-0000-000041000000}">
      <text>
        <r>
          <rPr>
            <sz val="10"/>
            <rFont val="Arial"/>
          </rPr>
          <t>reference:B37,B38
mrs:(B37,+,10.0000)  (B38,+,10.0000)  
Rotate:True</t>
        </r>
      </text>
    </comment>
    <comment ref="H25" authorId="0" shapeId="0" xr:uid="{00000000-0006-0000-0000-000042000000}">
      <text>
        <r>
          <rPr>
            <sz val="10"/>
            <rFont val="Arial"/>
          </rPr>
          <t>reference:C37,C38
mrs:(C37,+,10.0000)  (C38,+,10.0000)  
Rotate:True</t>
        </r>
      </text>
    </comment>
    <comment ref="C26" authorId="0" shapeId="0" xr:uid="{00000000-0006-0000-0000-000043000000}">
      <text>
        <r>
          <rPr>
            <sz val="10"/>
            <rFont val="Arial"/>
          </rPr>
          <t>reference:B26
mrs:(B26,+,0.2703)  
Rotate:True</t>
        </r>
      </text>
    </comment>
    <comment ref="G26" authorId="0" shapeId="0" xr:uid="{00000000-0006-0000-0000-000044000000}">
      <text>
        <r>
          <rPr>
            <sz val="10"/>
            <rFont val="Arial"/>
          </rPr>
          <t>reference:B39,B40
mrs:(B39,+,10.0000)  (B40,+,10.0000)  
Rotate:True</t>
        </r>
      </text>
    </comment>
    <comment ref="H26" authorId="0" shapeId="0" xr:uid="{00000000-0006-0000-0000-000045000000}">
      <text>
        <r>
          <rPr>
            <sz val="10"/>
            <rFont val="Arial"/>
          </rPr>
          <t>reference:C39,C40
mrs:(C39,+,10.0000)  (C40,+,10.0000)  
Rotate:True</t>
        </r>
      </text>
    </comment>
    <comment ref="C27" authorId="0" shapeId="0" xr:uid="{00000000-0006-0000-0000-000046000000}">
      <text>
        <r>
          <rPr>
            <sz val="10"/>
            <rFont val="Arial"/>
          </rPr>
          <t>reference:B27
mrs:(B27,+,0.2703)  
Rotate:True</t>
        </r>
      </text>
    </comment>
    <comment ref="G27" authorId="0" shapeId="0" xr:uid="{00000000-0006-0000-0000-000047000000}">
      <text>
        <r>
          <rPr>
            <sz val="10"/>
            <rFont val="Arial"/>
          </rPr>
          <t>reference:B41,B42,B43
mrs:(B41,+,10.0000)  (B42,+,10.0000)  (B43,+,10.0000)  
Rotate:True</t>
        </r>
      </text>
    </comment>
    <comment ref="H27" authorId="0" shapeId="0" xr:uid="{00000000-0006-0000-0000-000048000000}">
      <text>
        <r>
          <rPr>
            <sz val="10"/>
            <rFont val="Arial"/>
          </rPr>
          <t>reference:C41,C42,C43
mrs:(C41,+,10.0000)  (C42,+,10.0000)  (C43,+,10.0000)  
Rotate:True</t>
        </r>
      </text>
    </comment>
    <comment ref="C28" authorId="0" shapeId="0" xr:uid="{00000000-0006-0000-0000-000049000000}">
      <text>
        <r>
          <rPr>
            <sz val="10"/>
            <rFont val="Arial"/>
          </rPr>
          <t>reference:B28
mrs:(B28,+,0.2703)  
Rotate:True</t>
        </r>
      </text>
    </comment>
    <comment ref="G28" authorId="0" shapeId="0" xr:uid="{00000000-0006-0000-0000-00004A000000}">
      <text>
        <r>
          <rPr>
            <sz val="10"/>
            <rFont val="Arial"/>
          </rPr>
          <t>reference:B44
mrs:(B44,+,10.0000)  
Rotate:True</t>
        </r>
      </text>
    </comment>
    <comment ref="H28" authorId="0" shapeId="0" xr:uid="{00000000-0006-0000-0000-00004B000000}">
      <text>
        <r>
          <rPr>
            <sz val="10"/>
            <rFont val="Arial"/>
          </rPr>
          <t>reference:C44
mrs:(C44,+,10.0000)  
Rotate:True</t>
        </r>
      </text>
    </comment>
    <comment ref="C29" authorId="0" shapeId="0" xr:uid="{00000000-0006-0000-0000-00004C000000}">
      <text>
        <r>
          <rPr>
            <sz val="10"/>
            <rFont val="Arial"/>
          </rPr>
          <t>reference:B29
mrs:(B29,+,0.2703)  
Rotate:True</t>
        </r>
      </text>
    </comment>
    <comment ref="G29" authorId="0" shapeId="0" xr:uid="{00000000-0006-0000-0000-00004D000000}">
      <text>
        <r>
          <rPr>
            <sz val="10"/>
            <rFont val="Arial"/>
          </rPr>
          <t>reference:B45,B46,B47
mrs:(B45,+,10.0000)  (B46,+,10.0000)  (B47,+,10.0000)  
Rotate:True</t>
        </r>
      </text>
    </comment>
    <comment ref="H29" authorId="0" shapeId="0" xr:uid="{00000000-0006-0000-0000-00004E000000}">
      <text>
        <r>
          <rPr>
            <sz val="10"/>
            <rFont val="Arial"/>
          </rPr>
          <t>reference:C45,C46,C47
mrs:(C45,+,10.0000)  (C46,+,10.0000)  (C47,+,10.0000)  
Rotate:True</t>
        </r>
      </text>
    </comment>
    <comment ref="B30" authorId="0" shapeId="0" xr:uid="{00000000-0006-0000-0000-00004F000000}">
      <text>
        <r>
          <rPr>
            <sz val="10"/>
            <rFont val="Arial"/>
          </rPr>
          <t>reference:C30
mrs:(C30,+,370.0000)  
Rotate:True</t>
        </r>
      </text>
    </comment>
    <comment ref="G30" authorId="0" shapeId="0" xr:uid="{00000000-0006-0000-0000-000050000000}">
      <text>
        <r>
          <rPr>
            <sz val="10"/>
            <rFont val="Arial"/>
          </rPr>
          <t>reference:B48,B49
mrs:(B48,+,10.0000)  (B49,+,10.0000)  
Rotate:True</t>
        </r>
      </text>
    </comment>
    <comment ref="H30" authorId="0" shapeId="0" xr:uid="{00000000-0006-0000-0000-000051000000}">
      <text>
        <r>
          <rPr>
            <sz val="10"/>
            <rFont val="Arial"/>
          </rPr>
          <t>reference:C48,C49
mrs:(C48,+,10.0000)  (C49,+,10.0000)  
Rotate:True</t>
        </r>
      </text>
    </comment>
    <comment ref="B31" authorId="0" shapeId="0" xr:uid="{00000000-0006-0000-0000-000052000000}">
      <text>
        <r>
          <rPr>
            <sz val="10"/>
            <rFont val="Arial"/>
          </rPr>
          <t>reference:C31
mrs:(C31,+,370.0000)  
Rotate:True</t>
        </r>
      </text>
    </comment>
    <comment ref="G31" authorId="0" shapeId="0" xr:uid="{00000000-0006-0000-0000-000053000000}">
      <text>
        <r>
          <rPr>
            <sz val="10"/>
            <rFont val="Arial"/>
          </rPr>
          <t>reference:B50,B51
mrs:(B50,+,10.0000)  (B51,+,10.0000)  
Rotate:True</t>
        </r>
      </text>
    </comment>
    <comment ref="H31" authorId="0" shapeId="0" xr:uid="{00000000-0006-0000-0000-000054000000}">
      <text>
        <r>
          <rPr>
            <sz val="10"/>
            <rFont val="Arial"/>
          </rPr>
          <t>reference:C50,C51
mrs:(C50,+,10.0000)  (C51,+,10.0000)  
Rotate:True</t>
        </r>
      </text>
    </comment>
    <comment ref="C32" authorId="0" shapeId="0" xr:uid="{00000000-0006-0000-0000-000055000000}">
      <text>
        <r>
          <rPr>
            <sz val="10"/>
            <rFont val="Arial"/>
          </rPr>
          <t>reference:B32
mrs:(B32,+,0.2703)  
Rotate:True</t>
        </r>
      </text>
    </comment>
    <comment ref="G32" authorId="0" shapeId="0" xr:uid="{00000000-0006-0000-0000-000056000000}">
      <text>
        <r>
          <rPr>
            <sz val="10"/>
            <rFont val="Arial"/>
          </rPr>
          <t>reference:B52
mrs:(B52,+,10.0000)  
Rotate:True</t>
        </r>
      </text>
    </comment>
    <comment ref="H32" authorId="0" shapeId="0" xr:uid="{00000000-0006-0000-0000-000057000000}">
      <text>
        <r>
          <rPr>
            <sz val="10"/>
            <rFont val="Arial"/>
          </rPr>
          <t>reference:C52
mrs:(C52,+,10.0000)  
Rotate:True</t>
        </r>
      </text>
    </comment>
    <comment ref="B33" authorId="0" shapeId="0" xr:uid="{00000000-0006-0000-0000-000058000000}">
      <text>
        <r>
          <rPr>
            <sz val="10"/>
            <rFont val="Arial"/>
          </rPr>
          <t>reference:C33
mrs:(C33,+,370.0000)  
Rotate:True</t>
        </r>
      </text>
    </comment>
    <comment ref="G33" authorId="0" shapeId="0" xr:uid="{00000000-0006-0000-0000-000059000000}">
      <text>
        <r>
          <rPr>
            <sz val="10"/>
            <rFont val="Arial"/>
          </rPr>
          <t>reference:B53
mrs:(B53,+,10.0000)  
Rotate:True</t>
        </r>
      </text>
    </comment>
    <comment ref="H33" authorId="0" shapeId="0" xr:uid="{00000000-0006-0000-0000-00005A000000}">
      <text>
        <r>
          <rPr>
            <sz val="10"/>
            <rFont val="Arial"/>
          </rPr>
          <t>reference:C53
mrs:(C53,+,10.0000)  
Rotate:True</t>
        </r>
      </text>
    </comment>
    <comment ref="B34" authorId="0" shapeId="0" xr:uid="{00000000-0006-0000-0000-00005B000000}">
      <text>
        <r>
          <rPr>
            <sz val="10"/>
            <rFont val="Arial"/>
          </rPr>
          <t>reference:C34
mrs:(C34,+,370.0000)  
Rotate:True</t>
        </r>
      </text>
    </comment>
    <comment ref="G34" authorId="0" shapeId="0" xr:uid="{00000000-0006-0000-0000-00005C000000}">
      <text>
        <r>
          <rPr>
            <sz val="10"/>
            <rFont val="Arial"/>
          </rPr>
          <t>reference:B54,B55
mrs:(B54,+,10.0000)  (B55,+,10.0000)  
Rotate:True</t>
        </r>
      </text>
    </comment>
    <comment ref="H34" authorId="0" shapeId="0" xr:uid="{00000000-0006-0000-0000-00005D000000}">
      <text>
        <r>
          <rPr>
            <sz val="10"/>
            <rFont val="Arial"/>
          </rPr>
          <t>reference:C54,C55
mrs:(C54,+,10.0000)  (C55,+,10.0000)  
Rotate:True</t>
        </r>
      </text>
    </comment>
    <comment ref="B35" authorId="0" shapeId="0" xr:uid="{00000000-0006-0000-0000-00005E000000}">
      <text>
        <r>
          <rPr>
            <sz val="10"/>
            <rFont val="Arial"/>
          </rPr>
          <t>reference:C35
mrs:(C35,+,370.0000)  
Rotate:True</t>
        </r>
      </text>
    </comment>
    <comment ref="G35" authorId="0" shapeId="0" xr:uid="{00000000-0006-0000-0000-00005F000000}">
      <text>
        <r>
          <rPr>
            <sz val="10"/>
            <rFont val="Arial"/>
          </rPr>
          <t>reference:B56,B57,B58
mrs:(B56,+,10.0000)  (B57,+,10.0000)  (B58,+,10.0000)  
Rotate:True</t>
        </r>
      </text>
    </comment>
    <comment ref="H35" authorId="0" shapeId="0" xr:uid="{00000000-0006-0000-0000-000060000000}">
      <text>
        <r>
          <rPr>
            <sz val="10"/>
            <rFont val="Arial"/>
          </rPr>
          <t>reference:C56,C57,C58
mrs:(C56,+,10.0000)  (C57,+,10.0000)  (C58,+,10.0000)  
Rotate:True</t>
        </r>
      </text>
    </comment>
    <comment ref="B36" authorId="0" shapeId="0" xr:uid="{00000000-0006-0000-0000-000061000000}">
      <text>
        <r>
          <rPr>
            <sz val="10"/>
            <rFont val="Arial"/>
          </rPr>
          <t>reference:C36
mrs:(C36,+,370.0000)  
Rotate:True</t>
        </r>
      </text>
    </comment>
    <comment ref="G36" authorId="0" shapeId="0" xr:uid="{00000000-0006-0000-0000-000062000000}">
      <text>
        <r>
          <rPr>
            <sz val="10"/>
            <rFont val="Arial"/>
          </rPr>
          <t>reference:B59
mrs:(B59,+,10.0000)  
Rotate:True</t>
        </r>
      </text>
    </comment>
    <comment ref="H36" authorId="0" shapeId="0" xr:uid="{00000000-0006-0000-0000-000063000000}">
      <text>
        <r>
          <rPr>
            <sz val="10"/>
            <rFont val="Arial"/>
          </rPr>
          <t>reference:C59
mrs:(C59,+,10.0000)  
Rotate:True</t>
        </r>
      </text>
    </comment>
    <comment ref="B37" authorId="0" shapeId="0" xr:uid="{00000000-0006-0000-0000-000064000000}">
      <text>
        <r>
          <rPr>
            <sz val="10"/>
            <rFont val="Arial"/>
          </rPr>
          <t>reference:C37
mrs:(C37,+,370.0000)  
Rotate:True</t>
        </r>
      </text>
    </comment>
    <comment ref="G37" authorId="0" shapeId="0" xr:uid="{00000000-0006-0000-0000-000065000000}">
      <text>
        <r>
          <rPr>
            <sz val="10"/>
            <rFont val="Arial"/>
          </rPr>
          <t>reference:B60,B61
mrs:(B60,+,10.0000)  (B61,+,10.0000)  
Rotate:True</t>
        </r>
      </text>
    </comment>
    <comment ref="H37" authorId="0" shapeId="0" xr:uid="{00000000-0006-0000-0000-000066000000}">
      <text>
        <r>
          <rPr>
            <sz val="10"/>
            <rFont val="Arial"/>
          </rPr>
          <t>reference:C60,C61
mrs:(C60,+,10.0000)  (C61,+,10.0000)  
Rotate:True</t>
        </r>
      </text>
    </comment>
    <comment ref="B38" authorId="0" shapeId="0" xr:uid="{00000000-0006-0000-0000-000067000000}">
      <text>
        <r>
          <rPr>
            <sz val="10"/>
            <rFont val="Arial"/>
          </rPr>
          <t>reference:C38
mrs:(C38,+,370.0000)  
Rotate:True</t>
        </r>
      </text>
    </comment>
    <comment ref="G38" authorId="0" shapeId="0" xr:uid="{00000000-0006-0000-0000-000068000000}">
      <text>
        <r>
          <rPr>
            <sz val="10"/>
            <rFont val="Arial"/>
          </rPr>
          <t>reference:B62,B63
mrs:(B62,+,10.0000)  (B63,+,10.0000)  
Rotate:True</t>
        </r>
      </text>
    </comment>
    <comment ref="H38" authorId="0" shapeId="0" xr:uid="{00000000-0006-0000-0000-000069000000}">
      <text>
        <r>
          <rPr>
            <sz val="10"/>
            <rFont val="Arial"/>
          </rPr>
          <t>reference:C62,C63
mrs:(C62,+,10.0000)  (C63,+,10.0000)  
Rotate:True</t>
        </r>
      </text>
    </comment>
    <comment ref="B39" authorId="0" shapeId="0" xr:uid="{00000000-0006-0000-0000-00006A000000}">
      <text>
        <r>
          <rPr>
            <sz val="10"/>
            <rFont val="Arial"/>
          </rPr>
          <t>reference:C39
mrs:(C39,+,370.0000)  
Rotate:True</t>
        </r>
      </text>
    </comment>
    <comment ref="G39" authorId="0" shapeId="0" xr:uid="{00000000-0006-0000-0000-00006B000000}">
      <text>
        <r>
          <rPr>
            <sz val="10"/>
            <rFont val="Arial"/>
          </rPr>
          <t>reference:B64,B65
mrs:(B64,+,10.0000)  (B65,+,10.0000)  
Rotate:True</t>
        </r>
      </text>
    </comment>
    <comment ref="H39" authorId="0" shapeId="0" xr:uid="{00000000-0006-0000-0000-00006C000000}">
      <text>
        <r>
          <rPr>
            <sz val="10"/>
            <rFont val="Arial"/>
          </rPr>
          <t>reference:C64,C65
mrs:(C64,+,10.0000)  (C65,+,10.0000)  
Rotate:True</t>
        </r>
      </text>
    </comment>
    <comment ref="B40" authorId="0" shapeId="0" xr:uid="{00000000-0006-0000-0000-00006D000000}">
      <text>
        <r>
          <rPr>
            <sz val="10"/>
            <rFont val="Arial"/>
          </rPr>
          <t>reference:C40
mrs:(C40,+,370.0000)  
Rotate:True</t>
        </r>
      </text>
    </comment>
    <comment ref="G40" authorId="0" shapeId="0" xr:uid="{00000000-0006-0000-0000-00006E000000}">
      <text>
        <r>
          <rPr>
            <sz val="10"/>
            <rFont val="Arial"/>
          </rPr>
          <t>reference:B66
mrs:(B66,+,10.0000)  
Rotate:True</t>
        </r>
      </text>
    </comment>
    <comment ref="H40" authorId="0" shapeId="0" xr:uid="{00000000-0006-0000-0000-00006F000000}">
      <text>
        <r>
          <rPr>
            <sz val="10"/>
            <rFont val="Arial"/>
          </rPr>
          <t>reference:C66
mrs:(C66,+,10.0000)  
Rotate:True</t>
        </r>
      </text>
    </comment>
    <comment ref="B41" authorId="0" shapeId="0" xr:uid="{00000000-0006-0000-0000-000070000000}">
      <text>
        <r>
          <rPr>
            <sz val="10"/>
            <rFont val="Arial"/>
          </rPr>
          <t>reference:C41
mrs:(C41,+,370.0000)  
Rotate:True</t>
        </r>
      </text>
    </comment>
    <comment ref="G41" authorId="0" shapeId="0" xr:uid="{00000000-0006-0000-0000-000071000000}">
      <text>
        <r>
          <rPr>
            <sz val="10"/>
            <rFont val="Arial"/>
          </rPr>
          <t>reference:B67,B68
mrs:(B67,+,10.0000)  (B68,+,10.0000)  
Rotate:True</t>
        </r>
      </text>
    </comment>
    <comment ref="H41" authorId="0" shapeId="0" xr:uid="{00000000-0006-0000-0000-000072000000}">
      <text>
        <r>
          <rPr>
            <sz val="10"/>
            <rFont val="Arial"/>
          </rPr>
          <t>reference:C67,C68
mrs:(C67,+,10.0000)  (C68,+,10.0000)  
Rotate:True</t>
        </r>
      </text>
    </comment>
    <comment ref="B42" authorId="0" shapeId="0" xr:uid="{00000000-0006-0000-0000-000073000000}">
      <text>
        <r>
          <rPr>
            <sz val="10"/>
            <rFont val="Arial"/>
          </rPr>
          <t>reference:C42
mrs:(C42,+,370.0000)  
Rotate:True</t>
        </r>
      </text>
    </comment>
    <comment ref="G42" authorId="0" shapeId="0" xr:uid="{00000000-0006-0000-0000-000074000000}">
      <text>
        <r>
          <rPr>
            <sz val="10"/>
            <rFont val="Arial"/>
          </rPr>
          <t>reference:B69
mrs:(B69,+,10.0000)  
Rotate:True</t>
        </r>
      </text>
    </comment>
    <comment ref="H42" authorId="0" shapeId="0" xr:uid="{00000000-0006-0000-0000-000075000000}">
      <text>
        <r>
          <rPr>
            <sz val="10"/>
            <rFont val="Arial"/>
          </rPr>
          <t>reference:C69
mrs:(C69,+,10.0000)  
Rotate:True</t>
        </r>
      </text>
    </comment>
    <comment ref="B43" authorId="0" shapeId="0" xr:uid="{00000000-0006-0000-0000-000076000000}">
      <text>
        <r>
          <rPr>
            <sz val="10"/>
            <rFont val="Arial"/>
          </rPr>
          <t>reference:C43
mrs:(C43,+,370.0000)  
Rotate:True</t>
        </r>
      </text>
    </comment>
    <comment ref="G43" authorId="0" shapeId="0" xr:uid="{00000000-0006-0000-0000-000077000000}">
      <text>
        <r>
          <rPr>
            <sz val="10"/>
            <rFont val="Arial"/>
          </rPr>
          <t>reference:B70
mrs:(B70,+,10.0000)  
Rotate:True</t>
        </r>
      </text>
    </comment>
    <comment ref="H43" authorId="0" shapeId="0" xr:uid="{00000000-0006-0000-0000-000078000000}">
      <text>
        <r>
          <rPr>
            <sz val="10"/>
            <rFont val="Arial"/>
          </rPr>
          <t>reference:C70
mrs:(C70,+,10.0000)  
Rotate:True</t>
        </r>
      </text>
    </comment>
    <comment ref="C44" authorId="0" shapeId="0" xr:uid="{00000000-0006-0000-0000-000079000000}">
      <text>
        <r>
          <rPr>
            <sz val="10"/>
            <rFont val="Arial"/>
          </rPr>
          <t>reference:B44
mrs:(B44,+,0.2703)  
Rotate:True</t>
        </r>
      </text>
    </comment>
    <comment ref="G44" authorId="0" shapeId="0" xr:uid="{00000000-0006-0000-0000-00007A000000}">
      <text>
        <r>
          <rPr>
            <sz val="10"/>
            <rFont val="Arial"/>
          </rPr>
          <t>reference:B71,B72
mrs:(B71,+,10.0000)  (B72,+,10.0000)  
Rotate:True</t>
        </r>
      </text>
    </comment>
    <comment ref="H44" authorId="0" shapeId="0" xr:uid="{00000000-0006-0000-0000-00007B000000}">
      <text>
        <r>
          <rPr>
            <sz val="10"/>
            <rFont val="Arial"/>
          </rPr>
          <t>reference:C71,C72
mrs:(C71,+,10.0000)  (C72,+,10.0000)  
Rotate:True</t>
        </r>
      </text>
    </comment>
    <comment ref="B45" authorId="0" shapeId="0" xr:uid="{00000000-0006-0000-0000-00007C000000}">
      <text>
        <r>
          <rPr>
            <sz val="10"/>
            <rFont val="Arial"/>
          </rPr>
          <t>reference:C45
mrs:(C45,+,370.0000)  
Rotate:True</t>
        </r>
      </text>
    </comment>
    <comment ref="G45" authorId="0" shapeId="0" xr:uid="{00000000-0006-0000-0000-00007D000000}">
      <text>
        <r>
          <rPr>
            <sz val="10"/>
            <rFont val="Arial"/>
          </rPr>
          <t>reference:B73,B74
mrs:(B73,+,10.0000)  (B74,+,10.0000)  
Rotate:True</t>
        </r>
      </text>
    </comment>
    <comment ref="H45" authorId="0" shapeId="0" xr:uid="{00000000-0006-0000-0000-00007E000000}">
      <text>
        <r>
          <rPr>
            <sz val="10"/>
            <rFont val="Arial"/>
          </rPr>
          <t>reference:C73,C74
mrs:(C73,+,10.0000)  (C74,+,10.0000)  
Rotate:True</t>
        </r>
      </text>
    </comment>
    <comment ref="B46" authorId="0" shapeId="0" xr:uid="{00000000-0006-0000-0000-00007F000000}">
      <text>
        <r>
          <rPr>
            <sz val="10"/>
            <rFont val="Arial"/>
          </rPr>
          <t>reference:C46
mrs:(C46,+,370.0000)  
Rotate:True</t>
        </r>
      </text>
    </comment>
    <comment ref="G46" authorId="0" shapeId="0" xr:uid="{00000000-0006-0000-0000-000080000000}">
      <text>
        <r>
          <rPr>
            <sz val="10"/>
            <rFont val="Arial"/>
          </rPr>
          <t>reference:B75
mrs:(B75,+,10.0000)  
Rotate:True</t>
        </r>
      </text>
    </comment>
    <comment ref="H46" authorId="0" shapeId="0" xr:uid="{00000000-0006-0000-0000-000081000000}">
      <text>
        <r>
          <rPr>
            <sz val="10"/>
            <rFont val="Arial"/>
          </rPr>
          <t>reference:C75
mrs:(C75,+,10.0000)  
Rotate:True</t>
        </r>
      </text>
    </comment>
    <comment ref="B47" authorId="0" shapeId="0" xr:uid="{00000000-0006-0000-0000-000082000000}">
      <text>
        <r>
          <rPr>
            <sz val="10"/>
            <rFont val="Arial"/>
          </rPr>
          <t>reference:C47
mrs:(C47,+,370.0000)  
Rotate:True</t>
        </r>
      </text>
    </comment>
    <comment ref="G47" authorId="0" shapeId="0" xr:uid="{00000000-0006-0000-0000-000083000000}">
      <text>
        <r>
          <rPr>
            <sz val="10"/>
            <rFont val="Arial"/>
          </rPr>
          <t>reference:B76
mrs:(B76,+,10.0000)  
Rotate:True</t>
        </r>
      </text>
    </comment>
    <comment ref="H47" authorId="0" shapeId="0" xr:uid="{00000000-0006-0000-0000-000084000000}">
      <text>
        <r>
          <rPr>
            <sz val="10"/>
            <rFont val="Arial"/>
          </rPr>
          <t>reference:C76
mrs:(C76,+,10.0000)  
Rotate:True</t>
        </r>
      </text>
    </comment>
    <comment ref="B48" authorId="0" shapeId="0" xr:uid="{00000000-0006-0000-0000-000085000000}">
      <text>
        <r>
          <rPr>
            <sz val="10"/>
            <rFont val="Arial"/>
          </rPr>
          <t>reference:C48
mrs:(C48,+,370.0000)  
Rotate:True</t>
        </r>
      </text>
    </comment>
    <comment ref="G48" authorId="0" shapeId="0" xr:uid="{00000000-0006-0000-0000-000086000000}">
      <text>
        <r>
          <rPr>
            <sz val="10"/>
            <rFont val="Arial"/>
          </rPr>
          <t>reference:B77
mrs:(B77,+,10.0000)  
Rotate:True</t>
        </r>
      </text>
    </comment>
    <comment ref="H48" authorId="0" shapeId="0" xr:uid="{00000000-0006-0000-0000-000087000000}">
      <text>
        <r>
          <rPr>
            <sz val="10"/>
            <rFont val="Arial"/>
          </rPr>
          <t>reference:C77
mrs:(C77,+,10.0000)  
Rotate:True</t>
        </r>
      </text>
    </comment>
    <comment ref="B49" authorId="0" shapeId="0" xr:uid="{00000000-0006-0000-0000-000088000000}">
      <text>
        <r>
          <rPr>
            <sz val="10"/>
            <rFont val="Arial"/>
          </rPr>
          <t>reference:C49
mrs:(C49,+,370.0000)  
Rotate:True</t>
        </r>
      </text>
    </comment>
    <comment ref="G49" authorId="0" shapeId="0" xr:uid="{00000000-0006-0000-0000-000089000000}">
      <text>
        <r>
          <rPr>
            <sz val="10"/>
            <rFont val="Arial"/>
          </rPr>
          <t>reference:B78
mrs:(B78,+,10.0000)  
Rotate:True</t>
        </r>
      </text>
    </comment>
    <comment ref="H49" authorId="0" shapeId="0" xr:uid="{00000000-0006-0000-0000-00008A000000}">
      <text>
        <r>
          <rPr>
            <sz val="10"/>
            <rFont val="Arial"/>
          </rPr>
          <t>reference:C78
mrs:(C78,+,10.0000)  
Rotate:True</t>
        </r>
      </text>
    </comment>
    <comment ref="B50" authorId="0" shapeId="0" xr:uid="{00000000-0006-0000-0000-00008B000000}">
      <text>
        <r>
          <rPr>
            <sz val="10"/>
            <rFont val="Arial"/>
          </rPr>
          <t>reference:C50
mrs:(C50,+,370.0000)  
Rotate:True</t>
        </r>
      </text>
    </comment>
    <comment ref="G50" authorId="0" shapeId="0" xr:uid="{00000000-0006-0000-0000-00008C000000}">
      <text>
        <r>
          <rPr>
            <sz val="10"/>
            <rFont val="Arial"/>
          </rPr>
          <t>reference:B79,B80
mrs:(B79,+,10.0000)  (B80,+,10.0000)  
Rotate:True</t>
        </r>
      </text>
    </comment>
    <comment ref="H50" authorId="0" shapeId="0" xr:uid="{00000000-0006-0000-0000-00008D000000}">
      <text>
        <r>
          <rPr>
            <sz val="10"/>
            <rFont val="Arial"/>
          </rPr>
          <t>reference:C79,C80
mrs:(C79,+,10.0000)  (C80,+,10.0000)  
Rotate:True</t>
        </r>
      </text>
    </comment>
    <comment ref="B51" authorId="0" shapeId="0" xr:uid="{00000000-0006-0000-0000-00008E000000}">
      <text>
        <r>
          <rPr>
            <sz val="10"/>
            <rFont val="Arial"/>
          </rPr>
          <t>reference:C51
mrs:(C51,+,370.0000)  
Rotate:True</t>
        </r>
      </text>
    </comment>
    <comment ref="C52" authorId="0" shapeId="0" xr:uid="{00000000-0006-0000-0000-00008F000000}">
      <text>
        <r>
          <rPr>
            <sz val="10"/>
            <rFont val="Arial"/>
          </rPr>
          <t>reference:B52
mrs:(B52,+,0.2703)  
Rotate:True</t>
        </r>
      </text>
    </comment>
    <comment ref="B53" authorId="0" shapeId="0" xr:uid="{00000000-0006-0000-0000-000090000000}">
      <text>
        <r>
          <rPr>
            <sz val="10"/>
            <rFont val="Arial"/>
          </rPr>
          <t>reference:C53
mrs:(C53,+,370.0000)  
Rotate:True</t>
        </r>
      </text>
    </comment>
    <comment ref="C54" authorId="0" shapeId="0" xr:uid="{00000000-0006-0000-0000-000091000000}">
      <text>
        <r>
          <rPr>
            <sz val="10"/>
            <rFont val="Arial"/>
          </rPr>
          <t>reference:B54
mrs:(B54,+,0.2703)  
Rotate:True</t>
        </r>
      </text>
    </comment>
    <comment ref="C55" authorId="0" shapeId="0" xr:uid="{00000000-0006-0000-0000-000092000000}">
      <text>
        <r>
          <rPr>
            <sz val="10"/>
            <rFont val="Arial"/>
          </rPr>
          <t>reference:B55
mrs:(B55,+,0.2703)  
Rotate:True</t>
        </r>
      </text>
    </comment>
    <comment ref="B56" authorId="0" shapeId="0" xr:uid="{00000000-0006-0000-0000-000093000000}">
      <text>
        <r>
          <rPr>
            <sz val="10"/>
            <rFont val="Arial"/>
          </rPr>
          <t>reference:C56
mrs:(C56,+,370.0000)  
Rotate:True</t>
        </r>
      </text>
    </comment>
    <comment ref="B57" authorId="0" shapeId="0" xr:uid="{00000000-0006-0000-0000-000094000000}">
      <text>
        <r>
          <rPr>
            <sz val="10"/>
            <rFont val="Arial"/>
          </rPr>
          <t>reference:C57
mrs:(C57,+,370.0000)  
Rotate:True</t>
        </r>
      </text>
    </comment>
    <comment ref="B58" authorId="0" shapeId="0" xr:uid="{00000000-0006-0000-0000-000095000000}">
      <text>
        <r>
          <rPr>
            <sz val="10"/>
            <rFont val="Arial"/>
          </rPr>
          <t>reference:C58
mrs:(C58,+,370.0000)  
Rotate:True</t>
        </r>
      </text>
    </comment>
    <comment ref="B59" authorId="0" shapeId="0" xr:uid="{00000000-0006-0000-0000-000096000000}">
      <text>
        <r>
          <rPr>
            <sz val="10"/>
            <rFont val="Arial"/>
          </rPr>
          <t>reference:C59
mrs:(C59,+,370.0000)  
Rotate:True</t>
        </r>
      </text>
    </comment>
    <comment ref="B60" authorId="0" shapeId="0" xr:uid="{00000000-0006-0000-0000-000097000000}">
      <text>
        <r>
          <rPr>
            <sz val="10"/>
            <rFont val="Arial"/>
          </rPr>
          <t>reference:C60
mrs:(C60,+,370.0000)  
Rotate:True</t>
        </r>
      </text>
    </comment>
    <comment ref="B61" authorId="0" shapeId="0" xr:uid="{00000000-0006-0000-0000-000098000000}">
      <text>
        <r>
          <rPr>
            <sz val="10"/>
            <rFont val="Arial"/>
          </rPr>
          <t>reference:C61
mrs:(C61,+,370.0000)  
Rotate:True</t>
        </r>
      </text>
    </comment>
    <comment ref="C62" authorId="0" shapeId="0" xr:uid="{00000000-0006-0000-0000-000099000000}">
      <text>
        <r>
          <rPr>
            <sz val="10"/>
            <rFont val="Arial"/>
          </rPr>
          <t>reference:B62
mrs:(B62,+,0.2703)  
Rotate:True</t>
        </r>
      </text>
    </comment>
    <comment ref="C63" authorId="0" shapeId="0" xr:uid="{00000000-0006-0000-0000-00009A000000}">
      <text>
        <r>
          <rPr>
            <sz val="10"/>
            <rFont val="Arial"/>
          </rPr>
          <t>reference:B63
mrs:(B63,+,0.2703)  
Rotate:True</t>
        </r>
      </text>
    </comment>
    <comment ref="C64" authorId="0" shapeId="0" xr:uid="{00000000-0006-0000-0000-00009B000000}">
      <text>
        <r>
          <rPr>
            <sz val="10"/>
            <rFont val="Arial"/>
          </rPr>
          <t>reference:B64
mrs:(B64,+,0.2703)  
Rotate:True</t>
        </r>
      </text>
    </comment>
    <comment ref="C65" authorId="0" shapeId="0" xr:uid="{00000000-0006-0000-0000-00009C000000}">
      <text>
        <r>
          <rPr>
            <sz val="10"/>
            <rFont val="Arial"/>
          </rPr>
          <t>reference:B65
mrs:(B65,+,0.2703)  
Rotate:True</t>
        </r>
      </text>
    </comment>
    <comment ref="B66" authorId="0" shapeId="0" xr:uid="{00000000-0006-0000-0000-00009D000000}">
      <text>
        <r>
          <rPr>
            <sz val="10"/>
            <rFont val="Arial"/>
          </rPr>
          <t>reference:C66
mrs:(C66,+,370.0000)  
Rotate:True</t>
        </r>
      </text>
    </comment>
    <comment ref="B67" authorId="0" shapeId="0" xr:uid="{00000000-0006-0000-0000-00009E000000}">
      <text>
        <r>
          <rPr>
            <sz val="10"/>
            <rFont val="Arial"/>
          </rPr>
          <t>reference:C67
mrs:(C67,+,370.0000)  
Rotate:True</t>
        </r>
      </text>
    </comment>
    <comment ref="B68" authorId="0" shapeId="0" xr:uid="{00000000-0006-0000-0000-00009F000000}">
      <text>
        <r>
          <rPr>
            <sz val="10"/>
            <rFont val="Arial"/>
          </rPr>
          <t>reference:C68
mrs:(C68,+,370.0000)  
Rotate:True</t>
        </r>
      </text>
    </comment>
    <comment ref="C69" authorId="0" shapeId="0" xr:uid="{00000000-0006-0000-0000-0000A0000000}">
      <text>
        <r>
          <rPr>
            <sz val="10"/>
            <rFont val="Arial"/>
          </rPr>
          <t>reference:B69
mrs:(B69,+,0.2703)  
Rotate:True</t>
        </r>
      </text>
    </comment>
    <comment ref="B70" authorId="0" shapeId="0" xr:uid="{00000000-0006-0000-0000-0000A1000000}">
      <text>
        <r>
          <rPr>
            <sz val="10"/>
            <rFont val="Arial"/>
          </rPr>
          <t>reference:C70
mrs:(C70,+,370.0000)  
Rotate:True</t>
        </r>
      </text>
    </comment>
    <comment ref="C71" authorId="0" shapeId="0" xr:uid="{00000000-0006-0000-0000-0000A2000000}">
      <text>
        <r>
          <rPr>
            <sz val="10"/>
            <rFont val="Arial"/>
          </rPr>
          <t>reference:B71
mrs:(B71,+,0.2703)  
Rotate:True</t>
        </r>
      </text>
    </comment>
    <comment ref="C72" authorId="0" shapeId="0" xr:uid="{00000000-0006-0000-0000-0000A3000000}">
      <text>
        <r>
          <rPr>
            <sz val="10"/>
            <rFont val="Arial"/>
          </rPr>
          <t>reference:B72
mrs:(B72,+,0.2703)  
Rotate:True</t>
        </r>
      </text>
    </comment>
    <comment ref="B73" authorId="0" shapeId="0" xr:uid="{00000000-0006-0000-0000-0000A4000000}">
      <text>
        <r>
          <rPr>
            <sz val="10"/>
            <rFont val="Arial"/>
          </rPr>
          <t>reference:C73
mrs:(C73,+,370.0000)  
Rotate:True</t>
        </r>
      </text>
    </comment>
    <comment ref="B74" authorId="0" shapeId="0" xr:uid="{00000000-0006-0000-0000-0000A5000000}">
      <text>
        <r>
          <rPr>
            <sz val="10"/>
            <rFont val="Arial"/>
          </rPr>
          <t>reference:C74
mrs:(C74,+,370.0000)  
Rotate:True</t>
        </r>
      </text>
    </comment>
    <comment ref="B75" authorId="0" shapeId="0" xr:uid="{00000000-0006-0000-0000-0000A6000000}">
      <text>
        <r>
          <rPr>
            <sz val="10"/>
            <rFont val="Arial"/>
          </rPr>
          <t>reference:C75
mrs:(C75,+,370.0000)  
Rotate:True</t>
        </r>
      </text>
    </comment>
    <comment ref="B76" authorId="0" shapeId="0" xr:uid="{00000000-0006-0000-0000-0000A7000000}">
      <text>
        <r>
          <rPr>
            <sz val="10"/>
            <rFont val="Arial"/>
          </rPr>
          <t>reference:C76
mrs:(C76,+,370.0000)  
Rotate:True</t>
        </r>
      </text>
    </comment>
    <comment ref="B77" authorId="0" shapeId="0" xr:uid="{00000000-0006-0000-0000-0000A8000000}">
      <text>
        <r>
          <rPr>
            <sz val="10"/>
            <rFont val="Arial"/>
          </rPr>
          <t>reference:C77
mrs:(C77,+,370.0000)  
Rotate:True</t>
        </r>
      </text>
    </comment>
    <comment ref="B78" authorId="0" shapeId="0" xr:uid="{00000000-0006-0000-0000-0000A9000000}">
      <text>
        <r>
          <rPr>
            <sz val="10"/>
            <rFont val="Arial"/>
          </rPr>
          <t>reference:C78
mrs:(C78,+,370.0000)  
Rotate:True</t>
        </r>
      </text>
    </comment>
    <comment ref="B79" authorId="0" shapeId="0" xr:uid="{00000000-0006-0000-0000-0000AA000000}">
      <text>
        <r>
          <rPr>
            <sz val="10"/>
            <rFont val="Arial"/>
          </rPr>
          <t>reference:C79
mrs:(C79,+,370.0000)  
Rotate:True</t>
        </r>
      </text>
    </comment>
    <comment ref="B80" authorId="0" shapeId="0" xr:uid="{00000000-0006-0000-0000-0000AB000000}">
      <text>
        <r>
          <rPr>
            <sz val="10"/>
            <rFont val="Arial"/>
          </rPr>
          <t>reference:C80
mrs:(C80,+,370.0000)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4" authorId="0" shapeId="0" xr:uid="{00000000-0006-0000-0100-000001000000}">
      <text>
        <r>
          <rPr>
            <sz val="10"/>
            <rFont val="Arial"/>
          </rPr>
          <t>reference:B4
mrs:(B4,+,0.2703)  
Rotate:True</t>
        </r>
      </text>
    </comment>
    <comment ref="G4" authorId="0" shapeId="0" xr:uid="{00000000-0006-0000-0100-000002000000}">
      <text>
        <r>
          <rPr>
            <sz val="10"/>
            <rFont val="Arial"/>
          </rPr>
          <t>reference:B4,B5
mrs:(B4,+,10.0000)  (B5,+,10.0000)  
Rotate:True</t>
        </r>
      </text>
    </comment>
    <comment ref="H4" authorId="0" shapeId="0" xr:uid="{00000000-0006-0000-0100-000003000000}">
      <text>
        <r>
          <rPr>
            <sz val="10"/>
            <rFont val="Arial"/>
          </rPr>
          <t>reference:C4,C5
mrs:(C4,+,10.0000)  (C5,+,10.0000)  
Rotate:True</t>
        </r>
      </text>
    </comment>
    <comment ref="C5" authorId="0" shapeId="0" xr:uid="{00000000-0006-0000-0100-000004000000}">
      <text>
        <r>
          <rPr>
            <sz val="10"/>
            <rFont val="Arial"/>
          </rPr>
          <t>reference:B5
mrs:(B5,+,0.2703)  
Rotate:True</t>
        </r>
      </text>
    </comment>
    <comment ref="G5" authorId="0" shapeId="0" xr:uid="{00000000-0006-0000-0100-000005000000}">
      <text>
        <r>
          <rPr>
            <sz val="10"/>
            <rFont val="Arial"/>
          </rPr>
          <t>reference:B6,B7
mrs:(B6,+,10.0000)  (B7,+,10.0000)  
Rotate:True</t>
        </r>
      </text>
    </comment>
    <comment ref="H5" authorId="0" shapeId="0" xr:uid="{00000000-0006-0000-0100-000006000000}">
      <text>
        <r>
          <rPr>
            <sz val="10"/>
            <rFont val="Arial"/>
          </rPr>
          <t>reference:C6,C7
mrs:(C6,+,10.0000)  (C7,+,10.0000)  
Rotate:True</t>
        </r>
      </text>
    </comment>
    <comment ref="C6" authorId="0" shapeId="0" xr:uid="{00000000-0006-0000-0100-000007000000}">
      <text>
        <r>
          <rPr>
            <sz val="10"/>
            <rFont val="Arial"/>
          </rPr>
          <t>reference:B6
mrs:(B6,+,0.2703)  
Rotate:True</t>
        </r>
      </text>
    </comment>
    <comment ref="G6" authorId="0" shapeId="0" xr:uid="{00000000-0006-0000-0100-000008000000}">
      <text>
        <r>
          <rPr>
            <sz val="10"/>
            <rFont val="Arial"/>
          </rPr>
          <t>reference:B8,B9
mrs:(B8,+,10.0000)  (B9,+,10.0000)  
Rotate:True</t>
        </r>
      </text>
    </comment>
    <comment ref="H6" authorId="0" shapeId="0" xr:uid="{00000000-0006-0000-0100-000009000000}">
      <text>
        <r>
          <rPr>
            <sz val="10"/>
            <rFont val="Arial"/>
          </rPr>
          <t>reference:C8,C9
mrs:(C8,+,10.0000)  (C9,+,10.0000)  
Rotate:True</t>
        </r>
      </text>
    </comment>
    <comment ref="C7" authorId="0" shapeId="0" xr:uid="{00000000-0006-0000-0100-00000A000000}">
      <text>
        <r>
          <rPr>
            <sz val="10"/>
            <rFont val="Arial"/>
          </rPr>
          <t>reference:B7
mrs:(B7,+,0.2703)  
Rotate:True</t>
        </r>
      </text>
    </comment>
    <comment ref="G7" authorId="0" shapeId="0" xr:uid="{00000000-0006-0000-0100-00000B000000}">
      <text>
        <r>
          <rPr>
            <sz val="10"/>
            <rFont val="Arial"/>
          </rPr>
          <t>reference:B10,B11
mrs:(B10,+,10.0000)  (B11,+,10.0000)  
Rotate:True</t>
        </r>
      </text>
    </comment>
    <comment ref="H7" authorId="0" shapeId="0" xr:uid="{00000000-0006-0000-0100-00000C000000}">
      <text>
        <r>
          <rPr>
            <sz val="10"/>
            <rFont val="Arial"/>
          </rPr>
          <t>reference:C10,C11
mrs:(C10,+,10.0000)  (C11,+,10.0000)  
Rotate:True</t>
        </r>
      </text>
    </comment>
    <comment ref="C8" authorId="0" shapeId="0" xr:uid="{00000000-0006-0000-0100-00000D000000}">
      <text>
        <r>
          <rPr>
            <sz val="10"/>
            <rFont val="Arial"/>
          </rPr>
          <t>reference:B8
mrs:(B8,+,0.2703)  
Rotate:True</t>
        </r>
      </text>
    </comment>
    <comment ref="G8" authorId="0" shapeId="0" xr:uid="{00000000-0006-0000-0100-00000E000000}">
      <text>
        <r>
          <rPr>
            <sz val="10"/>
            <rFont val="Arial"/>
          </rPr>
          <t>reference:B12
mrs:(B12,+,10.0000)  
Rotate:True</t>
        </r>
      </text>
    </comment>
    <comment ref="H8" authorId="0" shapeId="0" xr:uid="{00000000-0006-0000-0100-00000F000000}">
      <text>
        <r>
          <rPr>
            <sz val="10"/>
            <rFont val="Arial"/>
          </rPr>
          <t>reference:C12
mrs:(C12,+,10.0000)  
Rotate:True</t>
        </r>
      </text>
    </comment>
    <comment ref="C9" authorId="0" shapeId="0" xr:uid="{00000000-0006-0000-0100-000010000000}">
      <text>
        <r>
          <rPr>
            <sz val="10"/>
            <rFont val="Arial"/>
          </rPr>
          <t>reference:B9
mrs:(B9,+,0.2703)  
Rotate:True</t>
        </r>
      </text>
    </comment>
    <comment ref="G9" authorId="0" shapeId="0" xr:uid="{00000000-0006-0000-0100-000011000000}">
      <text>
        <r>
          <rPr>
            <sz val="10"/>
            <rFont val="Arial"/>
          </rPr>
          <t>reference:B13,B14
mrs:(B13,+,10.0000)  (B14,+,10.0000)  
Rotate:True</t>
        </r>
      </text>
    </comment>
    <comment ref="H9" authorId="0" shapeId="0" xr:uid="{00000000-0006-0000-0100-000012000000}">
      <text>
        <r>
          <rPr>
            <sz val="10"/>
            <rFont val="Arial"/>
          </rPr>
          <t>reference:C13,C14
mrs:(C13,+,10.0000)  (C14,+,10.0000)  
Rotate:True</t>
        </r>
      </text>
    </comment>
    <comment ref="C10" authorId="0" shapeId="0" xr:uid="{00000000-0006-0000-0100-000013000000}">
      <text>
        <r>
          <rPr>
            <sz val="10"/>
            <rFont val="Arial"/>
          </rPr>
          <t>reference:B10
mrs:(B10,+,0.2703)  
Rotate:True</t>
        </r>
      </text>
    </comment>
    <comment ref="G10" authorId="0" shapeId="0" xr:uid="{00000000-0006-0000-0100-000014000000}">
      <text>
        <r>
          <rPr>
            <sz val="10"/>
            <rFont val="Arial"/>
          </rPr>
          <t>reference:B15,B16
mrs:(B15,+,10.0000)  (B16,+,10.0000)  
Rotate:True</t>
        </r>
      </text>
    </comment>
    <comment ref="H10" authorId="0" shapeId="0" xr:uid="{00000000-0006-0000-0100-000015000000}">
      <text>
        <r>
          <rPr>
            <sz val="10"/>
            <rFont val="Arial"/>
          </rPr>
          <t>reference:C15,C16
mrs:(C15,+,10.0000)  (C16,+,10.0000)  
Rotate:True</t>
        </r>
      </text>
    </comment>
    <comment ref="C11" authorId="0" shapeId="0" xr:uid="{00000000-0006-0000-0100-000016000000}">
      <text>
        <r>
          <rPr>
            <sz val="10"/>
            <rFont val="Arial"/>
          </rPr>
          <t>reference:B11
mrs:(B11,+,0.2703)  
Rotate:True</t>
        </r>
      </text>
    </comment>
    <comment ref="G11" authorId="0" shapeId="0" xr:uid="{00000000-0006-0000-0100-000017000000}">
      <text>
        <r>
          <rPr>
            <sz val="10"/>
            <rFont val="Arial"/>
          </rPr>
          <t>reference:B17,B18
mrs:(B17,+,10.0000)  (B18,+,10.0000)  
Rotate:True</t>
        </r>
      </text>
    </comment>
    <comment ref="H11" authorId="0" shapeId="0" xr:uid="{00000000-0006-0000-0100-000018000000}">
      <text>
        <r>
          <rPr>
            <sz val="10"/>
            <rFont val="Arial"/>
          </rPr>
          <t>reference:C17,C18
mrs:(C17,+,10.0000)  (C18,+,10.0000)  
Rotate:True</t>
        </r>
      </text>
    </comment>
    <comment ref="C12" authorId="0" shapeId="0" xr:uid="{00000000-0006-0000-0100-000019000000}">
      <text>
        <r>
          <rPr>
            <sz val="10"/>
            <rFont val="Arial"/>
          </rPr>
          <t>reference:B12
mrs:(B12,+,0.2703)  
Rotate:True</t>
        </r>
      </text>
    </comment>
    <comment ref="G12" authorId="0" shapeId="0" xr:uid="{00000000-0006-0000-0100-00001A000000}">
      <text>
        <r>
          <rPr>
            <sz val="10"/>
            <rFont val="Arial"/>
          </rPr>
          <t>reference:B19,B20
mrs:(B19,+,10.0000)  (B20,+,10.0000)  
Rotate:True</t>
        </r>
      </text>
    </comment>
    <comment ref="H12" authorId="0" shapeId="0" xr:uid="{00000000-0006-0000-0100-00001B000000}">
      <text>
        <r>
          <rPr>
            <sz val="10"/>
            <rFont val="Arial"/>
          </rPr>
          <t>reference:C19,C20
mrs:(C19,+,10.0000)  (C20,+,10.0000)  
Rotate:True</t>
        </r>
      </text>
    </comment>
    <comment ref="C13" authorId="0" shapeId="0" xr:uid="{00000000-0006-0000-0100-00001C000000}">
      <text>
        <r>
          <rPr>
            <sz val="10"/>
            <rFont val="Arial"/>
          </rPr>
          <t>reference:B13
mrs:(B13,+,0.2703)  
Rotate:True</t>
        </r>
      </text>
    </comment>
    <comment ref="G13" authorId="0" shapeId="0" xr:uid="{00000000-0006-0000-0100-00001D000000}">
      <text>
        <r>
          <rPr>
            <sz val="10"/>
            <rFont val="Arial"/>
          </rPr>
          <t>reference:B21
mrs:(B21,+,10.0000)  
Rotate:True</t>
        </r>
      </text>
    </comment>
    <comment ref="H13" authorId="0" shapeId="0" xr:uid="{00000000-0006-0000-0100-00001E000000}">
      <text>
        <r>
          <rPr>
            <sz val="10"/>
            <rFont val="Arial"/>
          </rPr>
          <t>reference:C21
mrs:(C21,+,10.0000)  
Rotate:True</t>
        </r>
      </text>
    </comment>
    <comment ref="C14" authorId="0" shapeId="0" xr:uid="{00000000-0006-0000-0100-00001F000000}">
      <text>
        <r>
          <rPr>
            <sz val="10"/>
            <rFont val="Arial"/>
          </rPr>
          <t>reference:B14
mrs:(B14,+,0.2703)  
Rotate:True</t>
        </r>
      </text>
    </comment>
    <comment ref="G14" authorId="0" shapeId="0" xr:uid="{00000000-0006-0000-0100-000020000000}">
      <text>
        <r>
          <rPr>
            <sz val="10"/>
            <rFont val="Arial"/>
          </rPr>
          <t>reference:B22
mrs:(B22,+,10.0000)  
Rotate:True</t>
        </r>
      </text>
    </comment>
    <comment ref="H14" authorId="0" shapeId="0" xr:uid="{00000000-0006-0000-0100-000021000000}">
      <text>
        <r>
          <rPr>
            <sz val="10"/>
            <rFont val="Arial"/>
          </rPr>
          <t>reference:C22
mrs:(C22,+,10.0000)  
Rotate:True</t>
        </r>
      </text>
    </comment>
    <comment ref="C15" authorId="0" shapeId="0" xr:uid="{00000000-0006-0000-0100-000022000000}">
      <text>
        <r>
          <rPr>
            <sz val="10"/>
            <rFont val="Arial"/>
          </rPr>
          <t>reference:B15
mrs:(B15,+,0.2703)  
Rotate:True</t>
        </r>
      </text>
    </comment>
    <comment ref="G15" authorId="0" shapeId="0" xr:uid="{00000000-0006-0000-0100-000023000000}">
      <text>
        <r>
          <rPr>
            <sz val="10"/>
            <rFont val="Arial"/>
          </rPr>
          <t>reference:B23,B24
mrs:(B23,+,10.0000)  (B24,+,10.0000)  
Rotate:True</t>
        </r>
      </text>
    </comment>
    <comment ref="H15" authorId="0" shapeId="0" xr:uid="{00000000-0006-0000-0100-000024000000}">
      <text>
        <r>
          <rPr>
            <sz val="10"/>
            <rFont val="Arial"/>
          </rPr>
          <t>reference:C23,C24
mrs:(C23,+,10.0000)  (C24,+,10.0000)  
Rotate:True</t>
        </r>
      </text>
    </comment>
    <comment ref="C16" authorId="0" shapeId="0" xr:uid="{00000000-0006-0000-0100-000025000000}">
      <text>
        <r>
          <rPr>
            <sz val="10"/>
            <rFont val="Arial"/>
          </rPr>
          <t>reference:B16
mrs:(B16,+,0.2703)  
Rotate:True</t>
        </r>
      </text>
    </comment>
    <comment ref="G16" authorId="0" shapeId="0" xr:uid="{00000000-0006-0000-0100-000026000000}">
      <text>
        <r>
          <rPr>
            <sz val="10"/>
            <rFont val="Arial"/>
          </rPr>
          <t>reference:B25,B26
mrs:(B25,+,10.0000)  (B26,+,10.0000)  
Rotate:True</t>
        </r>
      </text>
    </comment>
    <comment ref="H16" authorId="0" shapeId="0" xr:uid="{00000000-0006-0000-0100-000027000000}">
      <text>
        <r>
          <rPr>
            <sz val="10"/>
            <rFont val="Arial"/>
          </rPr>
          <t>reference:C25,C26
mrs:(C25,+,10.0000)  (C26,+,10.0000)  
Rotate:True</t>
        </r>
      </text>
    </comment>
    <comment ref="C17" authorId="0" shapeId="0" xr:uid="{00000000-0006-0000-0100-000028000000}">
      <text>
        <r>
          <rPr>
            <sz val="10"/>
            <rFont val="Arial"/>
          </rPr>
          <t>reference:B17
mrs:(B17,+,0.2703)  
Rotate:True</t>
        </r>
      </text>
    </comment>
    <comment ref="G17" authorId="0" shapeId="0" xr:uid="{00000000-0006-0000-0100-000029000000}">
      <text>
        <r>
          <rPr>
            <sz val="10"/>
            <rFont val="Arial"/>
          </rPr>
          <t>reference:B27
mrs:(B27,+,10.0000)  
Rotate:True</t>
        </r>
      </text>
    </comment>
    <comment ref="H17" authorId="0" shapeId="0" xr:uid="{00000000-0006-0000-0100-00002A000000}">
      <text>
        <r>
          <rPr>
            <sz val="10"/>
            <rFont val="Arial"/>
          </rPr>
          <t>reference:C27
mrs:(C27,+,10.0000)  
Rotate:True</t>
        </r>
      </text>
    </comment>
    <comment ref="C18" authorId="0" shapeId="0" xr:uid="{00000000-0006-0000-0100-00002B000000}">
      <text>
        <r>
          <rPr>
            <sz val="10"/>
            <rFont val="Arial"/>
          </rPr>
          <t>reference:B18
mrs:(B18,+,0.2703)  
Rotate:True</t>
        </r>
      </text>
    </comment>
    <comment ref="G18" authorId="0" shapeId="0" xr:uid="{00000000-0006-0000-0100-00002C000000}">
      <text>
        <r>
          <rPr>
            <sz val="10"/>
            <rFont val="Arial"/>
          </rPr>
          <t>reference:B28
mrs:(B28,+,10.0000)  
Rotate:True</t>
        </r>
      </text>
    </comment>
    <comment ref="H18" authorId="0" shapeId="0" xr:uid="{00000000-0006-0000-0100-00002D000000}">
      <text>
        <r>
          <rPr>
            <sz val="10"/>
            <rFont val="Arial"/>
          </rPr>
          <t>reference:C28
mrs:(C28,+,10.0000)  
Rotate:True</t>
        </r>
      </text>
    </comment>
    <comment ref="C19" authorId="0" shapeId="0" xr:uid="{00000000-0006-0000-0100-00002E000000}">
      <text>
        <r>
          <rPr>
            <sz val="10"/>
            <rFont val="Arial"/>
          </rPr>
          <t>reference:B19
mrs:(B19,+,0.2703)  
Rotate:True</t>
        </r>
      </text>
    </comment>
    <comment ref="G19" authorId="0" shapeId="0" xr:uid="{00000000-0006-0000-0100-00002F000000}">
      <text>
        <r>
          <rPr>
            <sz val="10"/>
            <rFont val="Arial"/>
          </rPr>
          <t>reference:B29
mrs:(B29,+,10.0000)  
Rotate:True</t>
        </r>
      </text>
    </comment>
    <comment ref="H19" authorId="0" shapeId="0" xr:uid="{00000000-0006-0000-0100-000030000000}">
      <text>
        <r>
          <rPr>
            <sz val="10"/>
            <rFont val="Arial"/>
          </rPr>
          <t>reference:C29
mrs:(C29,+,10.0000)  
Rotate:True</t>
        </r>
      </text>
    </comment>
    <comment ref="C20" authorId="0" shapeId="0" xr:uid="{00000000-0006-0000-0100-000031000000}">
      <text>
        <r>
          <rPr>
            <sz val="10"/>
            <rFont val="Arial"/>
          </rPr>
          <t>reference:B20
mrs:(B20,+,0.2703)  
Rotate:True</t>
        </r>
      </text>
    </comment>
    <comment ref="G20" authorId="0" shapeId="0" xr:uid="{00000000-0006-0000-0100-000032000000}">
      <text>
        <r>
          <rPr>
            <sz val="10"/>
            <rFont val="Arial"/>
          </rPr>
          <t>reference:B30
mrs:(B30,+,10.0000)  
Rotate:True</t>
        </r>
      </text>
    </comment>
    <comment ref="H20" authorId="0" shapeId="0" xr:uid="{00000000-0006-0000-0100-000033000000}">
      <text>
        <r>
          <rPr>
            <sz val="10"/>
            <rFont val="Arial"/>
          </rPr>
          <t>reference:C30
mrs:(C30,+,10.0000)  
Rotate:True</t>
        </r>
      </text>
    </comment>
    <comment ref="C21" authorId="0" shapeId="0" xr:uid="{00000000-0006-0000-0100-000034000000}">
      <text>
        <r>
          <rPr>
            <sz val="10"/>
            <rFont val="Arial"/>
          </rPr>
          <t>reference:B21
mrs:(B21,+,0.2703)  
Rotate:True</t>
        </r>
      </text>
    </comment>
    <comment ref="G21" authorId="0" shapeId="0" xr:uid="{00000000-0006-0000-0100-000035000000}">
      <text>
        <r>
          <rPr>
            <sz val="10"/>
            <rFont val="Arial"/>
          </rPr>
          <t>reference:B31,B32
mrs:(B31,+,10.0000)  (B32,+,10.0000)  
Rotate:True</t>
        </r>
      </text>
    </comment>
    <comment ref="H21" authorId="0" shapeId="0" xr:uid="{00000000-0006-0000-0100-000036000000}">
      <text>
        <r>
          <rPr>
            <sz val="10"/>
            <rFont val="Arial"/>
          </rPr>
          <t>reference:C31,C32
mrs:(C31,+,10.0000)  (C32,+,10.0000)  
Rotate:True</t>
        </r>
      </text>
    </comment>
    <comment ref="C22" authorId="0" shapeId="0" xr:uid="{00000000-0006-0000-0100-000037000000}">
      <text>
        <r>
          <rPr>
            <sz val="10"/>
            <rFont val="Arial"/>
          </rPr>
          <t>reference:B22
mrs:(B22,+,0.2703)  
Rotate:True</t>
        </r>
      </text>
    </comment>
    <comment ref="G22" authorId="0" shapeId="0" xr:uid="{00000000-0006-0000-0100-000038000000}">
      <text>
        <r>
          <rPr>
            <sz val="10"/>
            <rFont val="Arial"/>
          </rPr>
          <t>reference:B33
mrs:(B33,+,10.0000)  
Rotate:True</t>
        </r>
      </text>
    </comment>
    <comment ref="H22" authorId="0" shapeId="0" xr:uid="{00000000-0006-0000-0100-000039000000}">
      <text>
        <r>
          <rPr>
            <sz val="10"/>
            <rFont val="Arial"/>
          </rPr>
          <t>reference:C33
mrs:(C33,+,10.0000)  
Rotate:True</t>
        </r>
      </text>
    </comment>
    <comment ref="C23" authorId="0" shapeId="0" xr:uid="{00000000-0006-0000-0100-00003A000000}">
      <text>
        <r>
          <rPr>
            <sz val="10"/>
            <rFont val="Arial"/>
          </rPr>
          <t>reference:B23
mrs:(B23,+,0.2703)  
Rotate:True</t>
        </r>
      </text>
    </comment>
    <comment ref="G23" authorId="0" shapeId="0" xr:uid="{00000000-0006-0000-0100-00003B000000}">
      <text>
        <r>
          <rPr>
            <sz val="10"/>
            <rFont val="Arial"/>
          </rPr>
          <t>reference:B34
mrs:(B34,+,10.0000)  
Rotate:True</t>
        </r>
      </text>
    </comment>
    <comment ref="H23" authorId="0" shapeId="0" xr:uid="{00000000-0006-0000-0100-00003C000000}">
      <text>
        <r>
          <rPr>
            <sz val="10"/>
            <rFont val="Arial"/>
          </rPr>
          <t>reference:C34
mrs:(C34,+,10.0000)  
Rotate:True</t>
        </r>
      </text>
    </comment>
    <comment ref="C24" authorId="0" shapeId="0" xr:uid="{00000000-0006-0000-0100-00003D000000}">
      <text>
        <r>
          <rPr>
            <sz val="10"/>
            <rFont val="Arial"/>
          </rPr>
          <t>reference:B24
mrs:(B24,+,0.2703)  
Rotate:True</t>
        </r>
      </text>
    </comment>
    <comment ref="G24" authorId="0" shapeId="0" xr:uid="{00000000-0006-0000-0100-00003E000000}">
      <text>
        <r>
          <rPr>
            <sz val="10"/>
            <rFont val="Arial"/>
          </rPr>
          <t>reference:B35,B36
mrs:(B35,+,10.0000)  (B36,+,10.0000)  
Rotate:True</t>
        </r>
      </text>
    </comment>
    <comment ref="H24" authorId="0" shapeId="0" xr:uid="{00000000-0006-0000-0100-00003F000000}">
      <text>
        <r>
          <rPr>
            <sz val="10"/>
            <rFont val="Arial"/>
          </rPr>
          <t>reference:C35,C36
mrs:(C35,+,10.0000)  (C36,+,10.0000)  
Rotate:True</t>
        </r>
      </text>
    </comment>
    <comment ref="C25" authorId="0" shapeId="0" xr:uid="{00000000-0006-0000-0100-000040000000}">
      <text>
        <r>
          <rPr>
            <sz val="10"/>
            <rFont val="Arial"/>
          </rPr>
          <t>reference:B25
mrs:(B25,+,0.2703)  
Rotate:True</t>
        </r>
      </text>
    </comment>
    <comment ref="G25" authorId="0" shapeId="0" xr:uid="{00000000-0006-0000-0100-000041000000}">
      <text>
        <r>
          <rPr>
            <sz val="10"/>
            <rFont val="Arial"/>
          </rPr>
          <t>reference:B37,B38
mrs:(B37,+,10.0000)  (B38,+,10.0000)  
Rotate:True</t>
        </r>
      </text>
    </comment>
    <comment ref="H25" authorId="0" shapeId="0" xr:uid="{00000000-0006-0000-0100-000042000000}">
      <text>
        <r>
          <rPr>
            <sz val="10"/>
            <rFont val="Arial"/>
          </rPr>
          <t>reference:C37,C38
mrs:(C37,+,10.0000)  (C38,+,10.0000)  
Rotate:True</t>
        </r>
      </text>
    </comment>
    <comment ref="C26" authorId="0" shapeId="0" xr:uid="{00000000-0006-0000-0100-000043000000}">
      <text>
        <r>
          <rPr>
            <sz val="10"/>
            <rFont val="Arial"/>
          </rPr>
          <t>reference:B26
mrs:(B26,+,0.2703)  
Rotate:True</t>
        </r>
      </text>
    </comment>
    <comment ref="G26" authorId="0" shapeId="0" xr:uid="{00000000-0006-0000-0100-000044000000}">
      <text>
        <r>
          <rPr>
            <sz val="10"/>
            <rFont val="Arial"/>
          </rPr>
          <t>reference:B39,B40
mrs:(B39,+,10.0000)  (B40,+,10.0000)  
Rotate:True</t>
        </r>
      </text>
    </comment>
    <comment ref="H26" authorId="0" shapeId="0" xr:uid="{00000000-0006-0000-0100-000045000000}">
      <text>
        <r>
          <rPr>
            <sz val="10"/>
            <rFont val="Arial"/>
          </rPr>
          <t>reference:C39,C40
mrs:(C39,+,10.0000)  (C40,+,10.0000)  
Rotate:True</t>
        </r>
      </text>
    </comment>
    <comment ref="C27" authorId="0" shapeId="0" xr:uid="{00000000-0006-0000-0100-000046000000}">
      <text>
        <r>
          <rPr>
            <sz val="10"/>
            <rFont val="Arial"/>
          </rPr>
          <t>reference:B27
mrs:(B27,+,0.2703)  
Rotate:True</t>
        </r>
      </text>
    </comment>
    <comment ref="G27" authorId="0" shapeId="0" xr:uid="{00000000-0006-0000-0100-000047000000}">
      <text>
        <r>
          <rPr>
            <sz val="10"/>
            <rFont val="Arial"/>
          </rPr>
          <t>reference:B41,B42,B43
mrs:(B41,+,10.0000)  (B42,+,10.0000)  (B43,+,10.0000)  
Rotate:True</t>
        </r>
      </text>
    </comment>
    <comment ref="H27" authorId="0" shapeId="0" xr:uid="{00000000-0006-0000-0100-000048000000}">
      <text>
        <r>
          <rPr>
            <sz val="10"/>
            <rFont val="Arial"/>
          </rPr>
          <t>reference:C41,C42,C43
mrs:(C41,+,10.0000)  (C42,+,10.0000)  (C43,+,10.0000)  
Rotate:True</t>
        </r>
      </text>
    </comment>
    <comment ref="C28" authorId="0" shapeId="0" xr:uid="{00000000-0006-0000-0100-000049000000}">
      <text>
        <r>
          <rPr>
            <sz val="10"/>
            <rFont val="Arial"/>
          </rPr>
          <t>reference:B28
mrs:(B28,+,0.2703)  
Rotate:True</t>
        </r>
      </text>
    </comment>
    <comment ref="G28" authorId="0" shapeId="0" xr:uid="{00000000-0006-0000-0100-00004A000000}">
      <text>
        <r>
          <rPr>
            <sz val="10"/>
            <rFont val="Arial"/>
          </rPr>
          <t>reference:B44
mrs:(B44,+,10.0000)  
Rotate:True</t>
        </r>
      </text>
    </comment>
    <comment ref="H28" authorId="0" shapeId="0" xr:uid="{00000000-0006-0000-0100-00004B000000}">
      <text>
        <r>
          <rPr>
            <sz val="10"/>
            <rFont val="Arial"/>
          </rPr>
          <t>reference:C44
mrs:(C44,+,10.0000)  
Rotate:True</t>
        </r>
      </text>
    </comment>
    <comment ref="C29" authorId="0" shapeId="0" xr:uid="{00000000-0006-0000-0100-00004C000000}">
      <text>
        <r>
          <rPr>
            <sz val="10"/>
            <rFont val="Arial"/>
          </rPr>
          <t>reference:B29
mrs:(B29,+,0.2703)  
Rotate:True</t>
        </r>
      </text>
    </comment>
    <comment ref="G29" authorId="0" shapeId="0" xr:uid="{00000000-0006-0000-0100-00004D000000}">
      <text>
        <r>
          <rPr>
            <sz val="10"/>
            <rFont val="Arial"/>
          </rPr>
          <t>reference:B45,B46,B47
mrs:(B45,+,10.0000)  (B46,+,10.0000)  (B47,+,10.0000)  
Rotate:True</t>
        </r>
      </text>
    </comment>
    <comment ref="H29" authorId="0" shapeId="0" xr:uid="{00000000-0006-0000-0100-00004E000000}">
      <text>
        <r>
          <rPr>
            <sz val="10"/>
            <rFont val="Arial"/>
          </rPr>
          <t>reference:C45,C46,C47
mrs:(C45,+,10.0000)  (C46,+,10.0000)  (C47,+,10.0000)  
Rotate:True</t>
        </r>
      </text>
    </comment>
    <comment ref="B30" authorId="0" shapeId="0" xr:uid="{00000000-0006-0000-0100-00004F000000}">
      <text>
        <r>
          <rPr>
            <sz val="10"/>
            <rFont val="Arial"/>
          </rPr>
          <t>reference:C30
mrs:(C30,+,370.0000)  
Rotate:True</t>
        </r>
      </text>
    </comment>
    <comment ref="G30" authorId="0" shapeId="0" xr:uid="{00000000-0006-0000-0100-000050000000}">
      <text>
        <r>
          <rPr>
            <sz val="10"/>
            <rFont val="Arial"/>
          </rPr>
          <t>reference:B48,B49
mrs:(B48,+,10.0000)  (B49,+,10.0000)  
Rotate:True</t>
        </r>
      </text>
    </comment>
    <comment ref="H30" authorId="0" shapeId="0" xr:uid="{00000000-0006-0000-0100-000051000000}">
      <text>
        <r>
          <rPr>
            <sz val="10"/>
            <rFont val="Arial"/>
          </rPr>
          <t>reference:C48,C49
mrs:(C48,+,10.0000)  (C49,+,10.0000)  
Rotate:True</t>
        </r>
      </text>
    </comment>
    <comment ref="B31" authorId="0" shapeId="0" xr:uid="{00000000-0006-0000-0100-000052000000}">
      <text>
        <r>
          <rPr>
            <sz val="10"/>
            <rFont val="Arial"/>
          </rPr>
          <t>reference:C31
mrs:(C31,+,370.0000)  
Rotate:True</t>
        </r>
      </text>
    </comment>
    <comment ref="G31" authorId="0" shapeId="0" xr:uid="{00000000-0006-0000-0100-000053000000}">
      <text>
        <r>
          <rPr>
            <sz val="10"/>
            <rFont val="Arial"/>
          </rPr>
          <t>reference:B50,B51
mrs:(B50,+,10.0000)  (B51,+,10.0000)  
Rotate:True</t>
        </r>
      </text>
    </comment>
    <comment ref="H31" authorId="0" shapeId="0" xr:uid="{00000000-0006-0000-0100-000054000000}">
      <text>
        <r>
          <rPr>
            <sz val="10"/>
            <rFont val="Arial"/>
          </rPr>
          <t>reference:C50,C51
mrs:(C50,+,10.0000)  (C51,+,10.0000)  
Rotate:True</t>
        </r>
      </text>
    </comment>
    <comment ref="C32" authorId="0" shapeId="0" xr:uid="{00000000-0006-0000-0100-000055000000}">
      <text>
        <r>
          <rPr>
            <sz val="10"/>
            <rFont val="Arial"/>
          </rPr>
          <t>reference:B32
mrs:(B32,+,0.2703)  
Rotate:True</t>
        </r>
      </text>
    </comment>
    <comment ref="G32" authorId="0" shapeId="0" xr:uid="{00000000-0006-0000-0100-000056000000}">
      <text>
        <r>
          <rPr>
            <sz val="10"/>
            <rFont val="Arial"/>
          </rPr>
          <t>reference:B52
mrs:(B52,+,10.0000)  
Rotate:True</t>
        </r>
      </text>
    </comment>
    <comment ref="H32" authorId="0" shapeId="0" xr:uid="{00000000-0006-0000-0100-000057000000}">
      <text>
        <r>
          <rPr>
            <sz val="10"/>
            <rFont val="Arial"/>
          </rPr>
          <t>reference:C52
mrs:(C52,+,10.0000)  
Rotate:True</t>
        </r>
      </text>
    </comment>
    <comment ref="B33" authorId="0" shapeId="0" xr:uid="{00000000-0006-0000-0100-000058000000}">
      <text>
        <r>
          <rPr>
            <sz val="10"/>
            <rFont val="Arial"/>
          </rPr>
          <t>reference:C33
mrs:(C33,+,370.0000)  
Rotate:True</t>
        </r>
      </text>
    </comment>
    <comment ref="G33" authorId="0" shapeId="0" xr:uid="{00000000-0006-0000-0100-000059000000}">
      <text>
        <r>
          <rPr>
            <sz val="10"/>
            <rFont val="Arial"/>
          </rPr>
          <t>reference:B53
mrs:(B53,+,10.0000)  
Rotate:True</t>
        </r>
      </text>
    </comment>
    <comment ref="H33" authorId="0" shapeId="0" xr:uid="{00000000-0006-0000-0100-00005A000000}">
      <text>
        <r>
          <rPr>
            <sz val="10"/>
            <rFont val="Arial"/>
          </rPr>
          <t>reference:C53
mrs:(C53,+,10.0000)  
Rotate:True</t>
        </r>
      </text>
    </comment>
    <comment ref="B34" authorId="0" shapeId="0" xr:uid="{00000000-0006-0000-0100-00005B000000}">
      <text>
        <r>
          <rPr>
            <sz val="10"/>
            <rFont val="Arial"/>
          </rPr>
          <t>reference:C34
mrs:(C34,+,370.0000)  
Rotate:True</t>
        </r>
      </text>
    </comment>
    <comment ref="G34" authorId="0" shapeId="0" xr:uid="{00000000-0006-0000-0100-00005C000000}">
      <text>
        <r>
          <rPr>
            <sz val="10"/>
            <rFont val="Arial"/>
          </rPr>
          <t>reference:B54,B55
mrs:(B54,+,10.0000)  (B55,+,10.0000)  
Rotate:True</t>
        </r>
      </text>
    </comment>
    <comment ref="H34" authorId="0" shapeId="0" xr:uid="{00000000-0006-0000-0100-00005D000000}">
      <text>
        <r>
          <rPr>
            <sz val="10"/>
            <rFont val="Arial"/>
          </rPr>
          <t>reference:C54,C55
mrs:(C54,+,10.0000)  (C55,+,10.0000)  
Rotate:True</t>
        </r>
      </text>
    </comment>
    <comment ref="B35" authorId="0" shapeId="0" xr:uid="{00000000-0006-0000-0100-00005E000000}">
      <text>
        <r>
          <rPr>
            <sz val="10"/>
            <rFont val="Arial"/>
          </rPr>
          <t>reference:C35
mrs:(C35,+,370.0000)  
Rotate:True</t>
        </r>
      </text>
    </comment>
    <comment ref="G35" authorId="0" shapeId="0" xr:uid="{00000000-0006-0000-0100-00005F000000}">
      <text>
        <r>
          <rPr>
            <sz val="10"/>
            <rFont val="Arial"/>
          </rPr>
          <t>reference:B56,B57,B58
mrs:(B56,+,10.0000)  (B57,+,10.0000)  (B58,+,10.0000)  
Rotate:True</t>
        </r>
      </text>
    </comment>
    <comment ref="H35" authorId="0" shapeId="0" xr:uid="{00000000-0006-0000-0100-000060000000}">
      <text>
        <r>
          <rPr>
            <sz val="10"/>
            <rFont val="Arial"/>
          </rPr>
          <t>reference:C56,C57,C58
mrs:(C56,+,10.0000)  (C57,+,10.0000)  (C58,+,10.0000)  
Rotate:True</t>
        </r>
      </text>
    </comment>
    <comment ref="B36" authorId="0" shapeId="0" xr:uid="{00000000-0006-0000-0100-000061000000}">
      <text>
        <r>
          <rPr>
            <sz val="10"/>
            <rFont val="Arial"/>
          </rPr>
          <t>reference:C36
mrs:(C36,+,370.0000)  
Rotate:True</t>
        </r>
      </text>
    </comment>
    <comment ref="G36" authorId="0" shapeId="0" xr:uid="{00000000-0006-0000-0100-000062000000}">
      <text>
        <r>
          <rPr>
            <sz val="10"/>
            <rFont val="Arial"/>
          </rPr>
          <t>reference:B59
mrs:(B59,+,10.0000)  
Rotate:True</t>
        </r>
      </text>
    </comment>
    <comment ref="H36" authorId="0" shapeId="0" xr:uid="{00000000-0006-0000-0100-000063000000}">
      <text>
        <r>
          <rPr>
            <sz val="10"/>
            <rFont val="Arial"/>
          </rPr>
          <t>reference:C59
mrs:(C59,+,10.0000)  
Rotate:True</t>
        </r>
      </text>
    </comment>
    <comment ref="B37" authorId="0" shapeId="0" xr:uid="{00000000-0006-0000-0100-000064000000}">
      <text>
        <r>
          <rPr>
            <sz val="10"/>
            <rFont val="Arial"/>
          </rPr>
          <t>reference:C37
mrs:(C37,+,370.0000)  
Rotate:True</t>
        </r>
      </text>
    </comment>
    <comment ref="G37" authorId="0" shapeId="0" xr:uid="{00000000-0006-0000-0100-000065000000}">
      <text>
        <r>
          <rPr>
            <sz val="10"/>
            <rFont val="Arial"/>
          </rPr>
          <t>reference:B60,B61
mrs:(B60,+,10.0000)  (B61,+,10.0000)  
Rotate:True</t>
        </r>
      </text>
    </comment>
    <comment ref="H37" authorId="0" shapeId="0" xr:uid="{00000000-0006-0000-0100-000066000000}">
      <text>
        <r>
          <rPr>
            <sz val="10"/>
            <rFont val="Arial"/>
          </rPr>
          <t>reference:C60,C61
mrs:(C60,+,10.0000)  (C61,+,10.0000)  
Rotate:True</t>
        </r>
      </text>
    </comment>
    <comment ref="B38" authorId="0" shapeId="0" xr:uid="{00000000-0006-0000-0100-000067000000}">
      <text>
        <r>
          <rPr>
            <sz val="10"/>
            <rFont val="Arial"/>
          </rPr>
          <t>reference:C38
mrs:(C38,+,370.0000)  
Rotate:True</t>
        </r>
      </text>
    </comment>
    <comment ref="G38" authorId="0" shapeId="0" xr:uid="{00000000-0006-0000-0100-000068000000}">
      <text>
        <r>
          <rPr>
            <sz val="10"/>
            <rFont val="Arial"/>
          </rPr>
          <t>reference:B62,B63
mrs:(B62,+,10.0000)  (B63,+,10.0000)  
Rotate:True</t>
        </r>
      </text>
    </comment>
    <comment ref="H38" authorId="0" shapeId="0" xr:uid="{00000000-0006-0000-0100-000069000000}">
      <text>
        <r>
          <rPr>
            <sz val="10"/>
            <rFont val="Arial"/>
          </rPr>
          <t>reference:C62,C63
mrs:(C62,+,10.0000)  (C63,+,10.0000)  
Rotate:True</t>
        </r>
      </text>
    </comment>
    <comment ref="B39" authorId="0" shapeId="0" xr:uid="{00000000-0006-0000-0100-00006A000000}">
      <text>
        <r>
          <rPr>
            <sz val="10"/>
            <rFont val="Arial"/>
          </rPr>
          <t>reference:C39
mrs:(C39,+,370.0000)  
Rotate:True</t>
        </r>
      </text>
    </comment>
    <comment ref="G39" authorId="0" shapeId="0" xr:uid="{00000000-0006-0000-0100-00006B000000}">
      <text>
        <r>
          <rPr>
            <sz val="10"/>
            <rFont val="Arial"/>
          </rPr>
          <t>reference:B64,B65
mrs:(B64,+,10.0000)  (B65,+,10.0000)  
Rotate:True</t>
        </r>
      </text>
    </comment>
    <comment ref="H39" authorId="0" shapeId="0" xr:uid="{00000000-0006-0000-0100-00006C000000}">
      <text>
        <r>
          <rPr>
            <sz val="10"/>
            <rFont val="Arial"/>
          </rPr>
          <t>reference:C64,C65
mrs:(C64,+,10.0000)  (C65,+,10.0000)  
Rotate:True</t>
        </r>
      </text>
    </comment>
    <comment ref="B40" authorId="0" shapeId="0" xr:uid="{00000000-0006-0000-0100-00006D000000}">
      <text>
        <r>
          <rPr>
            <sz val="10"/>
            <rFont val="Arial"/>
          </rPr>
          <t>reference:C40
mrs:(C40,+,370.0000)  
Rotate:True</t>
        </r>
      </text>
    </comment>
    <comment ref="G40" authorId="0" shapeId="0" xr:uid="{00000000-0006-0000-0100-00006E000000}">
      <text>
        <r>
          <rPr>
            <sz val="10"/>
            <rFont val="Arial"/>
          </rPr>
          <t>reference:B66
mrs:(B66,+,10.0000)  
Rotate:True</t>
        </r>
      </text>
    </comment>
    <comment ref="H40" authorId="0" shapeId="0" xr:uid="{00000000-0006-0000-0100-00006F000000}">
      <text>
        <r>
          <rPr>
            <sz val="10"/>
            <rFont val="Arial"/>
          </rPr>
          <t>reference:C66
mrs:(C66,+,10.0000)  
Rotate:True</t>
        </r>
      </text>
    </comment>
    <comment ref="B41" authorId="0" shapeId="0" xr:uid="{00000000-0006-0000-0100-000070000000}">
      <text>
        <r>
          <rPr>
            <sz val="10"/>
            <rFont val="Arial"/>
          </rPr>
          <t>reference:C41
mrs:(C41,+,370.0000)  
Rotate:True</t>
        </r>
      </text>
    </comment>
    <comment ref="G41" authorId="0" shapeId="0" xr:uid="{00000000-0006-0000-0100-000071000000}">
      <text>
        <r>
          <rPr>
            <sz val="10"/>
            <rFont val="Arial"/>
          </rPr>
          <t>reference:B67,B68
mrs:(B67,+,10.0000)  (B68,+,10.0000)  
Rotate:True</t>
        </r>
      </text>
    </comment>
    <comment ref="H41" authorId="0" shapeId="0" xr:uid="{00000000-0006-0000-0100-000072000000}">
      <text>
        <r>
          <rPr>
            <sz val="10"/>
            <rFont val="Arial"/>
          </rPr>
          <t>reference:C67,C68
mrs:(C67,+,10.0000)  (C68,+,10.0000)  
Rotate:True</t>
        </r>
      </text>
    </comment>
    <comment ref="B42" authorId="0" shapeId="0" xr:uid="{00000000-0006-0000-0100-000073000000}">
      <text>
        <r>
          <rPr>
            <sz val="10"/>
            <rFont val="Arial"/>
          </rPr>
          <t>reference:C42
mrs:(C42,+,370.0000)  
Rotate:True</t>
        </r>
      </text>
    </comment>
    <comment ref="G42" authorId="0" shapeId="0" xr:uid="{00000000-0006-0000-0100-000074000000}">
      <text>
        <r>
          <rPr>
            <sz val="10"/>
            <rFont val="Arial"/>
          </rPr>
          <t>reference:B69
mrs:(B69,+,10.0000)  
Rotate:True</t>
        </r>
      </text>
    </comment>
    <comment ref="H42" authorId="0" shapeId="0" xr:uid="{00000000-0006-0000-0100-000075000000}">
      <text>
        <r>
          <rPr>
            <sz val="10"/>
            <rFont val="Arial"/>
          </rPr>
          <t>reference:C69
mrs:(C69,+,10.0000)  
Rotate:True</t>
        </r>
      </text>
    </comment>
    <comment ref="B43" authorId="0" shapeId="0" xr:uid="{00000000-0006-0000-0100-000076000000}">
      <text>
        <r>
          <rPr>
            <sz val="10"/>
            <rFont val="Arial"/>
          </rPr>
          <t>reference:C43
mrs:(C43,+,370.0000)  
Rotate:True</t>
        </r>
      </text>
    </comment>
    <comment ref="G43" authorId="0" shapeId="0" xr:uid="{00000000-0006-0000-0100-000077000000}">
      <text>
        <r>
          <rPr>
            <sz val="10"/>
            <rFont val="Arial"/>
          </rPr>
          <t>reference:B70
mrs:(B70,+,10.0000)  
Rotate:True</t>
        </r>
      </text>
    </comment>
    <comment ref="H43" authorId="0" shapeId="0" xr:uid="{00000000-0006-0000-0100-000078000000}">
      <text>
        <r>
          <rPr>
            <sz val="10"/>
            <rFont val="Arial"/>
          </rPr>
          <t>reference:C70
mrs:(C70,+,10.0000)  
Rotate:True</t>
        </r>
      </text>
    </comment>
    <comment ref="C44" authorId="0" shapeId="0" xr:uid="{00000000-0006-0000-0100-000079000000}">
      <text>
        <r>
          <rPr>
            <sz val="10"/>
            <rFont val="Arial"/>
          </rPr>
          <t>reference:B44
mrs:(B44,+,0.2703)  
Rotate:True</t>
        </r>
      </text>
    </comment>
    <comment ref="G44" authorId="0" shapeId="0" xr:uid="{00000000-0006-0000-0100-00007A000000}">
      <text>
        <r>
          <rPr>
            <sz val="10"/>
            <rFont val="Arial"/>
          </rPr>
          <t>reference:B71,B72
mrs:(B71,+,10.0000)  (B72,+,10.0000)  
Rotate:True</t>
        </r>
      </text>
    </comment>
    <comment ref="H44" authorId="0" shapeId="0" xr:uid="{00000000-0006-0000-0100-00007B000000}">
      <text>
        <r>
          <rPr>
            <sz val="10"/>
            <rFont val="Arial"/>
          </rPr>
          <t>reference:C71,C72
mrs:(C71,+,10.0000)  (C72,+,10.0000)  
Rotate:True</t>
        </r>
      </text>
    </comment>
    <comment ref="B45" authorId="0" shapeId="0" xr:uid="{00000000-0006-0000-0100-00007C000000}">
      <text>
        <r>
          <rPr>
            <sz val="10"/>
            <rFont val="Arial"/>
          </rPr>
          <t>reference:C45
mrs:(C45,+,370.0000)  
Rotate:True</t>
        </r>
      </text>
    </comment>
    <comment ref="G45" authorId="0" shapeId="0" xr:uid="{00000000-0006-0000-0100-00007D000000}">
      <text>
        <r>
          <rPr>
            <sz val="10"/>
            <rFont val="Arial"/>
          </rPr>
          <t>reference:B73,B74
mrs:(B73,+,10.0000)  (B74,+,10.0000)  
Rotate:True</t>
        </r>
      </text>
    </comment>
    <comment ref="H45" authorId="0" shapeId="0" xr:uid="{00000000-0006-0000-0100-00007E000000}">
      <text>
        <r>
          <rPr>
            <sz val="10"/>
            <rFont val="Arial"/>
          </rPr>
          <t>reference:C73,C74
mrs:(C73,+,10.0000)  (C74,+,10.0000)  
Rotate:True</t>
        </r>
      </text>
    </comment>
    <comment ref="B46" authorId="0" shapeId="0" xr:uid="{00000000-0006-0000-0100-00007F000000}">
      <text>
        <r>
          <rPr>
            <sz val="10"/>
            <rFont val="Arial"/>
          </rPr>
          <t>reference:C46
mrs:(C46,+,370.0000)  
Rotate:True</t>
        </r>
      </text>
    </comment>
    <comment ref="G46" authorId="0" shapeId="0" xr:uid="{00000000-0006-0000-0100-000080000000}">
      <text>
        <r>
          <rPr>
            <sz val="10"/>
            <rFont val="Arial"/>
          </rPr>
          <t>reference:B75
mrs:(B75,+,10.0000)  
Rotate:True</t>
        </r>
      </text>
    </comment>
    <comment ref="H46" authorId="0" shapeId="0" xr:uid="{00000000-0006-0000-0100-000081000000}">
      <text>
        <r>
          <rPr>
            <sz val="10"/>
            <rFont val="Arial"/>
          </rPr>
          <t>reference:C75
mrs:(C75,+,10.0000)  
Rotate:True</t>
        </r>
      </text>
    </comment>
    <comment ref="B47" authorId="0" shapeId="0" xr:uid="{00000000-0006-0000-0100-000082000000}">
      <text>
        <r>
          <rPr>
            <sz val="10"/>
            <rFont val="Arial"/>
          </rPr>
          <t>reference:C47
mrs:(C47,+,370.0000)  
Rotate:True</t>
        </r>
      </text>
    </comment>
    <comment ref="G47" authorId="0" shapeId="0" xr:uid="{00000000-0006-0000-0100-000083000000}">
      <text>
        <r>
          <rPr>
            <sz val="10"/>
            <rFont val="Arial"/>
          </rPr>
          <t>reference:B76
mrs:(B76,+,10.0000)  
Rotate:True</t>
        </r>
      </text>
    </comment>
    <comment ref="H47" authorId="0" shapeId="0" xr:uid="{00000000-0006-0000-0100-000084000000}">
      <text>
        <r>
          <rPr>
            <sz val="10"/>
            <rFont val="Arial"/>
          </rPr>
          <t>reference:C76
mrs:(C76,+,10.0000)  
Rotate:True</t>
        </r>
      </text>
    </comment>
    <comment ref="B48" authorId="0" shapeId="0" xr:uid="{00000000-0006-0000-0100-000085000000}">
      <text>
        <r>
          <rPr>
            <sz val="10"/>
            <rFont val="Arial"/>
          </rPr>
          <t>reference:C48
mrs:(C48,+,370.0000)  
Rotate:True</t>
        </r>
      </text>
    </comment>
    <comment ref="G48" authorId="0" shapeId="0" xr:uid="{00000000-0006-0000-0100-000086000000}">
      <text>
        <r>
          <rPr>
            <sz val="10"/>
            <rFont val="Arial"/>
          </rPr>
          <t>reference:B77
mrs:(B77,+,10.0000)  
Rotate:True</t>
        </r>
      </text>
    </comment>
    <comment ref="H48" authorId="0" shapeId="0" xr:uid="{00000000-0006-0000-0100-000087000000}">
      <text>
        <r>
          <rPr>
            <sz val="10"/>
            <rFont val="Arial"/>
          </rPr>
          <t>reference:C77
mrs:(C77,+,10.0000)  
Rotate:True</t>
        </r>
      </text>
    </comment>
    <comment ref="B49" authorId="0" shapeId="0" xr:uid="{00000000-0006-0000-0100-000088000000}">
      <text>
        <r>
          <rPr>
            <sz val="10"/>
            <rFont val="Arial"/>
          </rPr>
          <t>reference:C49
mrs:(C49,+,370.0000)  
Rotate:True</t>
        </r>
      </text>
    </comment>
    <comment ref="G49" authorId="0" shapeId="0" xr:uid="{00000000-0006-0000-0100-000089000000}">
      <text>
        <r>
          <rPr>
            <sz val="10"/>
            <rFont val="Arial"/>
          </rPr>
          <t>reference:B78
mrs:(B78,+,10.0000)  
Rotate:True</t>
        </r>
      </text>
    </comment>
    <comment ref="H49" authorId="0" shapeId="0" xr:uid="{00000000-0006-0000-0100-00008A000000}">
      <text>
        <r>
          <rPr>
            <sz val="10"/>
            <rFont val="Arial"/>
          </rPr>
          <t>reference:C78
mrs:(C78,+,10.0000)  
Rotate:True</t>
        </r>
      </text>
    </comment>
    <comment ref="B50" authorId="0" shapeId="0" xr:uid="{00000000-0006-0000-0100-00008B000000}">
      <text>
        <r>
          <rPr>
            <sz val="10"/>
            <rFont val="Arial"/>
          </rPr>
          <t>reference:C50
mrs:(C50,+,370.0000)  
Rotate:True</t>
        </r>
      </text>
    </comment>
    <comment ref="G50" authorId="0" shapeId="0" xr:uid="{00000000-0006-0000-0100-00008C000000}">
      <text>
        <r>
          <rPr>
            <sz val="10"/>
            <rFont val="Arial"/>
          </rPr>
          <t>reference:B79,B80
mrs:(B79,+,10.0000)  (B80,+,10.0000)  
Rotate:True</t>
        </r>
      </text>
    </comment>
    <comment ref="H50" authorId="0" shapeId="0" xr:uid="{00000000-0006-0000-0100-00008D000000}">
      <text>
        <r>
          <rPr>
            <sz val="10"/>
            <rFont val="Arial"/>
          </rPr>
          <t>reference:C79,C80
mrs:(C79,+,10.0000)  (C80,+,10.0000)  
Rotate:True</t>
        </r>
      </text>
    </comment>
    <comment ref="B51" authorId="0" shapeId="0" xr:uid="{00000000-0006-0000-0100-00008E000000}">
      <text>
        <r>
          <rPr>
            <sz val="10"/>
            <rFont val="Arial"/>
          </rPr>
          <t>reference:C51
mrs:(C51,+,370.0000)  
Rotate:True</t>
        </r>
      </text>
    </comment>
    <comment ref="B53" authorId="0" shapeId="0" xr:uid="{00000000-0006-0000-0100-00008F000000}">
      <text>
        <r>
          <rPr>
            <sz val="10"/>
            <rFont val="Arial"/>
          </rPr>
          <t>reference:C53
mrs:(C53,+,370.0000)  
Rotate:True</t>
        </r>
      </text>
    </comment>
    <comment ref="C54" authorId="0" shapeId="0" xr:uid="{00000000-0006-0000-0100-000090000000}">
      <text>
        <r>
          <rPr>
            <sz val="10"/>
            <rFont val="Arial"/>
          </rPr>
          <t>reference:B54
mrs:(B54,+,0.2703)  
Rotate:True</t>
        </r>
      </text>
    </comment>
    <comment ref="C55" authorId="0" shapeId="0" xr:uid="{00000000-0006-0000-0100-000091000000}">
      <text>
        <r>
          <rPr>
            <sz val="10"/>
            <rFont val="Arial"/>
          </rPr>
          <t>reference:B55
mrs:(B55,+,0.2703)  
Rotate:True</t>
        </r>
      </text>
    </comment>
    <comment ref="B56" authorId="0" shapeId="0" xr:uid="{00000000-0006-0000-0100-000092000000}">
      <text>
        <r>
          <rPr>
            <sz val="10"/>
            <rFont val="Arial"/>
          </rPr>
          <t>reference:C56
mrs:(C56,+,370.0000)  
Rotate:True</t>
        </r>
      </text>
    </comment>
    <comment ref="B57" authorId="0" shapeId="0" xr:uid="{00000000-0006-0000-0100-000093000000}">
      <text>
        <r>
          <rPr>
            <sz val="10"/>
            <rFont val="Arial"/>
          </rPr>
          <t>reference:C57
mrs:(C57,+,370.0000)  
Rotate:True</t>
        </r>
      </text>
    </comment>
    <comment ref="B58" authorId="0" shapeId="0" xr:uid="{00000000-0006-0000-0100-000094000000}">
      <text>
        <r>
          <rPr>
            <sz val="10"/>
            <rFont val="Arial"/>
          </rPr>
          <t>reference:C58
mrs:(C58,+,370.0000)  
Rotate:True</t>
        </r>
      </text>
    </comment>
    <comment ref="B59" authorId="0" shapeId="0" xr:uid="{00000000-0006-0000-0100-000095000000}">
      <text>
        <r>
          <rPr>
            <sz val="10"/>
            <rFont val="Arial"/>
          </rPr>
          <t>reference:C59
mrs:(C59,+,370.0000)  
Rotate:True</t>
        </r>
      </text>
    </comment>
    <comment ref="B60" authorId="0" shapeId="0" xr:uid="{00000000-0006-0000-0100-000096000000}">
      <text>
        <r>
          <rPr>
            <sz val="10"/>
            <rFont val="Arial"/>
          </rPr>
          <t>reference:C60
mrs:(C60,+,370.0000)  
Rotate:True</t>
        </r>
      </text>
    </comment>
    <comment ref="B61" authorId="0" shapeId="0" xr:uid="{00000000-0006-0000-0100-000097000000}">
      <text>
        <r>
          <rPr>
            <sz val="10"/>
            <rFont val="Arial"/>
          </rPr>
          <t>reference:C61
mrs:(C61,+,370.0000)  
Rotate:True</t>
        </r>
      </text>
    </comment>
    <comment ref="C62" authorId="0" shapeId="0" xr:uid="{00000000-0006-0000-0100-000098000000}">
      <text>
        <r>
          <rPr>
            <sz val="10"/>
            <rFont val="Arial"/>
          </rPr>
          <t>reference:B62
mrs:(B62,+,0.2703)  
Rotate:True</t>
        </r>
      </text>
    </comment>
    <comment ref="C63" authorId="0" shapeId="0" xr:uid="{00000000-0006-0000-0100-000099000000}">
      <text>
        <r>
          <rPr>
            <sz val="10"/>
            <rFont val="Arial"/>
          </rPr>
          <t>reference:B63
mrs:(B63,+,0.2703)  
Rotate:True</t>
        </r>
      </text>
    </comment>
    <comment ref="C64" authorId="0" shapeId="0" xr:uid="{00000000-0006-0000-0100-00009A000000}">
      <text>
        <r>
          <rPr>
            <sz val="10"/>
            <rFont val="Arial"/>
          </rPr>
          <t>reference:B64
mrs:(B64,+,0.2703)  
Rotate:True</t>
        </r>
      </text>
    </comment>
    <comment ref="C65" authorId="0" shapeId="0" xr:uid="{00000000-0006-0000-0100-00009B000000}">
      <text>
        <r>
          <rPr>
            <sz val="10"/>
            <rFont val="Arial"/>
          </rPr>
          <t>reference:B65
mrs:(B65,+,0.2703)  
Rotate:True</t>
        </r>
      </text>
    </comment>
    <comment ref="B66" authorId="0" shapeId="0" xr:uid="{00000000-0006-0000-0100-00009C000000}">
      <text>
        <r>
          <rPr>
            <sz val="10"/>
            <rFont val="Arial"/>
          </rPr>
          <t>reference:C66
mrs:(C66,+,370.0000)  
Rotate:True</t>
        </r>
      </text>
    </comment>
    <comment ref="B67" authorId="0" shapeId="0" xr:uid="{00000000-0006-0000-0100-00009D000000}">
      <text>
        <r>
          <rPr>
            <sz val="10"/>
            <rFont val="Arial"/>
          </rPr>
          <t>reference:C67
mrs:(C67,+,370.0000)  
Rotate:True</t>
        </r>
      </text>
    </comment>
    <comment ref="B68" authorId="0" shapeId="0" xr:uid="{00000000-0006-0000-0100-00009E000000}">
      <text>
        <r>
          <rPr>
            <sz val="10"/>
            <rFont val="Arial"/>
          </rPr>
          <t>reference:C68
mrs:(C68,+,370.0000)  
Rotate:True</t>
        </r>
      </text>
    </comment>
    <comment ref="C69" authorId="0" shapeId="0" xr:uid="{00000000-0006-0000-0100-00009F000000}">
      <text>
        <r>
          <rPr>
            <sz val="10"/>
            <rFont val="Arial"/>
          </rPr>
          <t>reference:B69
mrs:(B69,+,0.2703)  
Rotate:True</t>
        </r>
      </text>
    </comment>
    <comment ref="B70" authorId="0" shapeId="0" xr:uid="{00000000-0006-0000-0100-0000A0000000}">
      <text>
        <r>
          <rPr>
            <sz val="10"/>
            <rFont val="Arial"/>
          </rPr>
          <t>reference:C70
mrs:(C70,+,370.0000)  
Rotate:True</t>
        </r>
      </text>
    </comment>
    <comment ref="C71" authorId="0" shapeId="0" xr:uid="{00000000-0006-0000-0100-0000A1000000}">
      <text>
        <r>
          <rPr>
            <sz val="10"/>
            <rFont val="Arial"/>
          </rPr>
          <t>reference:B71
mrs:(B71,+,0.2703)  
Rotate:True</t>
        </r>
      </text>
    </comment>
    <comment ref="C72" authorId="0" shapeId="0" xr:uid="{00000000-0006-0000-0100-0000A2000000}">
      <text>
        <r>
          <rPr>
            <sz val="10"/>
            <rFont val="Arial"/>
          </rPr>
          <t>reference:B72
mrs:(B72,+,0.2703)  
Rotate:True</t>
        </r>
      </text>
    </comment>
    <comment ref="B73" authorId="0" shapeId="0" xr:uid="{00000000-0006-0000-0100-0000A3000000}">
      <text>
        <r>
          <rPr>
            <sz val="10"/>
            <rFont val="Arial"/>
          </rPr>
          <t>reference:C73
mrs:(C73,+,370.0000)  
Rotate:True</t>
        </r>
      </text>
    </comment>
    <comment ref="B74" authorId="0" shapeId="0" xr:uid="{00000000-0006-0000-0100-0000A4000000}">
      <text>
        <r>
          <rPr>
            <sz val="10"/>
            <rFont val="Arial"/>
          </rPr>
          <t>reference:C74
mrs:(C74,+,370.0000)  
Rotate:True</t>
        </r>
      </text>
    </comment>
    <comment ref="B75" authorId="0" shapeId="0" xr:uid="{00000000-0006-0000-0100-0000A5000000}">
      <text>
        <r>
          <rPr>
            <sz val="10"/>
            <rFont val="Arial"/>
          </rPr>
          <t>reference:C75
mrs:(C75,+,370.0000)  
Rotate:True</t>
        </r>
      </text>
    </comment>
    <comment ref="B76" authorId="0" shapeId="0" xr:uid="{00000000-0006-0000-0100-0000A6000000}">
      <text>
        <r>
          <rPr>
            <sz val="10"/>
            <rFont val="Arial"/>
          </rPr>
          <t>reference:C76
mrs:(C76,+,370.0000)  
Rotate:True</t>
        </r>
      </text>
    </comment>
    <comment ref="B77" authorId="0" shapeId="0" xr:uid="{00000000-0006-0000-0100-0000A7000000}">
      <text>
        <r>
          <rPr>
            <sz val="10"/>
            <rFont val="Arial"/>
          </rPr>
          <t>reference:C77
mrs:(C77,+,370.0000)  
Rotate:True</t>
        </r>
      </text>
    </comment>
    <comment ref="B78" authorId="0" shapeId="0" xr:uid="{00000000-0006-0000-0100-0000A8000000}">
      <text>
        <r>
          <rPr>
            <sz val="10"/>
            <rFont val="Arial"/>
          </rPr>
          <t>reference:C78
mrs:(C78,+,370.0000)  
Rotate:True</t>
        </r>
      </text>
    </comment>
    <comment ref="B79" authorId="0" shapeId="0" xr:uid="{00000000-0006-0000-0100-0000A9000000}">
      <text>
        <r>
          <rPr>
            <sz val="10"/>
            <rFont val="Arial"/>
          </rPr>
          <t>reference:C79
mrs:(C79,+,370.0000)  
Rotate:True</t>
        </r>
      </text>
    </comment>
    <comment ref="B80" authorId="0" shapeId="0" xr:uid="{00000000-0006-0000-0100-0000AA000000}">
      <text>
        <r>
          <rPr>
            <sz val="10"/>
            <rFont val="Arial"/>
          </rPr>
          <t>reference:C80
mrs:(C80,+,370.0000)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4" authorId="0" shapeId="0" xr:uid="{00000000-0006-0000-0200-000001000000}">
      <text>
        <r>
          <rPr>
            <sz val="10"/>
            <rFont val="Arial"/>
          </rPr>
          <t>reference:B4
mrs:(B4,+,0.2703)  
Rotate:True</t>
        </r>
      </text>
    </comment>
    <comment ref="G4" authorId="0" shapeId="0" xr:uid="{00000000-0006-0000-0200-000002000000}">
      <text>
        <r>
          <rPr>
            <sz val="10"/>
            <rFont val="Arial"/>
          </rPr>
          <t>reference:B4,B5
mrs:(B4,+,10.0000)  (B5,+,10.0000)  
Rotate:True</t>
        </r>
      </text>
    </comment>
    <comment ref="H4" authorId="0" shapeId="0" xr:uid="{00000000-0006-0000-0200-000003000000}">
      <text>
        <r>
          <rPr>
            <sz val="10"/>
            <rFont val="Arial"/>
          </rPr>
          <t>reference:C4,C5
mrs:(C4,+,10.0000)  (C5,+,10.0000)  
Rotate:True</t>
        </r>
      </text>
    </comment>
    <comment ref="C5" authorId="0" shapeId="0" xr:uid="{00000000-0006-0000-0200-000004000000}">
      <text>
        <r>
          <rPr>
            <sz val="10"/>
            <rFont val="Arial"/>
          </rPr>
          <t>reference:B5
mrs:(B5,+,0.2703)  
Rotate:True</t>
        </r>
      </text>
    </comment>
    <comment ref="G5" authorId="0" shapeId="0" xr:uid="{00000000-0006-0000-0200-000005000000}">
      <text>
        <r>
          <rPr>
            <sz val="10"/>
            <rFont val="Arial"/>
          </rPr>
          <t>reference:B6,B7
mrs:(B6,+,10.0000)  (B7,+,10.0000)  
Rotate:True</t>
        </r>
      </text>
    </comment>
    <comment ref="H5" authorId="0" shapeId="0" xr:uid="{00000000-0006-0000-0200-000006000000}">
      <text>
        <r>
          <rPr>
            <sz val="10"/>
            <rFont val="Arial"/>
          </rPr>
          <t>reference:C6,C7
mrs:(C6,+,10.0000)  (C7,+,10.0000)  
Rotate:True</t>
        </r>
      </text>
    </comment>
    <comment ref="C6" authorId="0" shapeId="0" xr:uid="{00000000-0006-0000-0200-000007000000}">
      <text>
        <r>
          <rPr>
            <sz val="10"/>
            <rFont val="Arial"/>
          </rPr>
          <t>reference:B6
mrs:(B6,+,0.2703)  
Rotate:True</t>
        </r>
      </text>
    </comment>
    <comment ref="G6" authorId="0" shapeId="0" xr:uid="{00000000-0006-0000-0200-000008000000}">
      <text>
        <r>
          <rPr>
            <sz val="10"/>
            <rFont val="Arial"/>
          </rPr>
          <t>reference:B8,B9
mrs:(B8,+,10.0000)  (B9,+,10.0000)  
Rotate:True</t>
        </r>
      </text>
    </comment>
    <comment ref="H6" authorId="0" shapeId="0" xr:uid="{00000000-0006-0000-0200-000009000000}">
      <text>
        <r>
          <rPr>
            <sz val="10"/>
            <rFont val="Arial"/>
          </rPr>
          <t>reference:C8,C9
mrs:(C8,+,10.0000)  (C9,+,10.0000)  
Rotate:True</t>
        </r>
      </text>
    </comment>
    <comment ref="C7" authorId="0" shapeId="0" xr:uid="{00000000-0006-0000-0200-00000A000000}">
      <text>
        <r>
          <rPr>
            <sz val="10"/>
            <rFont val="Arial"/>
          </rPr>
          <t>reference:B7
mrs:(B7,+,0.2703)  
Rotate:True</t>
        </r>
      </text>
    </comment>
    <comment ref="G7" authorId="0" shapeId="0" xr:uid="{00000000-0006-0000-0200-00000B000000}">
      <text>
        <r>
          <rPr>
            <sz val="10"/>
            <rFont val="Arial"/>
          </rPr>
          <t>reference:B10,B11
mrs:(B10,+,10.0000)  (B11,+,10.0000)  
Rotate:True</t>
        </r>
      </text>
    </comment>
    <comment ref="H7" authorId="0" shapeId="0" xr:uid="{00000000-0006-0000-0200-00000C000000}">
      <text>
        <r>
          <rPr>
            <sz val="10"/>
            <rFont val="Arial"/>
          </rPr>
          <t>reference:C10,C11
mrs:(C10,+,10.0000)  (C11,+,10.0000)  
Rotate:True</t>
        </r>
      </text>
    </comment>
    <comment ref="C8" authorId="0" shapeId="0" xr:uid="{00000000-0006-0000-0200-00000D000000}">
      <text>
        <r>
          <rPr>
            <sz val="10"/>
            <rFont val="Arial"/>
          </rPr>
          <t>reference:B8
mrs:(B8,+,0.2703)  
Rotate:True</t>
        </r>
      </text>
    </comment>
    <comment ref="G8" authorId="0" shapeId="0" xr:uid="{00000000-0006-0000-0200-00000E000000}">
      <text>
        <r>
          <rPr>
            <sz val="10"/>
            <rFont val="Arial"/>
          </rPr>
          <t>reference:B12
mrs:(B12,+,10.0000)  
Rotate:True</t>
        </r>
      </text>
    </comment>
    <comment ref="H8" authorId="0" shapeId="0" xr:uid="{00000000-0006-0000-0200-00000F000000}">
      <text>
        <r>
          <rPr>
            <sz val="10"/>
            <rFont val="Arial"/>
          </rPr>
          <t>reference:C12
mrs:(C12,+,10.0000)  
Rotate:True</t>
        </r>
      </text>
    </comment>
    <comment ref="C9" authorId="0" shapeId="0" xr:uid="{00000000-0006-0000-0200-000010000000}">
      <text>
        <r>
          <rPr>
            <sz val="10"/>
            <rFont val="Arial"/>
          </rPr>
          <t>reference:B9
mrs:(B9,+,0.2703)  
Rotate:True</t>
        </r>
      </text>
    </comment>
    <comment ref="G9" authorId="0" shapeId="0" xr:uid="{00000000-0006-0000-0200-000011000000}">
      <text>
        <r>
          <rPr>
            <sz val="10"/>
            <rFont val="Arial"/>
          </rPr>
          <t>reference:B13,B14
mrs:(B13,+,10.0000)  (B14,+,10.0000)  
Rotate:True</t>
        </r>
      </text>
    </comment>
    <comment ref="H9" authorId="0" shapeId="0" xr:uid="{00000000-0006-0000-0200-000012000000}">
      <text>
        <r>
          <rPr>
            <sz val="10"/>
            <rFont val="Arial"/>
          </rPr>
          <t>reference:C13,C14
mrs:(C13,+,10.0000)  (C14,+,10.0000)  
Rotate:True</t>
        </r>
      </text>
    </comment>
    <comment ref="C10" authorId="0" shapeId="0" xr:uid="{00000000-0006-0000-0200-000013000000}">
      <text>
        <r>
          <rPr>
            <sz val="10"/>
            <rFont val="Arial"/>
          </rPr>
          <t>reference:B10
mrs:(B10,+,0.2703)  
Rotate:True</t>
        </r>
      </text>
    </comment>
    <comment ref="G10" authorId="0" shapeId="0" xr:uid="{00000000-0006-0000-0200-000014000000}">
      <text>
        <r>
          <rPr>
            <sz val="10"/>
            <rFont val="Arial"/>
          </rPr>
          <t>reference:B15,B16
mrs:(B15,+,10.0000)  (B16,+,10.0000)  
Rotate:True</t>
        </r>
      </text>
    </comment>
    <comment ref="H10" authorId="0" shapeId="0" xr:uid="{00000000-0006-0000-0200-000015000000}">
      <text>
        <r>
          <rPr>
            <sz val="10"/>
            <rFont val="Arial"/>
          </rPr>
          <t>reference:C15,C16
mrs:(C15,+,10.0000)  (C16,+,10.0000)  
Rotate:True</t>
        </r>
      </text>
    </comment>
    <comment ref="C11" authorId="0" shapeId="0" xr:uid="{00000000-0006-0000-0200-000016000000}">
      <text>
        <r>
          <rPr>
            <sz val="10"/>
            <rFont val="Arial"/>
          </rPr>
          <t>reference:B11
mrs:(B11,+,0.2703)  
Rotate:True</t>
        </r>
      </text>
    </comment>
    <comment ref="G11" authorId="0" shapeId="0" xr:uid="{00000000-0006-0000-0200-000017000000}">
      <text>
        <r>
          <rPr>
            <sz val="10"/>
            <rFont val="Arial"/>
          </rPr>
          <t>reference:B17,B18
mrs:(B17,+,10.0000)  (B18,+,10.0000)  
Rotate:True</t>
        </r>
      </text>
    </comment>
    <comment ref="H11" authorId="0" shapeId="0" xr:uid="{00000000-0006-0000-0200-000018000000}">
      <text>
        <r>
          <rPr>
            <sz val="10"/>
            <rFont val="Arial"/>
          </rPr>
          <t>reference:C17,C18
mrs:(C17,+,10.0000)  (C18,+,10.0000)  
Rotate:True</t>
        </r>
      </text>
    </comment>
    <comment ref="C12" authorId="0" shapeId="0" xr:uid="{00000000-0006-0000-0200-000019000000}">
      <text>
        <r>
          <rPr>
            <sz val="10"/>
            <rFont val="Arial"/>
          </rPr>
          <t>reference:B12
mrs:(B12,+,0.2703)  
Rotate:True</t>
        </r>
      </text>
    </comment>
    <comment ref="G12" authorId="0" shapeId="0" xr:uid="{00000000-0006-0000-0200-00001A000000}">
      <text>
        <r>
          <rPr>
            <sz val="10"/>
            <rFont val="Arial"/>
          </rPr>
          <t>reference:B19,B20
mrs:(B19,+,10.0000)  (B20,+,10.0000)  
Rotate:True</t>
        </r>
      </text>
    </comment>
    <comment ref="H12" authorId="0" shapeId="0" xr:uid="{00000000-0006-0000-0200-00001B000000}">
      <text>
        <r>
          <rPr>
            <sz val="10"/>
            <rFont val="Arial"/>
          </rPr>
          <t>reference:C19,C20
mrs:(C19,+,10.0000)  (C20,+,10.0000)  
Rotate:True</t>
        </r>
      </text>
    </comment>
    <comment ref="C13" authorId="0" shapeId="0" xr:uid="{00000000-0006-0000-0200-00001C000000}">
      <text>
        <r>
          <rPr>
            <sz val="10"/>
            <rFont val="Arial"/>
          </rPr>
          <t>reference:B13
mrs:(B13,+,0.2703)  
Rotate:True</t>
        </r>
      </text>
    </comment>
    <comment ref="G13" authorId="0" shapeId="0" xr:uid="{00000000-0006-0000-0200-00001D000000}">
      <text>
        <r>
          <rPr>
            <sz val="10"/>
            <rFont val="Arial"/>
          </rPr>
          <t>reference:B21
mrs:(B21,+,10.0000)  
Rotate:True</t>
        </r>
      </text>
    </comment>
    <comment ref="H13" authorId="0" shapeId="0" xr:uid="{00000000-0006-0000-0200-00001E000000}">
      <text>
        <r>
          <rPr>
            <sz val="10"/>
            <rFont val="Arial"/>
          </rPr>
          <t>reference:C21
mrs:(C21,+,10.0000)  
Rotate:True</t>
        </r>
      </text>
    </comment>
    <comment ref="C14" authorId="0" shapeId="0" xr:uid="{00000000-0006-0000-0200-00001F000000}">
      <text>
        <r>
          <rPr>
            <sz val="10"/>
            <rFont val="Arial"/>
          </rPr>
          <t>reference:B14
mrs:(B14,+,0.2703)  
Rotate:True</t>
        </r>
      </text>
    </comment>
    <comment ref="G14" authorId="0" shapeId="0" xr:uid="{00000000-0006-0000-0200-000020000000}">
      <text>
        <r>
          <rPr>
            <sz val="10"/>
            <rFont val="Arial"/>
          </rPr>
          <t>reference:B22
mrs:(B22,+,10.0000)  
Rotate:True</t>
        </r>
      </text>
    </comment>
    <comment ref="H14" authorId="0" shapeId="0" xr:uid="{00000000-0006-0000-0200-000021000000}">
      <text>
        <r>
          <rPr>
            <sz val="10"/>
            <rFont val="Arial"/>
          </rPr>
          <t>reference:C22
mrs:(C22,+,10.0000)  
Rotate:True</t>
        </r>
      </text>
    </comment>
    <comment ref="C15" authorId="0" shapeId="0" xr:uid="{00000000-0006-0000-0200-000022000000}">
      <text>
        <r>
          <rPr>
            <sz val="10"/>
            <rFont val="Arial"/>
          </rPr>
          <t>reference:B15
mrs:(B15,+,0.2703)  
Rotate:True</t>
        </r>
      </text>
    </comment>
    <comment ref="G15" authorId="0" shapeId="0" xr:uid="{00000000-0006-0000-0200-000023000000}">
      <text>
        <r>
          <rPr>
            <sz val="10"/>
            <rFont val="Arial"/>
          </rPr>
          <t>reference:B23,B24
mrs:(B23,+,10.0000)  (B24,+,10.0000)  
Rotate:True</t>
        </r>
      </text>
    </comment>
    <comment ref="H15" authorId="0" shapeId="0" xr:uid="{00000000-0006-0000-0200-000024000000}">
      <text>
        <r>
          <rPr>
            <sz val="10"/>
            <rFont val="Arial"/>
          </rPr>
          <t>reference:C23,C24
mrs:(C23,+,10.0000)  (C24,+,10.0000)  
Rotate:True</t>
        </r>
      </text>
    </comment>
    <comment ref="C16" authorId="0" shapeId="0" xr:uid="{00000000-0006-0000-0200-000025000000}">
      <text>
        <r>
          <rPr>
            <sz val="10"/>
            <rFont val="Arial"/>
          </rPr>
          <t>reference:B16
mrs:(B16,+,0.2703)  
Rotate:True</t>
        </r>
      </text>
    </comment>
    <comment ref="G16" authorId="0" shapeId="0" xr:uid="{00000000-0006-0000-0200-000026000000}">
      <text>
        <r>
          <rPr>
            <sz val="10"/>
            <rFont val="Arial"/>
          </rPr>
          <t>reference:B25,B26
mrs:(B25,+,10.0000)  (B26,+,10.0000)  
Rotate:True</t>
        </r>
      </text>
    </comment>
    <comment ref="H16" authorId="0" shapeId="0" xr:uid="{00000000-0006-0000-0200-000027000000}">
      <text>
        <r>
          <rPr>
            <sz val="10"/>
            <rFont val="Arial"/>
          </rPr>
          <t>reference:C25,C26
mrs:(C25,+,10.0000)  (C26,+,10.0000)  
Rotate:True</t>
        </r>
      </text>
    </comment>
    <comment ref="C17" authorId="0" shapeId="0" xr:uid="{00000000-0006-0000-0200-000028000000}">
      <text>
        <r>
          <rPr>
            <sz val="10"/>
            <rFont val="Arial"/>
          </rPr>
          <t>reference:B17
mrs:(B17,+,0.2703)  
Rotate:True</t>
        </r>
      </text>
    </comment>
    <comment ref="G17" authorId="0" shapeId="0" xr:uid="{00000000-0006-0000-0200-000029000000}">
      <text>
        <r>
          <rPr>
            <sz val="10"/>
            <rFont val="Arial"/>
          </rPr>
          <t>reference:B27
mrs:(B27,+,10.0000)  
Rotate:True</t>
        </r>
      </text>
    </comment>
    <comment ref="H17" authorId="0" shapeId="0" xr:uid="{00000000-0006-0000-0200-00002A000000}">
      <text>
        <r>
          <rPr>
            <sz val="10"/>
            <rFont val="Arial"/>
          </rPr>
          <t>reference:C27
mrs:(C27,+,10.0000)  
Rotate:True</t>
        </r>
      </text>
    </comment>
    <comment ref="C18" authorId="0" shapeId="0" xr:uid="{00000000-0006-0000-0200-00002B000000}">
      <text>
        <r>
          <rPr>
            <sz val="10"/>
            <rFont val="Arial"/>
          </rPr>
          <t>reference:B18
mrs:(B18,+,0.2703)  
Rotate:True</t>
        </r>
      </text>
    </comment>
    <comment ref="G18" authorId="0" shapeId="0" xr:uid="{00000000-0006-0000-0200-00002C000000}">
      <text>
        <r>
          <rPr>
            <sz val="10"/>
            <rFont val="Arial"/>
          </rPr>
          <t>reference:B28
mrs:(B28,+,10.0000)  
Rotate:True</t>
        </r>
      </text>
    </comment>
    <comment ref="H18" authorId="0" shapeId="0" xr:uid="{00000000-0006-0000-0200-00002D000000}">
      <text>
        <r>
          <rPr>
            <sz val="10"/>
            <rFont val="Arial"/>
          </rPr>
          <t>reference:C28
mrs:(C28,+,10.0000)  
Rotate:True</t>
        </r>
      </text>
    </comment>
    <comment ref="C19" authorId="0" shapeId="0" xr:uid="{00000000-0006-0000-0200-00002E000000}">
      <text>
        <r>
          <rPr>
            <sz val="10"/>
            <rFont val="Arial"/>
          </rPr>
          <t>reference:B19
mrs:(B19,+,0.2703)  
Rotate:True</t>
        </r>
      </text>
    </comment>
    <comment ref="G19" authorId="0" shapeId="0" xr:uid="{00000000-0006-0000-0200-00002F000000}">
      <text>
        <r>
          <rPr>
            <sz val="10"/>
            <rFont val="Arial"/>
          </rPr>
          <t>reference:B29
mrs:(B29,+,10.0000)  
Rotate:True</t>
        </r>
      </text>
    </comment>
    <comment ref="H19" authorId="0" shapeId="0" xr:uid="{00000000-0006-0000-0200-000030000000}">
      <text>
        <r>
          <rPr>
            <sz val="10"/>
            <rFont val="Arial"/>
          </rPr>
          <t>reference:C29
mrs:(C29,+,10.0000)  
Rotate:True</t>
        </r>
      </text>
    </comment>
    <comment ref="C20" authorId="0" shapeId="0" xr:uid="{00000000-0006-0000-0200-000031000000}">
      <text>
        <r>
          <rPr>
            <sz val="10"/>
            <rFont val="Arial"/>
          </rPr>
          <t>reference:B20
mrs:(B20,+,0.2703)  
Rotate:True</t>
        </r>
      </text>
    </comment>
    <comment ref="G20" authorId="0" shapeId="0" xr:uid="{00000000-0006-0000-0200-000032000000}">
      <text>
        <r>
          <rPr>
            <sz val="10"/>
            <rFont val="Arial"/>
          </rPr>
          <t>reference:B30
mrs:(B30,+,10.0000)  
Rotate:True</t>
        </r>
      </text>
    </comment>
    <comment ref="H20" authorId="0" shapeId="0" xr:uid="{00000000-0006-0000-0200-000033000000}">
      <text>
        <r>
          <rPr>
            <sz val="10"/>
            <rFont val="Arial"/>
          </rPr>
          <t>reference:C30
mrs:(C30,+,10.0000)  
Rotate:True</t>
        </r>
      </text>
    </comment>
    <comment ref="C21" authorId="0" shapeId="0" xr:uid="{00000000-0006-0000-0200-000034000000}">
      <text>
        <r>
          <rPr>
            <sz val="10"/>
            <rFont val="Arial"/>
          </rPr>
          <t>reference:B21
mrs:(B21,+,0.2703)  
Rotate:True</t>
        </r>
      </text>
    </comment>
    <comment ref="G21" authorId="0" shapeId="0" xr:uid="{00000000-0006-0000-0200-000035000000}">
      <text>
        <r>
          <rPr>
            <sz val="10"/>
            <rFont val="Arial"/>
          </rPr>
          <t>reference:B31,B32
mrs:(B31,+,10.0000)  (B32,+,10.0000)  
Rotate:True</t>
        </r>
      </text>
    </comment>
    <comment ref="H21" authorId="0" shapeId="0" xr:uid="{00000000-0006-0000-0200-000036000000}">
      <text>
        <r>
          <rPr>
            <sz val="10"/>
            <rFont val="Arial"/>
          </rPr>
          <t>reference:C31,C32
mrs:(C31,+,10.0000)  (C32,+,10.0000)  
Rotate:True</t>
        </r>
      </text>
    </comment>
    <comment ref="C22" authorId="0" shapeId="0" xr:uid="{00000000-0006-0000-0200-000037000000}">
      <text>
        <r>
          <rPr>
            <sz val="10"/>
            <rFont val="Arial"/>
          </rPr>
          <t>reference:B22
mrs:(B22,+,0.2703)  
Rotate:True</t>
        </r>
      </text>
    </comment>
    <comment ref="G22" authorId="0" shapeId="0" xr:uid="{00000000-0006-0000-0200-000038000000}">
      <text>
        <r>
          <rPr>
            <sz val="10"/>
            <rFont val="Arial"/>
          </rPr>
          <t>reference:B33
mrs:(B33,+,10.0000)  
Rotate:True</t>
        </r>
      </text>
    </comment>
    <comment ref="H22" authorId="0" shapeId="0" xr:uid="{00000000-0006-0000-0200-000039000000}">
      <text>
        <r>
          <rPr>
            <sz val="10"/>
            <rFont val="Arial"/>
          </rPr>
          <t>reference:C33
mrs:(C33,+,10.0000)  
Rotate:True</t>
        </r>
      </text>
    </comment>
    <comment ref="C23" authorId="0" shapeId="0" xr:uid="{00000000-0006-0000-0200-00003A000000}">
      <text>
        <r>
          <rPr>
            <sz val="10"/>
            <rFont val="Arial"/>
          </rPr>
          <t>reference:B23
mrs:(B23,+,0.2703)  
Rotate:True</t>
        </r>
      </text>
    </comment>
    <comment ref="G23" authorId="0" shapeId="0" xr:uid="{00000000-0006-0000-0200-00003B000000}">
      <text>
        <r>
          <rPr>
            <sz val="10"/>
            <rFont val="Arial"/>
          </rPr>
          <t>reference:B34
mrs:(B34,+,10.0000)  
Rotate:True</t>
        </r>
      </text>
    </comment>
    <comment ref="H23" authorId="0" shapeId="0" xr:uid="{00000000-0006-0000-0200-00003C000000}">
      <text>
        <r>
          <rPr>
            <sz val="10"/>
            <rFont val="Arial"/>
          </rPr>
          <t>reference:C34
mrs:(C34,+,10.0000)  
Rotate:True</t>
        </r>
      </text>
    </comment>
    <comment ref="C24" authorId="0" shapeId="0" xr:uid="{00000000-0006-0000-0200-00003D000000}">
      <text>
        <r>
          <rPr>
            <sz val="10"/>
            <rFont val="Arial"/>
          </rPr>
          <t>reference:B24
mrs:(B24,+,0.2703)  
Rotate:True</t>
        </r>
      </text>
    </comment>
    <comment ref="G24" authorId="0" shapeId="0" xr:uid="{00000000-0006-0000-0200-00003E000000}">
      <text>
        <r>
          <rPr>
            <sz val="10"/>
            <rFont val="Arial"/>
          </rPr>
          <t>reference:B35,B36
mrs:(B35,+,10.0000)  (B36,+,10.0000)  
Rotate:True</t>
        </r>
      </text>
    </comment>
    <comment ref="H24" authorId="0" shapeId="0" xr:uid="{00000000-0006-0000-0200-00003F000000}">
      <text>
        <r>
          <rPr>
            <sz val="10"/>
            <rFont val="Arial"/>
          </rPr>
          <t>reference:C35,C36
mrs:(C35,+,10.0000)  (C36,+,10.0000)  
Rotate:True</t>
        </r>
      </text>
    </comment>
    <comment ref="C25" authorId="0" shapeId="0" xr:uid="{00000000-0006-0000-0200-000040000000}">
      <text>
        <r>
          <rPr>
            <sz val="10"/>
            <rFont val="Arial"/>
          </rPr>
          <t>reference:B25
mrs:(B25,+,0.2703)  
Rotate:True</t>
        </r>
      </text>
    </comment>
    <comment ref="G25" authorId="0" shapeId="0" xr:uid="{00000000-0006-0000-0200-000041000000}">
      <text>
        <r>
          <rPr>
            <sz val="10"/>
            <rFont val="Arial"/>
          </rPr>
          <t>reference:B37,B38
mrs:(B37,+,10.0000)  (B38,+,10.0000)  
Rotate:True</t>
        </r>
      </text>
    </comment>
    <comment ref="H25" authorId="0" shapeId="0" xr:uid="{00000000-0006-0000-0200-000042000000}">
      <text>
        <r>
          <rPr>
            <sz val="10"/>
            <rFont val="Arial"/>
          </rPr>
          <t>reference:C37,C38
mrs:(C37,+,10.0000)  (C38,+,10.0000)  
Rotate:True</t>
        </r>
      </text>
    </comment>
    <comment ref="C26" authorId="0" shapeId="0" xr:uid="{00000000-0006-0000-0200-000043000000}">
      <text>
        <r>
          <rPr>
            <sz val="10"/>
            <rFont val="Arial"/>
          </rPr>
          <t>reference:B26
mrs:(B26,+,0.2703)  
Rotate:True</t>
        </r>
      </text>
    </comment>
    <comment ref="G26" authorId="0" shapeId="0" xr:uid="{00000000-0006-0000-0200-000044000000}">
      <text>
        <r>
          <rPr>
            <sz val="10"/>
            <rFont val="Arial"/>
          </rPr>
          <t>reference:B39,B40
mrs:(B39,+,10.0000)  (B40,+,10.0000)  
Rotate:True</t>
        </r>
      </text>
    </comment>
    <comment ref="H26" authorId="0" shapeId="0" xr:uid="{00000000-0006-0000-0200-000045000000}">
      <text>
        <r>
          <rPr>
            <sz val="10"/>
            <rFont val="Arial"/>
          </rPr>
          <t>reference:C39,C40
mrs:(C39,+,10.0000)  (C40,+,10.0000)  
Rotate:True</t>
        </r>
      </text>
    </comment>
    <comment ref="C27" authorId="0" shapeId="0" xr:uid="{00000000-0006-0000-0200-000046000000}">
      <text>
        <r>
          <rPr>
            <sz val="10"/>
            <rFont val="Arial"/>
          </rPr>
          <t>reference:B27
mrs:(B27,+,0.2703)  
Rotate:True</t>
        </r>
      </text>
    </comment>
    <comment ref="G27" authorId="0" shapeId="0" xr:uid="{00000000-0006-0000-0200-000047000000}">
      <text>
        <r>
          <rPr>
            <sz val="10"/>
            <rFont val="Arial"/>
          </rPr>
          <t>reference:B41,B42,B43
mrs:(B41,+,10.0000)  (B42,+,10.0000)  (B43,+,10.0000)  
Rotate:True</t>
        </r>
      </text>
    </comment>
    <comment ref="H27" authorId="0" shapeId="0" xr:uid="{00000000-0006-0000-0200-000048000000}">
      <text>
        <r>
          <rPr>
            <sz val="10"/>
            <rFont val="Arial"/>
          </rPr>
          <t>reference:C41,C42,C43
mrs:(C41,+,10.0000)  (C42,+,10.0000)  (C43,+,10.0000)  
Rotate:True</t>
        </r>
      </text>
    </comment>
    <comment ref="C28" authorId="0" shapeId="0" xr:uid="{00000000-0006-0000-0200-000049000000}">
      <text>
        <r>
          <rPr>
            <sz val="10"/>
            <rFont val="Arial"/>
          </rPr>
          <t>reference:B28
mrs:(B28,+,0.2703)  
Rotate:True</t>
        </r>
      </text>
    </comment>
    <comment ref="G28" authorId="0" shapeId="0" xr:uid="{00000000-0006-0000-0200-00004A000000}">
      <text>
        <r>
          <rPr>
            <sz val="10"/>
            <rFont val="Arial"/>
          </rPr>
          <t>reference:B44
mrs:(B44,+,10.0000)  
Rotate:True</t>
        </r>
      </text>
    </comment>
    <comment ref="H28" authorId="0" shapeId="0" xr:uid="{00000000-0006-0000-0200-00004B000000}">
      <text>
        <r>
          <rPr>
            <sz val="10"/>
            <rFont val="Arial"/>
          </rPr>
          <t>reference:C44
mrs:(C44,+,10.0000)  
Rotate:True</t>
        </r>
      </text>
    </comment>
    <comment ref="C29" authorId="0" shapeId="0" xr:uid="{00000000-0006-0000-0200-00004C000000}">
      <text>
        <r>
          <rPr>
            <sz val="10"/>
            <rFont val="Arial"/>
          </rPr>
          <t>reference:B29
mrs:(B29,+,0.2703)  
Rotate:True</t>
        </r>
      </text>
    </comment>
    <comment ref="G29" authorId="0" shapeId="0" xr:uid="{00000000-0006-0000-0200-00004D000000}">
      <text>
        <r>
          <rPr>
            <sz val="10"/>
            <rFont val="Arial"/>
          </rPr>
          <t>reference:B45,B46,B47
mrs:(B45,+,10.0000)  (B46,+,10.0000)  (B47,+,10.0000)  
Rotate:True</t>
        </r>
      </text>
    </comment>
    <comment ref="H29" authorId="0" shapeId="0" xr:uid="{00000000-0006-0000-0200-00004E000000}">
      <text>
        <r>
          <rPr>
            <sz val="10"/>
            <rFont val="Arial"/>
          </rPr>
          <t>reference:C45,C46,C47
mrs:(C45,+,10.0000)  (C46,+,10.0000)  (C47,+,10.0000)  
Rotate:True</t>
        </r>
      </text>
    </comment>
    <comment ref="B30" authorId="0" shapeId="0" xr:uid="{00000000-0006-0000-0200-00004F000000}">
      <text>
        <r>
          <rPr>
            <sz val="10"/>
            <rFont val="Arial"/>
          </rPr>
          <t>reference:C30
mrs:(C30,+,370.0000)  
Rotate:True</t>
        </r>
      </text>
    </comment>
    <comment ref="G30" authorId="0" shapeId="0" xr:uid="{00000000-0006-0000-0200-000050000000}">
      <text>
        <r>
          <rPr>
            <sz val="10"/>
            <rFont val="Arial"/>
          </rPr>
          <t>reference:B48,B49
mrs:(B48,+,10.0000)  (B49,+,10.0000)  
Rotate:True</t>
        </r>
      </text>
    </comment>
    <comment ref="H30" authorId="0" shapeId="0" xr:uid="{00000000-0006-0000-0200-000051000000}">
      <text>
        <r>
          <rPr>
            <sz val="10"/>
            <rFont val="Arial"/>
          </rPr>
          <t>reference:C48,C49
mrs:(C48,+,10.0000)  (C49,+,10.0000)  
Rotate:True</t>
        </r>
      </text>
    </comment>
    <comment ref="B31" authorId="0" shapeId="0" xr:uid="{00000000-0006-0000-0200-000052000000}">
      <text>
        <r>
          <rPr>
            <sz val="10"/>
            <rFont val="Arial"/>
          </rPr>
          <t>reference:C31
mrs:(C31,+,370.0000)  
Rotate:True</t>
        </r>
      </text>
    </comment>
    <comment ref="G31" authorId="0" shapeId="0" xr:uid="{00000000-0006-0000-0200-000053000000}">
      <text>
        <r>
          <rPr>
            <sz val="10"/>
            <rFont val="Arial"/>
          </rPr>
          <t>reference:B50,B51
mrs:(B50,+,10.0000)  (B51,+,10.0000)  
Rotate:True</t>
        </r>
      </text>
    </comment>
    <comment ref="H31" authorId="0" shapeId="0" xr:uid="{00000000-0006-0000-0200-000054000000}">
      <text>
        <r>
          <rPr>
            <sz val="10"/>
            <rFont val="Arial"/>
          </rPr>
          <t>reference:C50,C51
mrs:(C50,+,10.0000)  (C51,+,10.0000)  
Rotate:True</t>
        </r>
      </text>
    </comment>
    <comment ref="C32" authorId="0" shapeId="0" xr:uid="{00000000-0006-0000-0200-000055000000}">
      <text>
        <r>
          <rPr>
            <sz val="10"/>
            <rFont val="Arial"/>
          </rPr>
          <t>reference:B32
mrs:(B32,+,0.2703)  
Rotate:True</t>
        </r>
      </text>
    </comment>
    <comment ref="G32" authorId="0" shapeId="0" xr:uid="{00000000-0006-0000-0200-000056000000}">
      <text>
        <r>
          <rPr>
            <sz val="10"/>
            <rFont val="Arial"/>
          </rPr>
          <t>reference:B52
mrs:(B52,+,10.0000)  
Rotate:True</t>
        </r>
      </text>
    </comment>
    <comment ref="H32" authorId="0" shapeId="0" xr:uid="{00000000-0006-0000-0200-000057000000}">
      <text>
        <r>
          <rPr>
            <sz val="10"/>
            <rFont val="Arial"/>
          </rPr>
          <t>reference:C52
mrs:(C52,+,10.0000)  
Rotate:True</t>
        </r>
      </text>
    </comment>
    <comment ref="B33" authorId="0" shapeId="0" xr:uid="{00000000-0006-0000-0200-000058000000}">
      <text>
        <r>
          <rPr>
            <sz val="10"/>
            <rFont val="Arial"/>
          </rPr>
          <t>reference:C33
mrs:(C33,+,370.0000)  
Rotate:True</t>
        </r>
      </text>
    </comment>
    <comment ref="G33" authorId="0" shapeId="0" xr:uid="{00000000-0006-0000-0200-000059000000}">
      <text>
        <r>
          <rPr>
            <sz val="10"/>
            <rFont val="Arial"/>
          </rPr>
          <t>reference:B53
mrs:(B53,+,10.0000)  
Rotate:True</t>
        </r>
      </text>
    </comment>
    <comment ref="H33" authorId="0" shapeId="0" xr:uid="{00000000-0006-0000-0200-00005A000000}">
      <text>
        <r>
          <rPr>
            <sz val="10"/>
            <rFont val="Arial"/>
          </rPr>
          <t>reference:C53
mrs:(C53,+,10.0000)  
Rotate:True</t>
        </r>
      </text>
    </comment>
    <comment ref="B34" authorId="0" shapeId="0" xr:uid="{00000000-0006-0000-0200-00005B000000}">
      <text>
        <r>
          <rPr>
            <sz val="10"/>
            <rFont val="Arial"/>
          </rPr>
          <t>reference:C34
mrs:(C34,+,370.0000)  
Rotate:True</t>
        </r>
      </text>
    </comment>
    <comment ref="G34" authorId="0" shapeId="0" xr:uid="{00000000-0006-0000-0200-00005C000000}">
      <text>
        <r>
          <rPr>
            <sz val="10"/>
            <rFont val="Arial"/>
          </rPr>
          <t>reference:B54,B55
mrs:(B54,+,10.0000)  (B55,+,10.0000)  
Rotate:True</t>
        </r>
      </text>
    </comment>
    <comment ref="H34" authorId="0" shapeId="0" xr:uid="{00000000-0006-0000-0200-00005D000000}">
      <text>
        <r>
          <rPr>
            <sz val="10"/>
            <rFont val="Arial"/>
          </rPr>
          <t>reference:C54,C55
mrs:(C54,+,10.0000)  (C55,+,10.0000)  
Rotate:True</t>
        </r>
      </text>
    </comment>
    <comment ref="B35" authorId="0" shapeId="0" xr:uid="{00000000-0006-0000-0200-00005E000000}">
      <text>
        <r>
          <rPr>
            <sz val="10"/>
            <rFont val="Arial"/>
          </rPr>
          <t>reference:C35
mrs:(C35,+,370.0000)  
Rotate:True</t>
        </r>
      </text>
    </comment>
    <comment ref="G35" authorId="0" shapeId="0" xr:uid="{00000000-0006-0000-0200-00005F000000}">
      <text>
        <r>
          <rPr>
            <sz val="10"/>
            <rFont val="Arial"/>
          </rPr>
          <t>reference:B56,B57,B58
mrs:(B56,+,10.0000)  (B57,+,10.0000)  (B58,+,10.0000)  
Rotate:True</t>
        </r>
      </text>
    </comment>
    <comment ref="H35" authorId="0" shapeId="0" xr:uid="{00000000-0006-0000-0200-000060000000}">
      <text>
        <r>
          <rPr>
            <sz val="10"/>
            <rFont val="Arial"/>
          </rPr>
          <t>reference:C56,C57,C58
mrs:(C56,+,10.0000)  (C57,+,10.0000)  (C58,+,10.0000)  
Rotate:True</t>
        </r>
      </text>
    </comment>
    <comment ref="B36" authorId="0" shapeId="0" xr:uid="{00000000-0006-0000-0200-000061000000}">
      <text>
        <r>
          <rPr>
            <sz val="10"/>
            <rFont val="Arial"/>
          </rPr>
          <t>reference:C36
mrs:(C36,+,370.0000)  
Rotate:True</t>
        </r>
      </text>
    </comment>
    <comment ref="G36" authorId="0" shapeId="0" xr:uid="{00000000-0006-0000-0200-000062000000}">
      <text>
        <r>
          <rPr>
            <sz val="10"/>
            <rFont val="Arial"/>
          </rPr>
          <t>reference:B59
mrs:(B59,+,10.0000)  
Rotate:True</t>
        </r>
      </text>
    </comment>
    <comment ref="H36" authorId="0" shapeId="0" xr:uid="{00000000-0006-0000-0200-000063000000}">
      <text>
        <r>
          <rPr>
            <sz val="10"/>
            <rFont val="Arial"/>
          </rPr>
          <t>reference:C59
mrs:(C59,+,10.0000)  
Rotate:True</t>
        </r>
      </text>
    </comment>
    <comment ref="B37" authorId="0" shapeId="0" xr:uid="{00000000-0006-0000-0200-000064000000}">
      <text>
        <r>
          <rPr>
            <sz val="10"/>
            <rFont val="Arial"/>
          </rPr>
          <t>reference:C37
mrs:(C37,+,370.0000)  
Rotate:True</t>
        </r>
      </text>
    </comment>
    <comment ref="G37" authorId="0" shapeId="0" xr:uid="{00000000-0006-0000-0200-000065000000}">
      <text>
        <r>
          <rPr>
            <sz val="10"/>
            <rFont val="Arial"/>
          </rPr>
          <t>reference:B60,B61
mrs:(B60,+,10.0000)  (B61,+,10.0000)  
Rotate:True</t>
        </r>
      </text>
    </comment>
    <comment ref="H37" authorId="0" shapeId="0" xr:uid="{00000000-0006-0000-0200-000066000000}">
      <text>
        <r>
          <rPr>
            <sz val="10"/>
            <rFont val="Arial"/>
          </rPr>
          <t>reference:C60,C61
mrs:(C60,+,10.0000)  (C61,+,10.0000)  
Rotate:True</t>
        </r>
      </text>
    </comment>
    <comment ref="B38" authorId="0" shapeId="0" xr:uid="{00000000-0006-0000-0200-000067000000}">
      <text>
        <r>
          <rPr>
            <sz val="10"/>
            <rFont val="Arial"/>
          </rPr>
          <t>reference:C38
mrs:(C38,+,370.0000)  
Rotate:True</t>
        </r>
      </text>
    </comment>
    <comment ref="G38" authorId="0" shapeId="0" xr:uid="{00000000-0006-0000-0200-000068000000}">
      <text>
        <r>
          <rPr>
            <sz val="10"/>
            <rFont val="Arial"/>
          </rPr>
          <t>reference:B62,B63
mrs:(B62,+,10.0000)  (B63,+,10.0000)  
Rotate:True</t>
        </r>
      </text>
    </comment>
    <comment ref="H38" authorId="0" shapeId="0" xr:uid="{00000000-0006-0000-0200-000069000000}">
      <text>
        <r>
          <rPr>
            <sz val="10"/>
            <rFont val="Arial"/>
          </rPr>
          <t>reference:C62,C63
mrs:(C62,+,10.0000)  (C63,+,10.0000)  
Rotate:True</t>
        </r>
      </text>
    </comment>
    <comment ref="B39" authorId="0" shapeId="0" xr:uid="{00000000-0006-0000-0200-00006A000000}">
      <text>
        <r>
          <rPr>
            <sz val="10"/>
            <rFont val="Arial"/>
          </rPr>
          <t>reference:C39
mrs:(C39,+,370.0000)  
Rotate:True</t>
        </r>
      </text>
    </comment>
    <comment ref="G39" authorId="0" shapeId="0" xr:uid="{00000000-0006-0000-0200-00006B000000}">
      <text>
        <r>
          <rPr>
            <sz val="10"/>
            <rFont val="Arial"/>
          </rPr>
          <t>reference:B64,B65
mrs:(B64,+,10.0000)  (B65,+,10.0000)  
Rotate:True</t>
        </r>
      </text>
    </comment>
    <comment ref="H39" authorId="0" shapeId="0" xr:uid="{00000000-0006-0000-0200-00006C000000}">
      <text>
        <r>
          <rPr>
            <sz val="10"/>
            <rFont val="Arial"/>
          </rPr>
          <t>reference:C64,C65
mrs:(C64,+,10.0000)  (C65,+,10.0000)  
Rotate:True</t>
        </r>
      </text>
    </comment>
    <comment ref="B40" authorId="0" shapeId="0" xr:uid="{00000000-0006-0000-0200-00006D000000}">
      <text>
        <r>
          <rPr>
            <sz val="10"/>
            <rFont val="Arial"/>
          </rPr>
          <t>reference:C40
mrs:(C40,+,370.0000)  
Rotate:True</t>
        </r>
      </text>
    </comment>
    <comment ref="G40" authorId="0" shapeId="0" xr:uid="{00000000-0006-0000-0200-00006E000000}">
      <text>
        <r>
          <rPr>
            <sz val="10"/>
            <rFont val="Arial"/>
          </rPr>
          <t>reference:B66
mrs:(B66,+,10.0000)  
Rotate:True</t>
        </r>
      </text>
    </comment>
    <comment ref="H40" authorId="0" shapeId="0" xr:uid="{00000000-0006-0000-0200-00006F000000}">
      <text>
        <r>
          <rPr>
            <sz val="10"/>
            <rFont val="Arial"/>
          </rPr>
          <t>reference:C66
mrs:(C66,+,10.0000)  
Rotate:True</t>
        </r>
      </text>
    </comment>
    <comment ref="B41" authorId="0" shapeId="0" xr:uid="{00000000-0006-0000-0200-000070000000}">
      <text>
        <r>
          <rPr>
            <sz val="10"/>
            <rFont val="Arial"/>
          </rPr>
          <t>reference:C41
mrs:(C41,+,370.0000)  
Rotate:True</t>
        </r>
      </text>
    </comment>
    <comment ref="G41" authorId="0" shapeId="0" xr:uid="{00000000-0006-0000-0200-000071000000}">
      <text>
        <r>
          <rPr>
            <sz val="10"/>
            <rFont val="Arial"/>
          </rPr>
          <t>reference:B67,B68
mrs:(B67,+,10.0000)  (B68,+,10.0000)  
Rotate:True</t>
        </r>
      </text>
    </comment>
    <comment ref="H41" authorId="0" shapeId="0" xr:uid="{00000000-0006-0000-0200-000072000000}">
      <text>
        <r>
          <rPr>
            <sz val="10"/>
            <rFont val="Arial"/>
          </rPr>
          <t>reference:C67,C68
mrs:(C67,+,10.0000)  (C68,+,10.0000)  
Rotate:True</t>
        </r>
      </text>
    </comment>
    <comment ref="B42" authorId="0" shapeId="0" xr:uid="{00000000-0006-0000-0200-000073000000}">
      <text>
        <r>
          <rPr>
            <sz val="10"/>
            <rFont val="Arial"/>
          </rPr>
          <t>reference:C42
mrs:(C42,+,370.0000)  
Rotate:True</t>
        </r>
      </text>
    </comment>
    <comment ref="G42" authorId="0" shapeId="0" xr:uid="{00000000-0006-0000-0200-000074000000}">
      <text>
        <r>
          <rPr>
            <sz val="10"/>
            <rFont val="Arial"/>
          </rPr>
          <t>reference:B69
mrs:(B69,+,10.0000)  
Rotate:True</t>
        </r>
      </text>
    </comment>
    <comment ref="H42" authorId="0" shapeId="0" xr:uid="{00000000-0006-0000-0200-000075000000}">
      <text>
        <r>
          <rPr>
            <sz val="10"/>
            <rFont val="Arial"/>
          </rPr>
          <t>reference:C69
mrs:(C69,+,10.0000)  
Rotate:True</t>
        </r>
      </text>
    </comment>
    <comment ref="B43" authorId="0" shapeId="0" xr:uid="{00000000-0006-0000-0200-000076000000}">
      <text>
        <r>
          <rPr>
            <sz val="10"/>
            <rFont val="Arial"/>
          </rPr>
          <t>reference:C43
mrs:(C43,+,370.0000)  
Rotate:True</t>
        </r>
      </text>
    </comment>
    <comment ref="G43" authorId="0" shapeId="0" xr:uid="{00000000-0006-0000-0200-000077000000}">
      <text>
        <r>
          <rPr>
            <sz val="10"/>
            <rFont val="Arial"/>
          </rPr>
          <t>reference:B70
mrs:(B70,+,10.0000)  
Rotate:True</t>
        </r>
      </text>
    </comment>
    <comment ref="H43" authorId="0" shapeId="0" xr:uid="{00000000-0006-0000-0200-000078000000}">
      <text>
        <r>
          <rPr>
            <sz val="10"/>
            <rFont val="Arial"/>
          </rPr>
          <t>reference:C70
mrs:(C70,+,10.0000)  
Rotate:True</t>
        </r>
      </text>
    </comment>
    <comment ref="C44" authorId="0" shapeId="0" xr:uid="{00000000-0006-0000-0200-000079000000}">
      <text>
        <r>
          <rPr>
            <sz val="10"/>
            <rFont val="Arial"/>
          </rPr>
          <t>reference:B44
mrs:(B44,+,0.2703)  
Rotate:True</t>
        </r>
      </text>
    </comment>
    <comment ref="G44" authorId="0" shapeId="0" xr:uid="{00000000-0006-0000-0200-00007A000000}">
      <text>
        <r>
          <rPr>
            <sz val="10"/>
            <rFont val="Arial"/>
          </rPr>
          <t>reference:B71,B72
mrs:(B71,+,10.0000)  (B72,+,10.0000)  
Rotate:True</t>
        </r>
      </text>
    </comment>
    <comment ref="H44" authorId="0" shapeId="0" xr:uid="{00000000-0006-0000-0200-00007B000000}">
      <text>
        <r>
          <rPr>
            <sz val="10"/>
            <rFont val="Arial"/>
          </rPr>
          <t>reference:C71,C72
mrs:(C71,+,10.0000)  (C72,+,10.0000)  
Rotate:True</t>
        </r>
      </text>
    </comment>
    <comment ref="B45" authorId="0" shapeId="0" xr:uid="{00000000-0006-0000-0200-00007C000000}">
      <text>
        <r>
          <rPr>
            <sz val="10"/>
            <rFont val="Arial"/>
          </rPr>
          <t>reference:C45
mrs:(C45,+,370.0000)  
Rotate:True</t>
        </r>
      </text>
    </comment>
    <comment ref="G45" authorId="0" shapeId="0" xr:uid="{00000000-0006-0000-0200-00007D000000}">
      <text>
        <r>
          <rPr>
            <sz val="10"/>
            <rFont val="Arial"/>
          </rPr>
          <t>reference:B73,B74
mrs:(B73,+,10.0000)  (B74,+,10.0000)  
Rotate:True</t>
        </r>
      </text>
    </comment>
    <comment ref="H45" authorId="0" shapeId="0" xr:uid="{00000000-0006-0000-0200-00007E000000}">
      <text>
        <r>
          <rPr>
            <sz val="10"/>
            <rFont val="Arial"/>
          </rPr>
          <t>reference:C73,C74
mrs:(C73,+,10.0000)  (C74,+,10.0000)  
Rotate:True</t>
        </r>
      </text>
    </comment>
    <comment ref="B46" authorId="0" shapeId="0" xr:uid="{00000000-0006-0000-0200-00007F000000}">
      <text>
        <r>
          <rPr>
            <sz val="10"/>
            <rFont val="Arial"/>
          </rPr>
          <t>reference:C46
mrs:(C46,+,370.0000)  
Rotate:True</t>
        </r>
      </text>
    </comment>
    <comment ref="G46" authorId="0" shapeId="0" xr:uid="{00000000-0006-0000-0200-000080000000}">
      <text>
        <r>
          <rPr>
            <sz val="10"/>
            <rFont val="Arial"/>
          </rPr>
          <t>reference:B75
mrs:(B75,+,10.0000)  
Rotate:True</t>
        </r>
      </text>
    </comment>
    <comment ref="H46" authorId="0" shapeId="0" xr:uid="{00000000-0006-0000-0200-000081000000}">
      <text>
        <r>
          <rPr>
            <sz val="10"/>
            <rFont val="Arial"/>
          </rPr>
          <t>reference:C75
mrs:(C75,+,10.0000)  
Rotate:True</t>
        </r>
      </text>
    </comment>
    <comment ref="B47" authorId="0" shapeId="0" xr:uid="{00000000-0006-0000-0200-000082000000}">
      <text>
        <r>
          <rPr>
            <sz val="10"/>
            <rFont val="Arial"/>
          </rPr>
          <t>reference:C47
mrs:(C47,+,370.0000)  
Rotate:True</t>
        </r>
      </text>
    </comment>
    <comment ref="G47" authorId="0" shapeId="0" xr:uid="{00000000-0006-0000-0200-000083000000}">
      <text>
        <r>
          <rPr>
            <sz val="10"/>
            <rFont val="Arial"/>
          </rPr>
          <t>reference:B76
mrs:(B76,+,10.0000)  
Rotate:True</t>
        </r>
      </text>
    </comment>
    <comment ref="H47" authorId="0" shapeId="0" xr:uid="{00000000-0006-0000-0200-000084000000}">
      <text>
        <r>
          <rPr>
            <sz val="10"/>
            <rFont val="Arial"/>
          </rPr>
          <t>reference:C76
mrs:(C76,+,10.0000)  
Rotate:True</t>
        </r>
      </text>
    </comment>
    <comment ref="B48" authorId="0" shapeId="0" xr:uid="{00000000-0006-0000-0200-000085000000}">
      <text>
        <r>
          <rPr>
            <sz val="10"/>
            <rFont val="Arial"/>
          </rPr>
          <t>reference:C48
mrs:(C48,+,370.0000)  
Rotate:True</t>
        </r>
      </text>
    </comment>
    <comment ref="G48" authorId="0" shapeId="0" xr:uid="{00000000-0006-0000-0200-000086000000}">
      <text>
        <r>
          <rPr>
            <sz val="10"/>
            <rFont val="Arial"/>
          </rPr>
          <t>reference:B77
mrs:(B77,+,10.0000)  
Rotate:True</t>
        </r>
      </text>
    </comment>
    <comment ref="H48" authorId="0" shapeId="0" xr:uid="{00000000-0006-0000-0200-000087000000}">
      <text>
        <r>
          <rPr>
            <sz val="10"/>
            <rFont val="Arial"/>
          </rPr>
          <t>reference:C77
mrs:(C77,+,10.0000)  
Rotate:True</t>
        </r>
      </text>
    </comment>
    <comment ref="B49" authorId="0" shapeId="0" xr:uid="{00000000-0006-0000-0200-000088000000}">
      <text>
        <r>
          <rPr>
            <sz val="10"/>
            <rFont val="Arial"/>
          </rPr>
          <t>reference:C49
mrs:(C49,+,370.0000)  
Rotate:True</t>
        </r>
      </text>
    </comment>
    <comment ref="G49" authorId="0" shapeId="0" xr:uid="{00000000-0006-0000-0200-000089000000}">
      <text>
        <r>
          <rPr>
            <sz val="10"/>
            <rFont val="Arial"/>
          </rPr>
          <t>reference:B78
mrs:(B78,+,10.0000)  
Rotate:True</t>
        </r>
      </text>
    </comment>
    <comment ref="H49" authorId="0" shapeId="0" xr:uid="{00000000-0006-0000-0200-00008A000000}">
      <text>
        <r>
          <rPr>
            <sz val="10"/>
            <rFont val="Arial"/>
          </rPr>
          <t>reference:C78
mrs:(C78,+,10.0000)  
Rotate:True</t>
        </r>
      </text>
    </comment>
    <comment ref="B50" authorId="0" shapeId="0" xr:uid="{00000000-0006-0000-0200-00008B000000}">
      <text>
        <r>
          <rPr>
            <sz val="10"/>
            <rFont val="Arial"/>
          </rPr>
          <t>reference:C50
mrs:(C50,+,370.0000)  
Rotate:True</t>
        </r>
      </text>
    </comment>
    <comment ref="G50" authorId="0" shapeId="0" xr:uid="{00000000-0006-0000-0200-00008C000000}">
      <text>
        <r>
          <rPr>
            <sz val="10"/>
            <rFont val="Arial"/>
          </rPr>
          <t>reference:B79,B80
mrs:(B79,+,10.0000)  (B80,+,10.0000)  
Rotate:True</t>
        </r>
      </text>
    </comment>
    <comment ref="H50" authorId="0" shapeId="0" xr:uid="{00000000-0006-0000-0200-00008D000000}">
      <text>
        <r>
          <rPr>
            <sz val="10"/>
            <rFont val="Arial"/>
          </rPr>
          <t>reference:C79,C80
mrs:(C79,+,10.0000)  (C80,+,10.0000)  
Rotate:True</t>
        </r>
      </text>
    </comment>
    <comment ref="B51" authorId="0" shapeId="0" xr:uid="{00000000-0006-0000-0200-00008E000000}">
      <text>
        <r>
          <rPr>
            <sz val="10"/>
            <rFont val="Arial"/>
          </rPr>
          <t>reference:C51
mrs:(C51,+,370.0000)  
Rotate:True</t>
        </r>
      </text>
    </comment>
    <comment ref="B53" authorId="0" shapeId="0" xr:uid="{00000000-0006-0000-0200-00008F000000}">
      <text>
        <r>
          <rPr>
            <sz val="10"/>
            <rFont val="Arial"/>
          </rPr>
          <t>reference:C53
mrs:(C53,+,370.0000)  
Rotate:True</t>
        </r>
      </text>
    </comment>
    <comment ref="C54" authorId="0" shapeId="0" xr:uid="{00000000-0006-0000-0200-000090000000}">
      <text>
        <r>
          <rPr>
            <sz val="10"/>
            <rFont val="Arial"/>
          </rPr>
          <t>reference:B54
mrs:(B54,+,0.2703)  
Rotate:True</t>
        </r>
      </text>
    </comment>
    <comment ref="C55" authorId="0" shapeId="0" xr:uid="{00000000-0006-0000-0200-000091000000}">
      <text>
        <r>
          <rPr>
            <sz val="10"/>
            <rFont val="Arial"/>
          </rPr>
          <t>reference:B55
mrs:(B55,+,0.2703)  
Rotate:True</t>
        </r>
      </text>
    </comment>
    <comment ref="B56" authorId="0" shapeId="0" xr:uid="{00000000-0006-0000-0200-000092000000}">
      <text>
        <r>
          <rPr>
            <sz val="10"/>
            <rFont val="Arial"/>
          </rPr>
          <t>reference:C56
mrs:(C56,+,370.0000)  
Rotate:True</t>
        </r>
      </text>
    </comment>
    <comment ref="B57" authorId="0" shapeId="0" xr:uid="{00000000-0006-0000-0200-000093000000}">
      <text>
        <r>
          <rPr>
            <sz val="10"/>
            <rFont val="Arial"/>
          </rPr>
          <t>reference:C57
mrs:(C57,+,370.0000)  
Rotate:True</t>
        </r>
      </text>
    </comment>
    <comment ref="B58" authorId="0" shapeId="0" xr:uid="{00000000-0006-0000-0200-000094000000}">
      <text>
        <r>
          <rPr>
            <sz val="10"/>
            <rFont val="Arial"/>
          </rPr>
          <t>reference:C58
mrs:(C58,+,370.0000)  
Rotate:True</t>
        </r>
      </text>
    </comment>
    <comment ref="B59" authorId="0" shapeId="0" xr:uid="{00000000-0006-0000-0200-000095000000}">
      <text>
        <r>
          <rPr>
            <sz val="10"/>
            <rFont val="Arial"/>
          </rPr>
          <t>reference:C59
mrs:(C59,+,370.0000)  
Rotate:True</t>
        </r>
      </text>
    </comment>
    <comment ref="B60" authorId="0" shapeId="0" xr:uid="{00000000-0006-0000-0200-000096000000}">
      <text>
        <r>
          <rPr>
            <sz val="10"/>
            <rFont val="Arial"/>
          </rPr>
          <t>reference:C60
mrs:(C60,+,370.0000)  
Rotate:True</t>
        </r>
      </text>
    </comment>
    <comment ref="B61" authorId="0" shapeId="0" xr:uid="{00000000-0006-0000-0200-000097000000}">
      <text>
        <r>
          <rPr>
            <sz val="10"/>
            <rFont val="Arial"/>
          </rPr>
          <t>reference:C61
mrs:(C61,+,370.0000)  
Rotate:True</t>
        </r>
      </text>
    </comment>
    <comment ref="C62" authorId="0" shapeId="0" xr:uid="{00000000-0006-0000-0200-000098000000}">
      <text>
        <r>
          <rPr>
            <sz val="10"/>
            <rFont val="Arial"/>
          </rPr>
          <t>reference:B62
mrs:(B62,+,0.2703)  
Rotate:True</t>
        </r>
      </text>
    </comment>
    <comment ref="C63" authorId="0" shapeId="0" xr:uid="{00000000-0006-0000-0200-000099000000}">
      <text>
        <r>
          <rPr>
            <sz val="10"/>
            <rFont val="Arial"/>
          </rPr>
          <t>reference:B63
mrs:(B63,+,0.2703)  
Rotate:True</t>
        </r>
      </text>
    </comment>
    <comment ref="C64" authorId="0" shapeId="0" xr:uid="{00000000-0006-0000-0200-00009A000000}">
      <text>
        <r>
          <rPr>
            <sz val="10"/>
            <rFont val="Arial"/>
          </rPr>
          <t>reference:B64
mrs:(B64,+,0.2703)  
Rotate:True</t>
        </r>
      </text>
    </comment>
    <comment ref="C65" authorId="0" shapeId="0" xr:uid="{00000000-0006-0000-0200-00009B000000}">
      <text>
        <r>
          <rPr>
            <sz val="10"/>
            <rFont val="Arial"/>
          </rPr>
          <t>reference:B65
mrs:(B65,+,0.2703)  
Rotate:True</t>
        </r>
      </text>
    </comment>
    <comment ref="B66" authorId="0" shapeId="0" xr:uid="{00000000-0006-0000-0200-00009C000000}">
      <text>
        <r>
          <rPr>
            <sz val="10"/>
            <rFont val="Arial"/>
          </rPr>
          <t>reference:C66
mrs:(C66,+,370.0000)  
Rotate:True</t>
        </r>
      </text>
    </comment>
    <comment ref="B67" authorId="0" shapeId="0" xr:uid="{00000000-0006-0000-0200-00009D000000}">
      <text>
        <r>
          <rPr>
            <sz val="10"/>
            <rFont val="Arial"/>
          </rPr>
          <t>reference:C67
mrs:(C67,+,370.0000)  
Rotate:True</t>
        </r>
      </text>
    </comment>
    <comment ref="B68" authorId="0" shapeId="0" xr:uid="{00000000-0006-0000-0200-00009E000000}">
      <text>
        <r>
          <rPr>
            <sz val="10"/>
            <rFont val="Arial"/>
          </rPr>
          <t>reference:C68
mrs:(C68,+,370.0000)  
Rotate:True</t>
        </r>
      </text>
    </comment>
    <comment ref="C69" authorId="0" shapeId="0" xr:uid="{00000000-0006-0000-0200-00009F000000}">
      <text>
        <r>
          <rPr>
            <sz val="10"/>
            <rFont val="Arial"/>
          </rPr>
          <t>reference:B69
mrs:(B69,+,0.2703)  
Rotate:True</t>
        </r>
      </text>
    </comment>
    <comment ref="B70" authorId="0" shapeId="0" xr:uid="{00000000-0006-0000-0200-0000A0000000}">
      <text>
        <r>
          <rPr>
            <sz val="10"/>
            <rFont val="Arial"/>
          </rPr>
          <t>reference:C70
mrs:(C70,+,370.0000)  
Rotate:True</t>
        </r>
      </text>
    </comment>
    <comment ref="B71" authorId="0" shapeId="0" xr:uid="{00000000-0006-0000-0200-0000A1000000}">
      <text>
        <r>
          <rPr>
            <sz val="10"/>
            <rFont val="Arial"/>
          </rPr>
          <t>reference:C71
mrs:(C71,+,370.0000)  
Rotate:True</t>
        </r>
      </text>
    </comment>
    <comment ref="B72" authorId="0" shapeId="0" xr:uid="{00000000-0006-0000-0200-0000A2000000}">
      <text>
        <r>
          <rPr>
            <sz val="10"/>
            <rFont val="Arial"/>
          </rPr>
          <t>reference:C72
mrs:(C72,+,370.0000)  
Rotate:True</t>
        </r>
      </text>
    </comment>
    <comment ref="B73" authorId="0" shapeId="0" xr:uid="{00000000-0006-0000-0200-0000A3000000}">
      <text>
        <r>
          <rPr>
            <sz val="10"/>
            <rFont val="Arial"/>
          </rPr>
          <t>reference:C73
mrs:(C73,+,370.0000)  
Rotate:True</t>
        </r>
      </text>
    </comment>
    <comment ref="B74" authorId="0" shapeId="0" xr:uid="{00000000-0006-0000-0200-0000A4000000}">
      <text>
        <r>
          <rPr>
            <sz val="10"/>
            <rFont val="Arial"/>
          </rPr>
          <t>reference:C74
mrs:(C74,+,370.0000)  
Rotate:True</t>
        </r>
      </text>
    </comment>
    <comment ref="B75" authorId="0" shapeId="0" xr:uid="{00000000-0006-0000-0200-0000A5000000}">
      <text>
        <r>
          <rPr>
            <sz val="10"/>
            <rFont val="Arial"/>
          </rPr>
          <t>reference:C75
mrs:(C75,+,370.0000)  
Rotate:True</t>
        </r>
      </text>
    </comment>
    <comment ref="B76" authorId="0" shapeId="0" xr:uid="{00000000-0006-0000-0200-0000A6000000}">
      <text>
        <r>
          <rPr>
            <sz val="10"/>
            <rFont val="Arial"/>
          </rPr>
          <t>reference:C76
mrs:(C76,+,370.0000)  
Rotate:True</t>
        </r>
      </text>
    </comment>
    <comment ref="B77" authorId="0" shapeId="0" xr:uid="{00000000-0006-0000-0200-0000A7000000}">
      <text>
        <r>
          <rPr>
            <sz val="10"/>
            <rFont val="Arial"/>
          </rPr>
          <t>reference:C77
mrs:(C77,+,370.0000)  
Rotate:True</t>
        </r>
      </text>
    </comment>
    <comment ref="B78" authorId="0" shapeId="0" xr:uid="{00000000-0006-0000-0200-0000A8000000}">
      <text>
        <r>
          <rPr>
            <sz val="10"/>
            <rFont val="Arial"/>
          </rPr>
          <t>reference:C78
mrs:(C78,+,370.0000)  
Rotate:True</t>
        </r>
      </text>
    </comment>
    <comment ref="B79" authorId="0" shapeId="0" xr:uid="{00000000-0006-0000-0200-0000A9000000}">
      <text>
        <r>
          <rPr>
            <sz val="10"/>
            <rFont val="Arial"/>
          </rPr>
          <t>reference:C79
mrs:(C79,+,370.0000)  
Rotate:True</t>
        </r>
      </text>
    </comment>
    <comment ref="B80" authorId="0" shapeId="0" xr:uid="{00000000-0006-0000-0200-0000AA000000}">
      <text>
        <r>
          <rPr>
            <sz val="10"/>
            <rFont val="Arial"/>
          </rPr>
          <t>reference:C80
mrs:(C80,+,370.0000)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4" authorId="0" shapeId="0" xr:uid="{00000000-0006-0000-0300-000001000000}">
      <text>
        <r>
          <rPr>
            <sz val="10"/>
            <rFont val="Arial"/>
          </rPr>
          <t>reference:B4
mrs:(B4,+,0.2703)  
Rotate:True</t>
        </r>
      </text>
    </comment>
    <comment ref="G4" authorId="0" shapeId="0" xr:uid="{00000000-0006-0000-0300-000002000000}">
      <text>
        <r>
          <rPr>
            <sz val="10"/>
            <rFont val="Arial"/>
          </rPr>
          <t>reference:B4,B5
mrs:(B4,+,10.0000)  (B5,+,10.0000)  
Rotate:True</t>
        </r>
      </text>
    </comment>
    <comment ref="H4" authorId="0" shapeId="0" xr:uid="{00000000-0006-0000-0300-000003000000}">
      <text>
        <r>
          <rPr>
            <sz val="10"/>
            <rFont val="Arial"/>
          </rPr>
          <t>reference:C4,C5
mrs:(C4,+,10.0000)  (C5,+,10.0000)  
Rotate:True</t>
        </r>
      </text>
    </comment>
    <comment ref="C5" authorId="0" shapeId="0" xr:uid="{00000000-0006-0000-0300-000004000000}">
      <text>
        <r>
          <rPr>
            <sz val="10"/>
            <rFont val="Arial"/>
          </rPr>
          <t>reference:B5
mrs:(B5,+,0.2703)  
Rotate:True</t>
        </r>
      </text>
    </comment>
    <comment ref="G5" authorId="0" shapeId="0" xr:uid="{00000000-0006-0000-0300-000005000000}">
      <text>
        <r>
          <rPr>
            <sz val="10"/>
            <rFont val="Arial"/>
          </rPr>
          <t>reference:B6,B7
mrs:(B6,+,10.0000)  (B7,+,10.0000)  
Rotate:True</t>
        </r>
      </text>
    </comment>
    <comment ref="H5" authorId="0" shapeId="0" xr:uid="{00000000-0006-0000-0300-000006000000}">
      <text>
        <r>
          <rPr>
            <sz val="10"/>
            <rFont val="Arial"/>
          </rPr>
          <t>reference:C6,C7
mrs:(C6,+,10.0000)  (C7,+,10.0000)  
Rotate:True</t>
        </r>
      </text>
    </comment>
    <comment ref="C6" authorId="0" shapeId="0" xr:uid="{00000000-0006-0000-0300-000007000000}">
      <text>
        <r>
          <rPr>
            <sz val="10"/>
            <rFont val="Arial"/>
          </rPr>
          <t>reference:B6
mrs:(B6,+,0.2703)  
Rotate:True</t>
        </r>
      </text>
    </comment>
    <comment ref="G6" authorId="0" shapeId="0" xr:uid="{00000000-0006-0000-0300-000008000000}">
      <text>
        <r>
          <rPr>
            <sz val="10"/>
            <rFont val="Arial"/>
          </rPr>
          <t>reference:B8,B9
mrs:(B8,+,10.0000)  (B9,+,10.0000)  
Rotate:True</t>
        </r>
      </text>
    </comment>
    <comment ref="H6" authorId="0" shapeId="0" xr:uid="{00000000-0006-0000-0300-000009000000}">
      <text>
        <r>
          <rPr>
            <sz val="10"/>
            <rFont val="Arial"/>
          </rPr>
          <t>reference:C8,C9
mrs:(C8,+,10.0000)  (C9,+,10.0000)  
Rotate:True</t>
        </r>
      </text>
    </comment>
    <comment ref="C7" authorId="0" shapeId="0" xr:uid="{00000000-0006-0000-0300-00000A000000}">
      <text>
        <r>
          <rPr>
            <sz val="10"/>
            <rFont val="Arial"/>
          </rPr>
          <t>reference:B7
mrs:(B7,+,0.2703)  
Rotate:True</t>
        </r>
      </text>
    </comment>
    <comment ref="G7" authorId="0" shapeId="0" xr:uid="{00000000-0006-0000-0300-00000B000000}">
      <text>
        <r>
          <rPr>
            <sz val="10"/>
            <rFont val="Arial"/>
          </rPr>
          <t>reference:B10,B11
mrs:(B10,+,10.0000)  (B11,+,10.0000)  
Rotate:True</t>
        </r>
      </text>
    </comment>
    <comment ref="H7" authorId="0" shapeId="0" xr:uid="{00000000-0006-0000-0300-00000C000000}">
      <text>
        <r>
          <rPr>
            <sz val="10"/>
            <rFont val="Arial"/>
          </rPr>
          <t>reference:C10,C11
mrs:(C10,+,10.0000)  (C11,+,10.0000)  
Rotate:True</t>
        </r>
      </text>
    </comment>
    <comment ref="C8" authorId="0" shapeId="0" xr:uid="{00000000-0006-0000-0300-00000D000000}">
      <text>
        <r>
          <rPr>
            <sz val="10"/>
            <rFont val="Arial"/>
          </rPr>
          <t>reference:B8
mrs:(B8,+,0.2703)  
Rotate:True</t>
        </r>
      </text>
    </comment>
    <comment ref="G8" authorId="0" shapeId="0" xr:uid="{00000000-0006-0000-0300-00000E000000}">
      <text>
        <r>
          <rPr>
            <sz val="10"/>
            <rFont val="Arial"/>
          </rPr>
          <t>reference:B12
mrs:(B12,+,10.0000)  
Rotate:True</t>
        </r>
      </text>
    </comment>
    <comment ref="H8" authorId="0" shapeId="0" xr:uid="{00000000-0006-0000-0300-00000F000000}">
      <text>
        <r>
          <rPr>
            <sz val="10"/>
            <rFont val="Arial"/>
          </rPr>
          <t>reference:C12
mrs:(C12,+,10.0000)  
Rotate:True</t>
        </r>
      </text>
    </comment>
    <comment ref="C9" authorId="0" shapeId="0" xr:uid="{00000000-0006-0000-0300-000010000000}">
      <text>
        <r>
          <rPr>
            <sz val="10"/>
            <rFont val="Arial"/>
          </rPr>
          <t>reference:B9
mrs:(B9,+,0.2703)  
Rotate:True</t>
        </r>
      </text>
    </comment>
    <comment ref="G9" authorId="0" shapeId="0" xr:uid="{00000000-0006-0000-0300-000011000000}">
      <text>
        <r>
          <rPr>
            <sz val="10"/>
            <rFont val="Arial"/>
          </rPr>
          <t>reference:B13,B14
mrs:(B13,+,10.0000)  (B14,+,10.0000)  
Rotate:True</t>
        </r>
      </text>
    </comment>
    <comment ref="H9" authorId="0" shapeId="0" xr:uid="{00000000-0006-0000-0300-000012000000}">
      <text>
        <r>
          <rPr>
            <sz val="10"/>
            <rFont val="Arial"/>
          </rPr>
          <t>reference:C13,C14
mrs:(C13,+,10.0000)  (C14,+,10.0000)  
Rotate:True</t>
        </r>
      </text>
    </comment>
    <comment ref="C10" authorId="0" shapeId="0" xr:uid="{00000000-0006-0000-0300-000013000000}">
      <text>
        <r>
          <rPr>
            <sz val="10"/>
            <rFont val="Arial"/>
          </rPr>
          <t>reference:B10
mrs:(B10,+,0.2703)  
Rotate:True</t>
        </r>
      </text>
    </comment>
    <comment ref="G10" authorId="0" shapeId="0" xr:uid="{00000000-0006-0000-0300-000014000000}">
      <text>
        <r>
          <rPr>
            <sz val="10"/>
            <rFont val="Arial"/>
          </rPr>
          <t>reference:B15,B16
mrs:(B15,+,10.0000)  (B16,+,10.0000)  
Rotate:True</t>
        </r>
      </text>
    </comment>
    <comment ref="H10" authorId="0" shapeId="0" xr:uid="{00000000-0006-0000-0300-000015000000}">
      <text>
        <r>
          <rPr>
            <sz val="10"/>
            <rFont val="Arial"/>
          </rPr>
          <t>reference:C15,C16
mrs:(C15,+,10.0000)  (C16,+,10.0000)  
Rotate:True</t>
        </r>
      </text>
    </comment>
    <comment ref="C11" authorId="0" shapeId="0" xr:uid="{00000000-0006-0000-0300-000016000000}">
      <text>
        <r>
          <rPr>
            <sz val="10"/>
            <rFont val="Arial"/>
          </rPr>
          <t>reference:B11
mrs:(B11,+,0.2703)  
Rotate:True</t>
        </r>
      </text>
    </comment>
    <comment ref="G11" authorId="0" shapeId="0" xr:uid="{00000000-0006-0000-0300-000017000000}">
      <text>
        <r>
          <rPr>
            <sz val="10"/>
            <rFont val="Arial"/>
          </rPr>
          <t>reference:B17,B18
mrs:(B17,+,10.0000)  (B18,+,10.0000)  
Rotate:True</t>
        </r>
      </text>
    </comment>
    <comment ref="H11" authorId="0" shapeId="0" xr:uid="{00000000-0006-0000-0300-000018000000}">
      <text>
        <r>
          <rPr>
            <sz val="10"/>
            <rFont val="Arial"/>
          </rPr>
          <t>reference:C17,C18
mrs:(C17,+,10.0000)  (C18,+,10.0000)  
Rotate:True</t>
        </r>
      </text>
    </comment>
    <comment ref="C12" authorId="0" shapeId="0" xr:uid="{00000000-0006-0000-0300-000019000000}">
      <text>
        <r>
          <rPr>
            <sz val="10"/>
            <rFont val="Arial"/>
          </rPr>
          <t>reference:B12
mrs:(B12,+,0.2703)  
Rotate:True</t>
        </r>
      </text>
    </comment>
    <comment ref="G12" authorId="0" shapeId="0" xr:uid="{00000000-0006-0000-0300-00001A000000}">
      <text>
        <r>
          <rPr>
            <sz val="10"/>
            <rFont val="Arial"/>
          </rPr>
          <t>reference:B19,B20
mrs:(B19,+,10.0000)  (B20,+,10.0000)  
Rotate:True</t>
        </r>
      </text>
    </comment>
    <comment ref="H12" authorId="0" shapeId="0" xr:uid="{00000000-0006-0000-0300-00001B000000}">
      <text>
        <r>
          <rPr>
            <sz val="10"/>
            <rFont val="Arial"/>
          </rPr>
          <t>reference:C19,C20
mrs:(C19,+,10.0000)  (C20,+,10.0000)  
Rotate:True</t>
        </r>
      </text>
    </comment>
    <comment ref="C13" authorId="0" shapeId="0" xr:uid="{00000000-0006-0000-0300-00001C000000}">
      <text>
        <r>
          <rPr>
            <sz val="10"/>
            <rFont val="Arial"/>
          </rPr>
          <t>reference:B13
mrs:(B13,+,0.2703)  
Rotate:True</t>
        </r>
      </text>
    </comment>
    <comment ref="G13" authorId="0" shapeId="0" xr:uid="{00000000-0006-0000-0300-00001D000000}">
      <text>
        <r>
          <rPr>
            <sz val="10"/>
            <rFont val="Arial"/>
          </rPr>
          <t>reference:B21
mrs:(B21,+,10.0000)  
Rotate:True</t>
        </r>
      </text>
    </comment>
    <comment ref="H13" authorId="0" shapeId="0" xr:uid="{00000000-0006-0000-0300-00001E000000}">
      <text>
        <r>
          <rPr>
            <sz val="10"/>
            <rFont val="Arial"/>
          </rPr>
          <t>reference:C21
mrs:(C21,+,10.0000)  
Rotate:True</t>
        </r>
      </text>
    </comment>
    <comment ref="C14" authorId="0" shapeId="0" xr:uid="{00000000-0006-0000-0300-00001F000000}">
      <text>
        <r>
          <rPr>
            <sz val="10"/>
            <rFont val="Arial"/>
          </rPr>
          <t>reference:B14
mrs:(B14,+,0.2703)  
Rotate:True</t>
        </r>
      </text>
    </comment>
    <comment ref="G14" authorId="0" shapeId="0" xr:uid="{00000000-0006-0000-0300-000020000000}">
      <text>
        <r>
          <rPr>
            <sz val="10"/>
            <rFont val="Arial"/>
          </rPr>
          <t>reference:B22
mrs:(B22,+,10.0000)  
Rotate:True</t>
        </r>
      </text>
    </comment>
    <comment ref="H14" authorId="0" shapeId="0" xr:uid="{00000000-0006-0000-0300-000021000000}">
      <text>
        <r>
          <rPr>
            <sz val="10"/>
            <rFont val="Arial"/>
          </rPr>
          <t>reference:C22
mrs:(C22,+,10.0000)  
Rotate:True</t>
        </r>
      </text>
    </comment>
    <comment ref="C15" authorId="0" shapeId="0" xr:uid="{00000000-0006-0000-0300-000022000000}">
      <text>
        <r>
          <rPr>
            <sz val="10"/>
            <rFont val="Arial"/>
          </rPr>
          <t>reference:B15
mrs:(B15,+,0.2703)  
Rotate:True</t>
        </r>
      </text>
    </comment>
    <comment ref="G15" authorId="0" shapeId="0" xr:uid="{00000000-0006-0000-0300-000023000000}">
      <text>
        <r>
          <rPr>
            <sz val="10"/>
            <rFont val="Arial"/>
          </rPr>
          <t>reference:B23,B24
mrs:(B23,+,10.0000)  (B24,+,10.0000)  
Rotate:True</t>
        </r>
      </text>
    </comment>
    <comment ref="H15" authorId="0" shapeId="0" xr:uid="{00000000-0006-0000-0300-000024000000}">
      <text>
        <r>
          <rPr>
            <sz val="10"/>
            <rFont val="Arial"/>
          </rPr>
          <t>reference:C23,C24
mrs:(C23,+,10.0000)  (C24,+,10.0000)  
Rotate:True</t>
        </r>
      </text>
    </comment>
    <comment ref="C16" authorId="0" shapeId="0" xr:uid="{00000000-0006-0000-0300-000025000000}">
      <text>
        <r>
          <rPr>
            <sz val="10"/>
            <rFont val="Arial"/>
          </rPr>
          <t>reference:B16
mrs:(B16,+,0.2703)  
Rotate:True</t>
        </r>
      </text>
    </comment>
    <comment ref="G16" authorId="0" shapeId="0" xr:uid="{00000000-0006-0000-0300-000026000000}">
      <text>
        <r>
          <rPr>
            <sz val="10"/>
            <rFont val="Arial"/>
          </rPr>
          <t>reference:B25,B26
mrs:(B25,+,10.0000)  (B26,+,10.0000)  
Rotate:True</t>
        </r>
      </text>
    </comment>
    <comment ref="H16" authorId="0" shapeId="0" xr:uid="{00000000-0006-0000-0300-000027000000}">
      <text>
        <r>
          <rPr>
            <sz val="10"/>
            <rFont val="Arial"/>
          </rPr>
          <t>reference:C25,C26
mrs:(C25,+,10.0000)  (C26,+,10.0000)  
Rotate:True</t>
        </r>
      </text>
    </comment>
    <comment ref="C17" authorId="0" shapeId="0" xr:uid="{00000000-0006-0000-0300-000028000000}">
      <text>
        <r>
          <rPr>
            <sz val="10"/>
            <rFont val="Arial"/>
          </rPr>
          <t>reference:B17
mrs:(B17,+,0.2703)  
Rotate:True</t>
        </r>
      </text>
    </comment>
    <comment ref="G17" authorId="0" shapeId="0" xr:uid="{00000000-0006-0000-0300-000029000000}">
      <text>
        <r>
          <rPr>
            <sz val="10"/>
            <rFont val="Arial"/>
          </rPr>
          <t>reference:B27
mrs:(B27,+,10.0000)  
Rotate:True</t>
        </r>
      </text>
    </comment>
    <comment ref="H17" authorId="0" shapeId="0" xr:uid="{00000000-0006-0000-0300-00002A000000}">
      <text>
        <r>
          <rPr>
            <sz val="10"/>
            <rFont val="Arial"/>
          </rPr>
          <t>reference:C27
mrs:(C27,+,10.0000)  
Rotate:True</t>
        </r>
      </text>
    </comment>
    <comment ref="C18" authorId="0" shapeId="0" xr:uid="{00000000-0006-0000-0300-00002B000000}">
      <text>
        <r>
          <rPr>
            <sz val="10"/>
            <rFont val="Arial"/>
          </rPr>
          <t>reference:B18
mrs:(B18,+,0.2703)  
Rotate:True</t>
        </r>
      </text>
    </comment>
    <comment ref="G18" authorId="0" shapeId="0" xr:uid="{00000000-0006-0000-0300-00002C000000}">
      <text>
        <r>
          <rPr>
            <sz val="10"/>
            <rFont val="Arial"/>
          </rPr>
          <t>reference:B28
mrs:(B28,+,10.0000)  
Rotate:True</t>
        </r>
      </text>
    </comment>
    <comment ref="H18" authorId="0" shapeId="0" xr:uid="{00000000-0006-0000-0300-00002D000000}">
      <text>
        <r>
          <rPr>
            <sz val="10"/>
            <rFont val="Arial"/>
          </rPr>
          <t>reference:C28
mrs:(C28,+,10.0000)  
Rotate:True</t>
        </r>
      </text>
    </comment>
    <comment ref="C19" authorId="0" shapeId="0" xr:uid="{00000000-0006-0000-0300-00002E000000}">
      <text>
        <r>
          <rPr>
            <sz val="10"/>
            <rFont val="Arial"/>
          </rPr>
          <t>reference:B19
mrs:(B19,+,0.2703)  
Rotate:True</t>
        </r>
      </text>
    </comment>
    <comment ref="G19" authorId="0" shapeId="0" xr:uid="{00000000-0006-0000-0300-00002F000000}">
      <text>
        <r>
          <rPr>
            <sz val="10"/>
            <rFont val="Arial"/>
          </rPr>
          <t>reference:B29
mrs:(B29,+,10.0000)  
Rotate:True</t>
        </r>
      </text>
    </comment>
    <comment ref="H19" authorId="0" shapeId="0" xr:uid="{00000000-0006-0000-0300-000030000000}">
      <text>
        <r>
          <rPr>
            <sz val="10"/>
            <rFont val="Arial"/>
          </rPr>
          <t>reference:C29
mrs:(C29,+,10.0000)  
Rotate:True</t>
        </r>
      </text>
    </comment>
    <comment ref="C20" authorId="0" shapeId="0" xr:uid="{00000000-0006-0000-0300-000031000000}">
      <text>
        <r>
          <rPr>
            <sz val="10"/>
            <rFont val="Arial"/>
          </rPr>
          <t>reference:B20
mrs:(B20,+,0.2703)  
Rotate:True</t>
        </r>
      </text>
    </comment>
    <comment ref="G20" authorId="0" shapeId="0" xr:uid="{00000000-0006-0000-0300-000032000000}">
      <text>
        <r>
          <rPr>
            <sz val="10"/>
            <rFont val="Arial"/>
          </rPr>
          <t>reference:B30
mrs:(B30,+,10.0000)  
Rotate:True</t>
        </r>
      </text>
    </comment>
    <comment ref="H20" authorId="0" shapeId="0" xr:uid="{00000000-0006-0000-0300-000033000000}">
      <text>
        <r>
          <rPr>
            <sz val="10"/>
            <rFont val="Arial"/>
          </rPr>
          <t>reference:C30
mrs:(C30,+,10.0000)  
Rotate:True</t>
        </r>
      </text>
    </comment>
    <comment ref="C21" authorId="0" shapeId="0" xr:uid="{00000000-0006-0000-0300-000034000000}">
      <text>
        <r>
          <rPr>
            <sz val="10"/>
            <rFont val="Arial"/>
          </rPr>
          <t>reference:B21
mrs:(B21,+,0.2703)  
Rotate:True</t>
        </r>
      </text>
    </comment>
    <comment ref="G21" authorId="0" shapeId="0" xr:uid="{00000000-0006-0000-0300-000035000000}">
      <text>
        <r>
          <rPr>
            <sz val="10"/>
            <rFont val="Arial"/>
          </rPr>
          <t>reference:B31,B32
mrs:(B31,+,10.0000)  (B32,+,10.0000)  
Rotate:True</t>
        </r>
      </text>
    </comment>
    <comment ref="H21" authorId="0" shapeId="0" xr:uid="{00000000-0006-0000-0300-000036000000}">
      <text>
        <r>
          <rPr>
            <sz val="10"/>
            <rFont val="Arial"/>
          </rPr>
          <t>reference:C31,C32
mrs:(C31,+,10.0000)  (C32,+,10.0000)  
Rotate:True</t>
        </r>
      </text>
    </comment>
    <comment ref="C22" authorId="0" shapeId="0" xr:uid="{00000000-0006-0000-0300-000037000000}">
      <text>
        <r>
          <rPr>
            <sz val="10"/>
            <rFont val="Arial"/>
          </rPr>
          <t>reference:B22
mrs:(B22,+,0.2703)  
Rotate:True</t>
        </r>
      </text>
    </comment>
    <comment ref="G22" authorId="0" shapeId="0" xr:uid="{00000000-0006-0000-0300-000038000000}">
      <text>
        <r>
          <rPr>
            <sz val="10"/>
            <rFont val="Arial"/>
          </rPr>
          <t>reference:B33
mrs:(B33,+,10.0000)  
Rotate:True</t>
        </r>
      </text>
    </comment>
    <comment ref="H22" authorId="0" shapeId="0" xr:uid="{00000000-0006-0000-0300-000039000000}">
      <text>
        <r>
          <rPr>
            <sz val="10"/>
            <rFont val="Arial"/>
          </rPr>
          <t>reference:C33
mrs:(C33,+,10.0000)  
Rotate:True</t>
        </r>
      </text>
    </comment>
    <comment ref="C23" authorId="0" shapeId="0" xr:uid="{00000000-0006-0000-0300-00003A000000}">
      <text>
        <r>
          <rPr>
            <sz val="10"/>
            <rFont val="Arial"/>
          </rPr>
          <t>reference:B23
mrs:(B23,+,0.2703)  
Rotate:True</t>
        </r>
      </text>
    </comment>
    <comment ref="G23" authorId="0" shapeId="0" xr:uid="{00000000-0006-0000-0300-00003B000000}">
      <text>
        <r>
          <rPr>
            <sz val="10"/>
            <rFont val="Arial"/>
          </rPr>
          <t>reference:B34
mrs:(B34,+,10.0000)  
Rotate:True</t>
        </r>
      </text>
    </comment>
    <comment ref="H23" authorId="0" shapeId="0" xr:uid="{00000000-0006-0000-0300-00003C000000}">
      <text>
        <r>
          <rPr>
            <sz val="10"/>
            <rFont val="Arial"/>
          </rPr>
          <t>reference:C34
mrs:(C34,+,10.0000)  
Rotate:True</t>
        </r>
      </text>
    </comment>
    <comment ref="C24" authorId="0" shapeId="0" xr:uid="{00000000-0006-0000-0300-00003D000000}">
      <text>
        <r>
          <rPr>
            <sz val="10"/>
            <rFont val="Arial"/>
          </rPr>
          <t>reference:B24
mrs:(B24,+,0.2703)  
Rotate:True</t>
        </r>
      </text>
    </comment>
    <comment ref="G24" authorId="0" shapeId="0" xr:uid="{00000000-0006-0000-0300-00003E000000}">
      <text>
        <r>
          <rPr>
            <sz val="10"/>
            <rFont val="Arial"/>
          </rPr>
          <t>reference:B35,B36
mrs:(B35,+,10.0000)  (B36,+,10.0000)  
Rotate:True</t>
        </r>
      </text>
    </comment>
    <comment ref="H24" authorId="0" shapeId="0" xr:uid="{00000000-0006-0000-0300-00003F000000}">
      <text>
        <r>
          <rPr>
            <sz val="10"/>
            <rFont val="Arial"/>
          </rPr>
          <t>reference:C35,C36
mrs:(C35,+,10.0000)  (C36,+,10.0000)  
Rotate:True</t>
        </r>
      </text>
    </comment>
    <comment ref="C25" authorId="0" shapeId="0" xr:uid="{00000000-0006-0000-0300-000040000000}">
      <text>
        <r>
          <rPr>
            <sz val="10"/>
            <rFont val="Arial"/>
          </rPr>
          <t>reference:B25
mrs:(B25,+,0.2703)  
Rotate:True</t>
        </r>
      </text>
    </comment>
    <comment ref="G25" authorId="0" shapeId="0" xr:uid="{00000000-0006-0000-0300-000041000000}">
      <text>
        <r>
          <rPr>
            <sz val="10"/>
            <rFont val="Arial"/>
          </rPr>
          <t>reference:B37,B38
mrs:(B37,+,10.0000)  (B38,+,10.0000)  
Rotate:True</t>
        </r>
      </text>
    </comment>
    <comment ref="H25" authorId="0" shapeId="0" xr:uid="{00000000-0006-0000-0300-000042000000}">
      <text>
        <r>
          <rPr>
            <sz val="10"/>
            <rFont val="Arial"/>
          </rPr>
          <t>reference:C37,C38
mrs:(C37,+,10.0000)  (C38,+,10.0000)  
Rotate:True</t>
        </r>
      </text>
    </comment>
    <comment ref="C26" authorId="0" shapeId="0" xr:uid="{00000000-0006-0000-0300-000043000000}">
      <text>
        <r>
          <rPr>
            <sz val="10"/>
            <rFont val="Arial"/>
          </rPr>
          <t>reference:B26
mrs:(B26,+,0.2703)  
Rotate:True</t>
        </r>
      </text>
    </comment>
    <comment ref="G26" authorId="0" shapeId="0" xr:uid="{00000000-0006-0000-0300-000044000000}">
      <text>
        <r>
          <rPr>
            <sz val="10"/>
            <rFont val="Arial"/>
          </rPr>
          <t>reference:B39,B40
mrs:(B39,+,10.0000)  (B40,+,10.0000)  
Rotate:True</t>
        </r>
      </text>
    </comment>
    <comment ref="H26" authorId="0" shapeId="0" xr:uid="{00000000-0006-0000-0300-000045000000}">
      <text>
        <r>
          <rPr>
            <sz val="10"/>
            <rFont val="Arial"/>
          </rPr>
          <t>reference:C39,C40
mrs:(C39,+,10.0000)  (C40,+,10.0000)  
Rotate:True</t>
        </r>
      </text>
    </comment>
    <comment ref="C27" authorId="0" shapeId="0" xr:uid="{00000000-0006-0000-0300-000046000000}">
      <text>
        <r>
          <rPr>
            <sz val="10"/>
            <rFont val="Arial"/>
          </rPr>
          <t>reference:B27
mrs:(B27,+,0.2703)  
Rotate:True</t>
        </r>
      </text>
    </comment>
    <comment ref="G27" authorId="0" shapeId="0" xr:uid="{00000000-0006-0000-0300-000047000000}">
      <text>
        <r>
          <rPr>
            <sz val="10"/>
            <rFont val="Arial"/>
          </rPr>
          <t>reference:B41,B42,B43
mrs:(B41,+,10.0000)  (B42,+,10.0000)  (B43,+,10.0000)  
Rotate:True</t>
        </r>
      </text>
    </comment>
    <comment ref="H27" authorId="0" shapeId="0" xr:uid="{00000000-0006-0000-0300-000048000000}">
      <text>
        <r>
          <rPr>
            <sz val="10"/>
            <rFont val="Arial"/>
          </rPr>
          <t>reference:C41,C42,C43
mrs:(C41,+,10.0000)  (C42,+,10.0000)  (C43,+,10.0000)  
Rotate:True</t>
        </r>
      </text>
    </comment>
    <comment ref="C28" authorId="0" shapeId="0" xr:uid="{00000000-0006-0000-0300-000049000000}">
      <text>
        <r>
          <rPr>
            <sz val="10"/>
            <rFont val="Arial"/>
          </rPr>
          <t>reference:B28
mrs:(B28,+,0.2703)  
Rotate:True</t>
        </r>
      </text>
    </comment>
    <comment ref="G28" authorId="0" shapeId="0" xr:uid="{00000000-0006-0000-0300-00004A000000}">
      <text>
        <r>
          <rPr>
            <sz val="10"/>
            <rFont val="Arial"/>
          </rPr>
          <t>reference:B44
mrs:(B44,+,10.0000)  
Rotate:True</t>
        </r>
      </text>
    </comment>
    <comment ref="H28" authorId="0" shapeId="0" xr:uid="{00000000-0006-0000-0300-00004B000000}">
      <text>
        <r>
          <rPr>
            <sz val="10"/>
            <rFont val="Arial"/>
          </rPr>
          <t>reference:C44
mrs:(C44,+,10.0000)  
Rotate:True</t>
        </r>
      </text>
    </comment>
    <comment ref="C29" authorId="0" shapeId="0" xr:uid="{00000000-0006-0000-0300-00004C000000}">
      <text>
        <r>
          <rPr>
            <sz val="10"/>
            <rFont val="Arial"/>
          </rPr>
          <t>reference:B29
mrs:(B29,+,0.2703)  
Rotate:True</t>
        </r>
      </text>
    </comment>
    <comment ref="G29" authorId="0" shapeId="0" xr:uid="{00000000-0006-0000-0300-00004D000000}">
      <text>
        <r>
          <rPr>
            <sz val="10"/>
            <rFont val="Arial"/>
          </rPr>
          <t>reference:B45,B46,B47
mrs:(B45,+,10.0000)  (B46,+,10.0000)  (B47,+,10.0000)  
Rotate:True</t>
        </r>
      </text>
    </comment>
    <comment ref="H29" authorId="0" shapeId="0" xr:uid="{00000000-0006-0000-0300-00004E000000}">
      <text>
        <r>
          <rPr>
            <sz val="10"/>
            <rFont val="Arial"/>
          </rPr>
          <t>reference:C45,C46,C47
mrs:(C45,+,10.0000)  (C46,+,10.0000)  (C47,+,10.0000)  
Rotate:True</t>
        </r>
      </text>
    </comment>
    <comment ref="B30" authorId="0" shapeId="0" xr:uid="{00000000-0006-0000-0300-00004F000000}">
      <text>
        <r>
          <rPr>
            <sz val="10"/>
            <rFont val="Arial"/>
          </rPr>
          <t>reference:C30
mrs:(C30,+,370.0000)  
Rotate:True</t>
        </r>
      </text>
    </comment>
    <comment ref="G30" authorId="0" shapeId="0" xr:uid="{00000000-0006-0000-0300-000050000000}">
      <text>
        <r>
          <rPr>
            <sz val="10"/>
            <rFont val="Arial"/>
          </rPr>
          <t>reference:B48,B49
mrs:(B48,+,10.0000)  (B49,+,10.0000)  
Rotate:True</t>
        </r>
      </text>
    </comment>
    <comment ref="B31" authorId="0" shapeId="0" xr:uid="{00000000-0006-0000-0300-000051000000}">
      <text>
        <r>
          <rPr>
            <sz val="10"/>
            <rFont val="Arial"/>
          </rPr>
          <t>reference:C31
mrs:(C31,+,370.0000)  
Rotate:True</t>
        </r>
      </text>
    </comment>
    <comment ref="G31" authorId="0" shapeId="0" xr:uid="{00000000-0006-0000-0300-000052000000}">
      <text>
        <r>
          <rPr>
            <sz val="10"/>
            <rFont val="Arial"/>
          </rPr>
          <t>reference:B50,B51
mrs:(B50,+,10.0000)  (B51,+,10.0000)  
Rotate:True</t>
        </r>
      </text>
    </comment>
    <comment ref="H31" authorId="0" shapeId="0" xr:uid="{00000000-0006-0000-0300-000053000000}">
      <text>
        <r>
          <rPr>
            <sz val="10"/>
            <rFont val="Arial"/>
          </rPr>
          <t>reference:C50,C51
mrs:(C50,+,10.0000)  (C51,+,10.0000)  
Rotate:True</t>
        </r>
      </text>
    </comment>
    <comment ref="C32" authorId="0" shapeId="0" xr:uid="{00000000-0006-0000-0300-000054000000}">
      <text>
        <r>
          <rPr>
            <sz val="10"/>
            <rFont val="Arial"/>
          </rPr>
          <t>reference:B32
mrs:(B32,+,0.2703)  
Rotate:True</t>
        </r>
      </text>
    </comment>
    <comment ref="G32" authorId="0" shapeId="0" xr:uid="{00000000-0006-0000-0300-000055000000}">
      <text>
        <r>
          <rPr>
            <sz val="10"/>
            <rFont val="Arial"/>
          </rPr>
          <t>reference:B52
mrs:(B52,+,10.0000)  
Rotate:True</t>
        </r>
      </text>
    </comment>
    <comment ref="H32" authorId="0" shapeId="0" xr:uid="{00000000-0006-0000-0300-000056000000}">
      <text>
        <r>
          <rPr>
            <sz val="10"/>
            <rFont val="Arial"/>
          </rPr>
          <t>reference:C52
mrs:(C52,+,10.0000)  
Rotate:True</t>
        </r>
      </text>
    </comment>
    <comment ref="B33" authorId="0" shapeId="0" xr:uid="{00000000-0006-0000-0300-000057000000}">
      <text>
        <r>
          <rPr>
            <sz val="10"/>
            <rFont val="Arial"/>
          </rPr>
          <t>reference:C33
mrs:(C33,+,370.0000)  
Rotate:True</t>
        </r>
      </text>
    </comment>
    <comment ref="G33" authorId="0" shapeId="0" xr:uid="{00000000-0006-0000-0300-000058000000}">
      <text>
        <r>
          <rPr>
            <sz val="10"/>
            <rFont val="Arial"/>
          </rPr>
          <t>reference:B53
mrs:(B53,+,10.0000)  
Rotate:True</t>
        </r>
      </text>
    </comment>
    <comment ref="H33" authorId="0" shapeId="0" xr:uid="{00000000-0006-0000-0300-000059000000}">
      <text>
        <r>
          <rPr>
            <sz val="10"/>
            <rFont val="Arial"/>
          </rPr>
          <t>reference:C53
mrs:(C53,+,10.0000)  
Rotate:True</t>
        </r>
      </text>
    </comment>
    <comment ref="B34" authorId="0" shapeId="0" xr:uid="{00000000-0006-0000-0300-00005A000000}">
      <text>
        <r>
          <rPr>
            <sz val="10"/>
            <rFont val="Arial"/>
          </rPr>
          <t>reference:C34
mrs:(C34,+,370.0000)  
Rotate:True</t>
        </r>
      </text>
    </comment>
    <comment ref="G34" authorId="0" shapeId="0" xr:uid="{00000000-0006-0000-0300-00005B000000}">
      <text>
        <r>
          <rPr>
            <sz val="10"/>
            <rFont val="Arial"/>
          </rPr>
          <t>reference:B54,B55
mrs:(B54,+,10.0000)  (B55,+,10.0000)  
Rotate:True</t>
        </r>
      </text>
    </comment>
    <comment ref="H34" authorId="0" shapeId="0" xr:uid="{00000000-0006-0000-0300-00005C000000}">
      <text>
        <r>
          <rPr>
            <sz val="10"/>
            <rFont val="Arial"/>
          </rPr>
          <t>reference:C54,C55
mrs:(C54,+,10.0000)  (C55,+,10.0000)  
Rotate:True</t>
        </r>
      </text>
    </comment>
    <comment ref="B35" authorId="0" shapeId="0" xr:uid="{00000000-0006-0000-0300-00005D000000}">
      <text>
        <r>
          <rPr>
            <sz val="10"/>
            <rFont val="Arial"/>
          </rPr>
          <t>reference:C35
mrs:(C35,+,370.0000)  
Rotate:True</t>
        </r>
      </text>
    </comment>
    <comment ref="G35" authorId="0" shapeId="0" xr:uid="{00000000-0006-0000-0300-00005E000000}">
      <text>
        <r>
          <rPr>
            <sz val="10"/>
            <rFont val="Arial"/>
          </rPr>
          <t>reference:B56,B57,B58
mrs:(B56,+,10.0000)  (B57,+,10.0000)  (B58,+,10.0000)  
Rotate:True</t>
        </r>
      </text>
    </comment>
    <comment ref="H35" authorId="0" shapeId="0" xr:uid="{00000000-0006-0000-0300-00005F000000}">
      <text>
        <r>
          <rPr>
            <sz val="10"/>
            <rFont val="Arial"/>
          </rPr>
          <t>reference:C56,C57,C58
mrs:(C56,+,10.0000)  (C57,+,10.0000)  (C58,+,10.0000)  
Rotate:True</t>
        </r>
      </text>
    </comment>
    <comment ref="B36" authorId="0" shapeId="0" xr:uid="{00000000-0006-0000-0300-000060000000}">
      <text>
        <r>
          <rPr>
            <sz val="10"/>
            <rFont val="Arial"/>
          </rPr>
          <t>reference:C36
mrs:(C36,+,370.0000)  
Rotate:True</t>
        </r>
      </text>
    </comment>
    <comment ref="G36" authorId="0" shapeId="0" xr:uid="{00000000-0006-0000-0300-000061000000}">
      <text>
        <r>
          <rPr>
            <sz val="10"/>
            <rFont val="Arial"/>
          </rPr>
          <t>reference:B59
mrs:(B59,+,10.0000)  
Rotate:True</t>
        </r>
      </text>
    </comment>
    <comment ref="H36" authorId="0" shapeId="0" xr:uid="{00000000-0006-0000-0300-000062000000}">
      <text>
        <r>
          <rPr>
            <sz val="10"/>
            <rFont val="Arial"/>
          </rPr>
          <t>reference:C59
mrs:(C59,+,10.0000)  
Rotate:True</t>
        </r>
      </text>
    </comment>
    <comment ref="B37" authorId="0" shapeId="0" xr:uid="{00000000-0006-0000-0300-000063000000}">
      <text>
        <r>
          <rPr>
            <sz val="10"/>
            <rFont val="Arial"/>
          </rPr>
          <t>reference:C37
mrs:(C37,+,370.0000)  
Rotate:True</t>
        </r>
      </text>
    </comment>
    <comment ref="G37" authorId="0" shapeId="0" xr:uid="{00000000-0006-0000-0300-000064000000}">
      <text>
        <r>
          <rPr>
            <sz val="10"/>
            <rFont val="Arial"/>
          </rPr>
          <t>reference:B60,B61
mrs:(B60,+,10.0000)  (B61,+,10.0000)  
Rotate:True</t>
        </r>
      </text>
    </comment>
    <comment ref="H37" authorId="0" shapeId="0" xr:uid="{00000000-0006-0000-0300-000065000000}">
      <text>
        <r>
          <rPr>
            <sz val="10"/>
            <rFont val="Arial"/>
          </rPr>
          <t>reference:C60,C61
mrs:(C60,+,10.0000)  (C61,+,10.0000)  
Rotate:True</t>
        </r>
      </text>
    </comment>
    <comment ref="B38" authorId="0" shapeId="0" xr:uid="{00000000-0006-0000-0300-000066000000}">
      <text>
        <r>
          <rPr>
            <sz val="10"/>
            <rFont val="Arial"/>
          </rPr>
          <t>reference:C38
mrs:(C38,+,370.0000)  
Rotate:True</t>
        </r>
      </text>
    </comment>
    <comment ref="G38" authorId="0" shapeId="0" xr:uid="{00000000-0006-0000-0300-000067000000}">
      <text>
        <r>
          <rPr>
            <sz val="10"/>
            <rFont val="Arial"/>
          </rPr>
          <t>reference:B62,B63
mrs:(B62,+,10.0000)  (B63,+,10.0000)  
Rotate:True</t>
        </r>
      </text>
    </comment>
    <comment ref="H38" authorId="0" shapeId="0" xr:uid="{00000000-0006-0000-0300-000068000000}">
      <text>
        <r>
          <rPr>
            <sz val="10"/>
            <rFont val="Arial"/>
          </rPr>
          <t>reference:C62,C63
mrs:(C62,+,10.0000)  (C63,+,10.0000)  
Rotate:True</t>
        </r>
      </text>
    </comment>
    <comment ref="B39" authorId="0" shapeId="0" xr:uid="{00000000-0006-0000-0300-000069000000}">
      <text>
        <r>
          <rPr>
            <sz val="10"/>
            <rFont val="Arial"/>
          </rPr>
          <t>reference:C39
mrs:(C39,+,370.0000)  
Rotate:True</t>
        </r>
      </text>
    </comment>
    <comment ref="G39" authorId="0" shapeId="0" xr:uid="{00000000-0006-0000-0300-00006A000000}">
      <text>
        <r>
          <rPr>
            <sz val="10"/>
            <rFont val="Arial"/>
          </rPr>
          <t>reference:B64,B65
mrs:(B64,+,10.0000)  (B65,+,10.0000)  
Rotate:True</t>
        </r>
      </text>
    </comment>
    <comment ref="H39" authorId="0" shapeId="0" xr:uid="{00000000-0006-0000-0300-00006B000000}">
      <text>
        <r>
          <rPr>
            <sz val="10"/>
            <rFont val="Arial"/>
          </rPr>
          <t>reference:C64,C65
mrs:(C64,+,10.0000)  (C65,+,10.0000)  
Rotate:True</t>
        </r>
      </text>
    </comment>
    <comment ref="B40" authorId="0" shapeId="0" xr:uid="{00000000-0006-0000-0300-00006C000000}">
      <text>
        <r>
          <rPr>
            <sz val="10"/>
            <rFont val="Arial"/>
          </rPr>
          <t>reference:C40
mrs:(C40,+,370.0000)  
Rotate:True</t>
        </r>
      </text>
    </comment>
    <comment ref="G40" authorId="0" shapeId="0" xr:uid="{00000000-0006-0000-0300-00006D000000}">
      <text>
        <r>
          <rPr>
            <sz val="10"/>
            <rFont val="Arial"/>
          </rPr>
          <t>reference:B66
mrs:(B66,+,10.0000)  
Rotate:True</t>
        </r>
      </text>
    </comment>
    <comment ref="H40" authorId="0" shapeId="0" xr:uid="{00000000-0006-0000-0300-00006E000000}">
      <text>
        <r>
          <rPr>
            <sz val="10"/>
            <rFont val="Arial"/>
          </rPr>
          <t>reference:C66
mrs:(C66,+,10.0000)  
Rotate:True</t>
        </r>
      </text>
    </comment>
    <comment ref="B41" authorId="0" shapeId="0" xr:uid="{00000000-0006-0000-0300-00006F000000}">
      <text>
        <r>
          <rPr>
            <sz val="10"/>
            <rFont val="Arial"/>
          </rPr>
          <t>reference:C41
mrs:(C41,+,370.0000)  
Rotate:True</t>
        </r>
      </text>
    </comment>
    <comment ref="G41" authorId="0" shapeId="0" xr:uid="{00000000-0006-0000-0300-000070000000}">
      <text>
        <r>
          <rPr>
            <sz val="10"/>
            <rFont val="Arial"/>
          </rPr>
          <t>reference:B67,B68
mrs:(B67,+,10.0000)  (B68,+,10.0000)  
Rotate:True</t>
        </r>
      </text>
    </comment>
    <comment ref="H41" authorId="0" shapeId="0" xr:uid="{00000000-0006-0000-0300-000071000000}">
      <text>
        <r>
          <rPr>
            <sz val="10"/>
            <rFont val="Arial"/>
          </rPr>
          <t>reference:C67,C68
mrs:(C67,+,10.0000)  (C68,+,10.0000)  
Rotate:True</t>
        </r>
      </text>
    </comment>
    <comment ref="B42" authorId="0" shapeId="0" xr:uid="{00000000-0006-0000-0300-000072000000}">
      <text>
        <r>
          <rPr>
            <sz val="10"/>
            <rFont val="Arial"/>
          </rPr>
          <t>reference:C42
mrs:(C42,+,370.0000)  
Rotate:True</t>
        </r>
      </text>
    </comment>
    <comment ref="G42" authorId="0" shapeId="0" xr:uid="{00000000-0006-0000-0300-000073000000}">
      <text>
        <r>
          <rPr>
            <sz val="10"/>
            <rFont val="Arial"/>
          </rPr>
          <t>reference:B69
mrs:(B69,+,10.0000)  
Rotate:True</t>
        </r>
      </text>
    </comment>
    <comment ref="H42" authorId="0" shapeId="0" xr:uid="{00000000-0006-0000-0300-000074000000}">
      <text>
        <r>
          <rPr>
            <sz val="10"/>
            <rFont val="Arial"/>
          </rPr>
          <t>reference:C69
mrs:(C69,+,10.0000)  
Rotate:True</t>
        </r>
      </text>
    </comment>
    <comment ref="B43" authorId="0" shapeId="0" xr:uid="{00000000-0006-0000-0300-000075000000}">
      <text>
        <r>
          <rPr>
            <sz val="10"/>
            <rFont val="Arial"/>
          </rPr>
          <t>reference:C43
mrs:(C43,+,370.0000)  
Rotate:True</t>
        </r>
      </text>
    </comment>
    <comment ref="G43" authorId="0" shapeId="0" xr:uid="{00000000-0006-0000-0300-000076000000}">
      <text>
        <r>
          <rPr>
            <sz val="10"/>
            <rFont val="Arial"/>
          </rPr>
          <t>reference:B70
mrs:(B70,+,10.0000)  
Rotate:True</t>
        </r>
      </text>
    </comment>
    <comment ref="H43" authorId="0" shapeId="0" xr:uid="{00000000-0006-0000-0300-000077000000}">
      <text>
        <r>
          <rPr>
            <sz val="10"/>
            <rFont val="Arial"/>
          </rPr>
          <t>reference:C70
mrs:(C70,+,10.0000)  
Rotate:True</t>
        </r>
      </text>
    </comment>
    <comment ref="C44" authorId="0" shapeId="0" xr:uid="{00000000-0006-0000-0300-000078000000}">
      <text>
        <r>
          <rPr>
            <sz val="10"/>
            <rFont val="Arial"/>
          </rPr>
          <t>reference:B44
mrs:(B44,+,0.2703)  
Rotate:True</t>
        </r>
      </text>
    </comment>
    <comment ref="G44" authorId="0" shapeId="0" xr:uid="{00000000-0006-0000-0300-000079000000}">
      <text>
        <r>
          <rPr>
            <sz val="10"/>
            <rFont val="Arial"/>
          </rPr>
          <t>reference:B71,B72
mrs:(B71,+,10.0000)  (B72,+,10.0000)  
Rotate:True</t>
        </r>
      </text>
    </comment>
    <comment ref="H44" authorId="0" shapeId="0" xr:uid="{00000000-0006-0000-0300-00007A000000}">
      <text>
        <r>
          <rPr>
            <sz val="10"/>
            <rFont val="Arial"/>
          </rPr>
          <t>reference:C71,C72
mrs:(C71,+,10.0000)  (C72,+,10.0000)  
Rotate:True</t>
        </r>
      </text>
    </comment>
    <comment ref="B45" authorId="0" shapeId="0" xr:uid="{00000000-0006-0000-0300-00007B000000}">
      <text>
        <r>
          <rPr>
            <sz val="10"/>
            <rFont val="Arial"/>
          </rPr>
          <t>reference:C45
mrs:(C45,+,370.0000)  
Rotate:True</t>
        </r>
      </text>
    </comment>
    <comment ref="G45" authorId="0" shapeId="0" xr:uid="{00000000-0006-0000-0300-00007C000000}">
      <text>
        <r>
          <rPr>
            <sz val="10"/>
            <rFont val="Arial"/>
          </rPr>
          <t>reference:B73,B74
mrs:(B73,+,10.0000)  (B74,+,10.0000)  
Rotate:True</t>
        </r>
      </text>
    </comment>
    <comment ref="H45" authorId="0" shapeId="0" xr:uid="{00000000-0006-0000-0300-00007D000000}">
      <text>
        <r>
          <rPr>
            <sz val="10"/>
            <rFont val="Arial"/>
          </rPr>
          <t>reference:C73,C74
mrs:(C73,+,10.0000)  (C74,+,10.0000)  
Rotate:True</t>
        </r>
      </text>
    </comment>
    <comment ref="B46" authorId="0" shapeId="0" xr:uid="{00000000-0006-0000-0300-00007E000000}">
      <text>
        <r>
          <rPr>
            <sz val="10"/>
            <rFont val="Arial"/>
          </rPr>
          <t>reference:C46
mrs:(C46,+,370.0000)  
Rotate:True</t>
        </r>
      </text>
    </comment>
    <comment ref="G46" authorId="0" shapeId="0" xr:uid="{00000000-0006-0000-0300-00007F000000}">
      <text>
        <r>
          <rPr>
            <sz val="10"/>
            <rFont val="Arial"/>
          </rPr>
          <t>reference:B75
mrs:(B75,+,10.0000)  
Rotate:True</t>
        </r>
      </text>
    </comment>
    <comment ref="H46" authorId="0" shapeId="0" xr:uid="{00000000-0006-0000-0300-000080000000}">
      <text>
        <r>
          <rPr>
            <sz val="10"/>
            <rFont val="Arial"/>
          </rPr>
          <t>reference:C75
mrs:(C75,+,10.0000)  
Rotate:True</t>
        </r>
      </text>
    </comment>
    <comment ref="B47" authorId="0" shapeId="0" xr:uid="{00000000-0006-0000-0300-000081000000}">
      <text>
        <r>
          <rPr>
            <sz val="10"/>
            <rFont val="Arial"/>
          </rPr>
          <t>reference:C47
mrs:(C47,+,370.0000)  
Rotate:True</t>
        </r>
      </text>
    </comment>
    <comment ref="G47" authorId="0" shapeId="0" xr:uid="{00000000-0006-0000-0300-000082000000}">
      <text>
        <r>
          <rPr>
            <sz val="10"/>
            <rFont val="Arial"/>
          </rPr>
          <t>reference:B76
mrs:(B76,+,10.0000)  
Rotate:True</t>
        </r>
      </text>
    </comment>
    <comment ref="H47" authorId="0" shapeId="0" xr:uid="{00000000-0006-0000-0300-000083000000}">
      <text>
        <r>
          <rPr>
            <sz val="10"/>
            <rFont val="Arial"/>
          </rPr>
          <t>reference:C76
mrs:(C76,+,10.0000)  
Rotate:True</t>
        </r>
      </text>
    </comment>
    <comment ref="B48" authorId="0" shapeId="0" xr:uid="{00000000-0006-0000-0300-000084000000}">
      <text>
        <r>
          <rPr>
            <sz val="10"/>
            <rFont val="Arial"/>
          </rPr>
          <t>reference:C48
mrs:(C48,+,370.0000)  
Rotate:True</t>
        </r>
      </text>
    </comment>
    <comment ref="G48" authorId="0" shapeId="0" xr:uid="{00000000-0006-0000-0300-000085000000}">
      <text>
        <r>
          <rPr>
            <sz val="10"/>
            <rFont val="Arial"/>
          </rPr>
          <t>reference:B77
mrs:(B77,+,10.0000)  
Rotate:True</t>
        </r>
      </text>
    </comment>
    <comment ref="H48" authorId="0" shapeId="0" xr:uid="{00000000-0006-0000-0300-000086000000}">
      <text>
        <r>
          <rPr>
            <sz val="10"/>
            <rFont val="Arial"/>
          </rPr>
          <t>reference:C77
mrs:(C77,+,10.0000)  
Rotate:True</t>
        </r>
      </text>
    </comment>
    <comment ref="B49" authorId="0" shapeId="0" xr:uid="{00000000-0006-0000-0300-000087000000}">
      <text>
        <r>
          <rPr>
            <sz val="10"/>
            <rFont val="Arial"/>
          </rPr>
          <t>reference:C49
mrs:(C49,+,370.0000)  
Rotate:True</t>
        </r>
      </text>
    </comment>
    <comment ref="G49" authorId="0" shapeId="0" xr:uid="{00000000-0006-0000-0300-000088000000}">
      <text>
        <r>
          <rPr>
            <sz val="10"/>
            <rFont val="Arial"/>
          </rPr>
          <t>reference:B78
mrs:(B78,+,10.0000)  
Rotate:True</t>
        </r>
      </text>
    </comment>
    <comment ref="H49" authorId="0" shapeId="0" xr:uid="{00000000-0006-0000-0300-000089000000}">
      <text>
        <r>
          <rPr>
            <sz val="10"/>
            <rFont val="Arial"/>
          </rPr>
          <t>reference:C78
mrs:(C78,+,10.0000)  
Rotate:True</t>
        </r>
      </text>
    </comment>
    <comment ref="B50" authorId="0" shapeId="0" xr:uid="{00000000-0006-0000-0300-00008A000000}">
      <text>
        <r>
          <rPr>
            <sz val="10"/>
            <rFont val="Arial"/>
          </rPr>
          <t>reference:C50
mrs:(C50,+,370.0000)  
Rotate:True</t>
        </r>
      </text>
    </comment>
    <comment ref="G50" authorId="0" shapeId="0" xr:uid="{00000000-0006-0000-0300-00008B000000}">
      <text>
        <r>
          <rPr>
            <sz val="10"/>
            <rFont val="Arial"/>
          </rPr>
          <t>reference:B79,B80
mrs:(B79,+,10.0000)  (B80,+,10.0000)  
Rotate:True</t>
        </r>
      </text>
    </comment>
    <comment ref="H50" authorId="0" shapeId="0" xr:uid="{00000000-0006-0000-0300-00008C000000}">
      <text>
        <r>
          <rPr>
            <sz val="10"/>
            <rFont val="Arial"/>
          </rPr>
          <t>reference:C79,C80
mrs:(C79,+,10.0000)  (C80,+,10.0000)  
Rotate:True</t>
        </r>
      </text>
    </comment>
    <comment ref="B51" authorId="0" shapeId="0" xr:uid="{00000000-0006-0000-0300-00008D000000}">
      <text>
        <r>
          <rPr>
            <sz val="10"/>
            <rFont val="Arial"/>
          </rPr>
          <t>reference:C51
mrs:(C51,+,370.0000)  
Rotate:True</t>
        </r>
      </text>
    </comment>
    <comment ref="C52" authorId="0" shapeId="0" xr:uid="{00000000-0006-0000-0300-00008E000000}">
      <text>
        <r>
          <rPr>
            <sz val="10"/>
            <rFont val="Arial"/>
          </rPr>
          <t>reference:B52
mrs:(B52,+,0.2703)  
Rotate:True</t>
        </r>
      </text>
    </comment>
    <comment ref="B53" authorId="0" shapeId="0" xr:uid="{00000000-0006-0000-0300-00008F000000}">
      <text>
        <r>
          <rPr>
            <sz val="10"/>
            <rFont val="Arial"/>
          </rPr>
          <t>reference:C53
mrs:(C53,+,370.0000)  
Rotate:True</t>
        </r>
      </text>
    </comment>
    <comment ref="C54" authorId="0" shapeId="0" xr:uid="{00000000-0006-0000-0300-000090000000}">
      <text>
        <r>
          <rPr>
            <sz val="10"/>
            <rFont val="Arial"/>
          </rPr>
          <t>reference:B54
mrs:(B54,+,0.2703)  
Rotate:True</t>
        </r>
      </text>
    </comment>
    <comment ref="C55" authorId="0" shapeId="0" xr:uid="{00000000-0006-0000-0300-000091000000}">
      <text>
        <r>
          <rPr>
            <sz val="10"/>
            <rFont val="Arial"/>
          </rPr>
          <t>reference:B55
mrs:(B55,+,0.2703)  
Rotate:True</t>
        </r>
      </text>
    </comment>
    <comment ref="B56" authorId="0" shapeId="0" xr:uid="{00000000-0006-0000-0300-000092000000}">
      <text>
        <r>
          <rPr>
            <sz val="10"/>
            <rFont val="Arial"/>
          </rPr>
          <t>reference:C56
mrs:(C56,+,370.0000)  
Rotate:True</t>
        </r>
      </text>
    </comment>
    <comment ref="B57" authorId="0" shapeId="0" xr:uid="{00000000-0006-0000-0300-000093000000}">
      <text>
        <r>
          <rPr>
            <sz val="10"/>
            <rFont val="Arial"/>
          </rPr>
          <t>reference:C57
mrs:(C57,+,370.0000)  
Rotate:True</t>
        </r>
      </text>
    </comment>
    <comment ref="B58" authorId="0" shapeId="0" xr:uid="{00000000-0006-0000-0300-000094000000}">
      <text>
        <r>
          <rPr>
            <sz val="10"/>
            <rFont val="Arial"/>
          </rPr>
          <t>reference:C58
mrs:(C58,+,370.0000)  
Rotate:True</t>
        </r>
      </text>
    </comment>
    <comment ref="B59" authorId="0" shapeId="0" xr:uid="{00000000-0006-0000-0300-000095000000}">
      <text>
        <r>
          <rPr>
            <sz val="10"/>
            <rFont val="Arial"/>
          </rPr>
          <t>reference:C59
mrs:(C59,+,370.0000)  
Rotate:True</t>
        </r>
      </text>
    </comment>
    <comment ref="B60" authorId="0" shapeId="0" xr:uid="{00000000-0006-0000-0300-000096000000}">
      <text>
        <r>
          <rPr>
            <sz val="10"/>
            <rFont val="Arial"/>
          </rPr>
          <t>reference:C60
mrs:(C60,+,370.0000)  
Rotate:True</t>
        </r>
      </text>
    </comment>
    <comment ref="B61" authorId="0" shapeId="0" xr:uid="{00000000-0006-0000-0300-000097000000}">
      <text>
        <r>
          <rPr>
            <sz val="10"/>
            <rFont val="Arial"/>
          </rPr>
          <t>reference:C61
mrs:(C61,+,370.0000)  
Rotate:True</t>
        </r>
      </text>
    </comment>
    <comment ref="C62" authorId="0" shapeId="0" xr:uid="{00000000-0006-0000-0300-000098000000}">
      <text>
        <r>
          <rPr>
            <sz val="10"/>
            <rFont val="Arial"/>
          </rPr>
          <t>reference:B62
mrs:(B62,+,0.2703)  
Rotate:True</t>
        </r>
      </text>
    </comment>
    <comment ref="C63" authorId="0" shapeId="0" xr:uid="{00000000-0006-0000-0300-000099000000}">
      <text>
        <r>
          <rPr>
            <sz val="10"/>
            <rFont val="Arial"/>
          </rPr>
          <t>reference:B63
mrs:(B63,+,0.2703)  
Rotate:True</t>
        </r>
      </text>
    </comment>
    <comment ref="C64" authorId="0" shapeId="0" xr:uid="{00000000-0006-0000-0300-00009A000000}">
      <text>
        <r>
          <rPr>
            <sz val="10"/>
            <rFont val="Arial"/>
          </rPr>
          <t>reference:B64
mrs:(B64,+,0.2703)  
Rotate:True</t>
        </r>
      </text>
    </comment>
    <comment ref="C65" authorId="0" shapeId="0" xr:uid="{00000000-0006-0000-0300-00009B000000}">
      <text>
        <r>
          <rPr>
            <sz val="10"/>
            <rFont val="Arial"/>
          </rPr>
          <t>reference:B65
mrs:(B65,+,0.2703)  
Rotate:True</t>
        </r>
      </text>
    </comment>
    <comment ref="B66" authorId="0" shapeId="0" xr:uid="{00000000-0006-0000-0300-00009C000000}">
      <text>
        <r>
          <rPr>
            <sz val="10"/>
            <rFont val="Arial"/>
          </rPr>
          <t>reference:C66
mrs:(C66,+,370.0000)  
Rotate:True</t>
        </r>
      </text>
    </comment>
    <comment ref="B67" authorId="0" shapeId="0" xr:uid="{00000000-0006-0000-0300-00009D000000}">
      <text>
        <r>
          <rPr>
            <sz val="10"/>
            <rFont val="Arial"/>
          </rPr>
          <t>reference:C67
mrs:(C67,+,370.0000)  
Rotate:True</t>
        </r>
      </text>
    </comment>
    <comment ref="B68" authorId="0" shapeId="0" xr:uid="{00000000-0006-0000-0300-00009E000000}">
      <text>
        <r>
          <rPr>
            <sz val="10"/>
            <rFont val="Arial"/>
          </rPr>
          <t>reference:C68
mrs:(C68,+,370.0000)  
Rotate:True</t>
        </r>
      </text>
    </comment>
    <comment ref="C69" authorId="0" shapeId="0" xr:uid="{00000000-0006-0000-0300-00009F000000}">
      <text>
        <r>
          <rPr>
            <sz val="10"/>
            <rFont val="Arial"/>
          </rPr>
          <t>reference:B69
mrs:(B69,+,0.2703)  
Rotate:True</t>
        </r>
      </text>
    </comment>
    <comment ref="B70" authorId="0" shapeId="0" xr:uid="{00000000-0006-0000-0300-0000A0000000}">
      <text>
        <r>
          <rPr>
            <sz val="10"/>
            <rFont val="Arial"/>
          </rPr>
          <t>reference:C70
mrs:(C70,+,370.0000)  
Rotate:True</t>
        </r>
      </text>
    </comment>
    <comment ref="C72" authorId="0" shapeId="0" xr:uid="{00000000-0006-0000-0300-0000A1000000}">
      <text>
        <r>
          <rPr>
            <sz val="10"/>
            <rFont val="Arial"/>
          </rPr>
          <t>reference:B72
mrs:(B72,+,0.2703)  
Rotate:True</t>
        </r>
      </text>
    </comment>
    <comment ref="B73" authorId="0" shapeId="0" xr:uid="{00000000-0006-0000-0300-0000A2000000}">
      <text>
        <r>
          <rPr>
            <sz val="10"/>
            <rFont val="Arial"/>
          </rPr>
          <t>reference:C73
mrs:(C73,+,370.0000)  
Rotate:True</t>
        </r>
      </text>
    </comment>
    <comment ref="B74" authorId="0" shapeId="0" xr:uid="{00000000-0006-0000-0300-0000A3000000}">
      <text>
        <r>
          <rPr>
            <sz val="10"/>
            <rFont val="Arial"/>
          </rPr>
          <t>reference:C74
mrs:(C74,+,370.0000)  
Rotate:True</t>
        </r>
      </text>
    </comment>
    <comment ref="B75" authorId="0" shapeId="0" xr:uid="{00000000-0006-0000-0300-0000A4000000}">
      <text>
        <r>
          <rPr>
            <sz val="10"/>
            <rFont val="Arial"/>
          </rPr>
          <t>reference:C75
mrs:(C75,+,370.0000)  
Rotate:True</t>
        </r>
      </text>
    </comment>
    <comment ref="B76" authorId="0" shapeId="0" xr:uid="{00000000-0006-0000-0300-0000A5000000}">
      <text>
        <r>
          <rPr>
            <sz val="10"/>
            <rFont val="Arial"/>
          </rPr>
          <t>reference:C76
mrs:(C76,+,370.0000)  
Rotate:True</t>
        </r>
      </text>
    </comment>
    <comment ref="B77" authorId="0" shapeId="0" xr:uid="{00000000-0006-0000-0300-0000A6000000}">
      <text>
        <r>
          <rPr>
            <sz val="10"/>
            <rFont val="Arial"/>
          </rPr>
          <t>reference:C77
mrs:(C77,+,370.0000)  
Rotate:True</t>
        </r>
      </text>
    </comment>
    <comment ref="B78" authorId="0" shapeId="0" xr:uid="{00000000-0006-0000-0300-0000A7000000}">
      <text>
        <r>
          <rPr>
            <sz val="10"/>
            <rFont val="Arial"/>
          </rPr>
          <t>reference:C78
mrs:(C78,+,370.0000)  
Rotate:True</t>
        </r>
      </text>
    </comment>
    <comment ref="B79" authorId="0" shapeId="0" xr:uid="{00000000-0006-0000-0300-0000A8000000}">
      <text>
        <r>
          <rPr>
            <sz val="10"/>
            <rFont val="Arial"/>
          </rPr>
          <t>reference:C79
mrs:(C79,+,370.0000)  
Rotate:True</t>
        </r>
      </text>
    </comment>
    <comment ref="B80" authorId="0" shapeId="0" xr:uid="{00000000-0006-0000-0300-0000A9000000}">
      <text>
        <r>
          <rPr>
            <sz val="10"/>
            <rFont val="Arial"/>
          </rPr>
          <t>reference:C80
mrs:(C80,+,370.0000)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4" authorId="0" shapeId="0" xr:uid="{00000000-0006-0000-0400-000001000000}">
      <text>
        <r>
          <rPr>
            <sz val="10"/>
            <rFont val="Arial"/>
          </rPr>
          <t>reference:B4
mrs:(B4,+,0.2703)  
Rotate:True</t>
        </r>
      </text>
    </comment>
    <comment ref="G4" authorId="0" shapeId="0" xr:uid="{00000000-0006-0000-0400-000002000000}">
      <text>
        <r>
          <rPr>
            <sz val="10"/>
            <rFont val="Arial"/>
          </rPr>
          <t>reference:B4,B5
mrs:(B4,+,10.0000)  (B5,+,10.0000)  
Rotate:True</t>
        </r>
      </text>
    </comment>
    <comment ref="H4" authorId="0" shapeId="0" xr:uid="{00000000-0006-0000-0400-000003000000}">
      <text>
        <r>
          <rPr>
            <sz val="10"/>
            <rFont val="Arial"/>
          </rPr>
          <t>reference:C4,C5
mrs:(C4,+,10.0000)  (C5,+,10.0000)  
Rotate:True</t>
        </r>
      </text>
    </comment>
    <comment ref="C5" authorId="0" shapeId="0" xr:uid="{00000000-0006-0000-0400-000004000000}">
      <text>
        <r>
          <rPr>
            <sz val="10"/>
            <rFont val="Arial"/>
          </rPr>
          <t>reference:B5
mrs:(B5,+,0.2703)  
Rotate:True</t>
        </r>
      </text>
    </comment>
    <comment ref="G5" authorId="0" shapeId="0" xr:uid="{00000000-0006-0000-0400-000005000000}">
      <text>
        <r>
          <rPr>
            <sz val="10"/>
            <rFont val="Arial"/>
          </rPr>
          <t>reference:B6,B7
mrs:(B6,+,10.0000)  (B7,+,10.0000)  
Rotate:True</t>
        </r>
      </text>
    </comment>
    <comment ref="H5" authorId="0" shapeId="0" xr:uid="{00000000-0006-0000-0400-000006000000}">
      <text>
        <r>
          <rPr>
            <sz val="10"/>
            <rFont val="Arial"/>
          </rPr>
          <t>reference:C6,C7
mrs:(C6,+,10.0000)  (C7,+,10.0000)  
Rotate:True</t>
        </r>
      </text>
    </comment>
    <comment ref="C6" authorId="0" shapeId="0" xr:uid="{00000000-0006-0000-0400-000007000000}">
      <text>
        <r>
          <rPr>
            <sz val="10"/>
            <rFont val="Arial"/>
          </rPr>
          <t>reference:B6
mrs:(B6,+,0.2703)  
Rotate:True</t>
        </r>
      </text>
    </comment>
    <comment ref="G6" authorId="0" shapeId="0" xr:uid="{00000000-0006-0000-0400-000008000000}">
      <text>
        <r>
          <rPr>
            <sz val="10"/>
            <rFont val="Arial"/>
          </rPr>
          <t>reference:B8,B9
mrs:(B8,+,10.0000)  (B9,+,10.0000)  
Rotate:True</t>
        </r>
      </text>
    </comment>
    <comment ref="H6" authorId="0" shapeId="0" xr:uid="{00000000-0006-0000-0400-000009000000}">
      <text>
        <r>
          <rPr>
            <sz val="10"/>
            <rFont val="Arial"/>
          </rPr>
          <t>reference:C8,C9
mrs:(C8,+,10.0000)  (C9,+,10.0000)  
Rotate:True</t>
        </r>
      </text>
    </comment>
    <comment ref="C7" authorId="0" shapeId="0" xr:uid="{00000000-0006-0000-0400-00000A000000}">
      <text>
        <r>
          <rPr>
            <sz val="10"/>
            <rFont val="Arial"/>
          </rPr>
          <t>reference:B7
mrs:(B7,+,0.2703)  
Rotate:True</t>
        </r>
      </text>
    </comment>
    <comment ref="G7" authorId="0" shapeId="0" xr:uid="{00000000-0006-0000-0400-00000B000000}">
      <text>
        <r>
          <rPr>
            <sz val="10"/>
            <rFont val="Arial"/>
          </rPr>
          <t>reference:B10,B11
mrs:(B10,+,10.0000)  (B11,+,10.0000)  
Rotate:True</t>
        </r>
      </text>
    </comment>
    <comment ref="H7" authorId="0" shapeId="0" xr:uid="{00000000-0006-0000-0400-00000C000000}">
      <text>
        <r>
          <rPr>
            <sz val="10"/>
            <rFont val="Arial"/>
          </rPr>
          <t>reference:C10,C11
mrs:(C10,+,10.0000)  (C11,+,10.0000)  
Rotate:True</t>
        </r>
      </text>
    </comment>
    <comment ref="C8" authorId="0" shapeId="0" xr:uid="{00000000-0006-0000-0400-00000D000000}">
      <text>
        <r>
          <rPr>
            <sz val="10"/>
            <rFont val="Arial"/>
          </rPr>
          <t>reference:B8
mrs:(B8,+,0.2703)  
Rotate:True</t>
        </r>
      </text>
    </comment>
    <comment ref="G8" authorId="0" shapeId="0" xr:uid="{00000000-0006-0000-0400-00000E000000}">
      <text>
        <r>
          <rPr>
            <sz val="10"/>
            <rFont val="Arial"/>
          </rPr>
          <t>reference:B12
mrs:(B12,+,10.0000)  
Rotate:True</t>
        </r>
      </text>
    </comment>
    <comment ref="H8" authorId="0" shapeId="0" xr:uid="{00000000-0006-0000-0400-00000F000000}">
      <text>
        <r>
          <rPr>
            <sz val="10"/>
            <rFont val="Arial"/>
          </rPr>
          <t>reference:C12
mrs:(C12,+,10.0000)  
Rotate:True</t>
        </r>
      </text>
    </comment>
    <comment ref="C9" authorId="0" shapeId="0" xr:uid="{00000000-0006-0000-0400-000010000000}">
      <text>
        <r>
          <rPr>
            <sz val="10"/>
            <rFont val="Arial"/>
          </rPr>
          <t>reference:B9
mrs:(B9,+,0.2703)  
Rotate:True</t>
        </r>
      </text>
    </comment>
    <comment ref="G9" authorId="0" shapeId="0" xr:uid="{00000000-0006-0000-0400-000011000000}">
      <text>
        <r>
          <rPr>
            <sz val="10"/>
            <rFont val="Arial"/>
          </rPr>
          <t>reference:B13,B14
mrs:(B13,+,10.0000)  (B14,+,10.0000)  
Rotate:True</t>
        </r>
      </text>
    </comment>
    <comment ref="H9" authorId="0" shapeId="0" xr:uid="{00000000-0006-0000-0400-000012000000}">
      <text>
        <r>
          <rPr>
            <sz val="10"/>
            <rFont val="Arial"/>
          </rPr>
          <t>reference:C13,C14
mrs:(C13,+,10.0000)  (C14,+,10.0000)  
Rotate:True</t>
        </r>
      </text>
    </comment>
    <comment ref="C10" authorId="0" shapeId="0" xr:uid="{00000000-0006-0000-0400-000013000000}">
      <text>
        <r>
          <rPr>
            <sz val="10"/>
            <rFont val="Arial"/>
          </rPr>
          <t>reference:B10
mrs:(B10,+,0.2703)  
Rotate:True</t>
        </r>
      </text>
    </comment>
    <comment ref="G10" authorId="0" shapeId="0" xr:uid="{00000000-0006-0000-0400-000014000000}">
      <text>
        <r>
          <rPr>
            <sz val="10"/>
            <rFont val="Arial"/>
          </rPr>
          <t>reference:B15,B16
mrs:(B15,+,10.0000)  (B16,+,10.0000)  
Rotate:True</t>
        </r>
      </text>
    </comment>
    <comment ref="H10" authorId="0" shapeId="0" xr:uid="{00000000-0006-0000-0400-000015000000}">
      <text>
        <r>
          <rPr>
            <sz val="10"/>
            <rFont val="Arial"/>
          </rPr>
          <t>reference:C15,C16
mrs:(C15,+,10.0000)  (C16,+,10.0000)  
Rotate:True</t>
        </r>
      </text>
    </comment>
    <comment ref="C11" authorId="0" shapeId="0" xr:uid="{00000000-0006-0000-0400-000016000000}">
      <text>
        <r>
          <rPr>
            <sz val="10"/>
            <rFont val="Arial"/>
          </rPr>
          <t>reference:B11
mrs:(B11,+,0.2703)  
Rotate:True</t>
        </r>
      </text>
    </comment>
    <comment ref="G11" authorId="0" shapeId="0" xr:uid="{00000000-0006-0000-0400-000017000000}">
      <text>
        <r>
          <rPr>
            <sz val="10"/>
            <rFont val="Arial"/>
          </rPr>
          <t>reference:B17,B18
mrs:(B17,+,10.0000)  (B18,+,10.0000)  
Rotate:True</t>
        </r>
      </text>
    </comment>
    <comment ref="H11" authorId="0" shapeId="0" xr:uid="{00000000-0006-0000-0400-000018000000}">
      <text>
        <r>
          <rPr>
            <sz val="10"/>
            <rFont val="Arial"/>
          </rPr>
          <t>reference:C17,C18
mrs:(C17,+,10.0000)  (C18,+,10.0000)  
Rotate:True</t>
        </r>
      </text>
    </comment>
    <comment ref="C12" authorId="0" shapeId="0" xr:uid="{00000000-0006-0000-0400-000019000000}">
      <text>
        <r>
          <rPr>
            <sz val="10"/>
            <rFont val="Arial"/>
          </rPr>
          <t>reference:B12
mrs:(B12,+,0.2703)  
Rotate:True</t>
        </r>
      </text>
    </comment>
    <comment ref="G12" authorId="0" shapeId="0" xr:uid="{00000000-0006-0000-0400-00001A000000}">
      <text>
        <r>
          <rPr>
            <sz val="10"/>
            <rFont val="Arial"/>
          </rPr>
          <t>reference:B19,B20
mrs:(B19,+,10.0000)  (B20,+,10.0000)  
Rotate:True</t>
        </r>
      </text>
    </comment>
    <comment ref="H12" authorId="0" shapeId="0" xr:uid="{00000000-0006-0000-0400-00001B000000}">
      <text>
        <r>
          <rPr>
            <sz val="10"/>
            <rFont val="Arial"/>
          </rPr>
          <t>reference:C19,C20
mrs:(C19,+,10.0000)  (C20,+,10.0000)  
Rotate:True</t>
        </r>
      </text>
    </comment>
    <comment ref="C13" authorId="0" shapeId="0" xr:uid="{00000000-0006-0000-0400-00001C000000}">
      <text>
        <r>
          <rPr>
            <sz val="10"/>
            <rFont val="Arial"/>
          </rPr>
          <t>reference:B13
mrs:(B13,+,0.2703)  
Rotate:True</t>
        </r>
      </text>
    </comment>
    <comment ref="G13" authorId="0" shapeId="0" xr:uid="{00000000-0006-0000-0400-00001D000000}">
      <text>
        <r>
          <rPr>
            <sz val="10"/>
            <rFont val="Arial"/>
          </rPr>
          <t>reference:B21
mrs:(B21,+,10.0000)  
Rotate:True</t>
        </r>
      </text>
    </comment>
    <comment ref="H13" authorId="0" shapeId="0" xr:uid="{00000000-0006-0000-0400-00001E000000}">
      <text>
        <r>
          <rPr>
            <sz val="10"/>
            <rFont val="Arial"/>
          </rPr>
          <t>reference:C21
mrs:(C21,+,10.0000)  
Rotate:True</t>
        </r>
      </text>
    </comment>
    <comment ref="C14" authorId="0" shapeId="0" xr:uid="{00000000-0006-0000-0400-00001F000000}">
      <text>
        <r>
          <rPr>
            <sz val="10"/>
            <rFont val="Arial"/>
          </rPr>
          <t>reference:B14
mrs:(B14,+,0.2703)  
Rotate:True</t>
        </r>
      </text>
    </comment>
    <comment ref="G14" authorId="0" shapeId="0" xr:uid="{00000000-0006-0000-0400-000020000000}">
      <text>
        <r>
          <rPr>
            <sz val="10"/>
            <rFont val="Arial"/>
          </rPr>
          <t>reference:B22
mrs:(B22,+,10.0000)  
Rotate:True</t>
        </r>
      </text>
    </comment>
    <comment ref="H14" authorId="0" shapeId="0" xr:uid="{00000000-0006-0000-0400-000021000000}">
      <text>
        <r>
          <rPr>
            <sz val="10"/>
            <rFont val="Arial"/>
          </rPr>
          <t>reference:C22
mrs:(C22,+,10.0000)  
Rotate:True</t>
        </r>
      </text>
    </comment>
    <comment ref="C15" authorId="0" shapeId="0" xr:uid="{00000000-0006-0000-0400-000022000000}">
      <text>
        <r>
          <rPr>
            <sz val="10"/>
            <rFont val="Arial"/>
          </rPr>
          <t>reference:B15
mrs:(B15,+,0.2703)  
Rotate:True</t>
        </r>
      </text>
    </comment>
    <comment ref="G15" authorId="0" shapeId="0" xr:uid="{00000000-0006-0000-0400-000023000000}">
      <text>
        <r>
          <rPr>
            <sz val="10"/>
            <rFont val="Arial"/>
          </rPr>
          <t>reference:B23,B24
mrs:(B23,+,10.0000)  (B24,+,10.0000)  
Rotate:True</t>
        </r>
      </text>
    </comment>
    <comment ref="H15" authorId="0" shapeId="0" xr:uid="{00000000-0006-0000-0400-000024000000}">
      <text>
        <r>
          <rPr>
            <sz val="10"/>
            <rFont val="Arial"/>
          </rPr>
          <t>reference:C23,C24
mrs:(C23,+,10.0000)  (C24,+,10.0000)  
Rotate:True</t>
        </r>
      </text>
    </comment>
    <comment ref="C16" authorId="0" shapeId="0" xr:uid="{00000000-0006-0000-0400-000025000000}">
      <text>
        <r>
          <rPr>
            <sz val="10"/>
            <rFont val="Arial"/>
          </rPr>
          <t>reference:B16
mrs:(B16,+,0.2703)  
Rotate:True</t>
        </r>
      </text>
    </comment>
    <comment ref="G16" authorId="0" shapeId="0" xr:uid="{00000000-0006-0000-0400-000026000000}">
      <text>
        <r>
          <rPr>
            <sz val="10"/>
            <rFont val="Arial"/>
          </rPr>
          <t>reference:B25,B26
mrs:(B25,+,10.0000)  (B26,+,10.0000)  
Rotate:True</t>
        </r>
      </text>
    </comment>
    <comment ref="H16" authorId="0" shapeId="0" xr:uid="{00000000-0006-0000-0400-000027000000}">
      <text>
        <r>
          <rPr>
            <sz val="10"/>
            <rFont val="Arial"/>
          </rPr>
          <t>reference:C25,C26
mrs:(C25,+,10.0000)  (C26,+,10.0000)  
Rotate:True</t>
        </r>
      </text>
    </comment>
    <comment ref="C17" authorId="0" shapeId="0" xr:uid="{00000000-0006-0000-0400-000028000000}">
      <text>
        <r>
          <rPr>
            <sz val="10"/>
            <rFont val="Arial"/>
          </rPr>
          <t>reference:B17
mrs:(B17,+,0.2703)  
Rotate:True</t>
        </r>
      </text>
    </comment>
    <comment ref="G17" authorId="0" shapeId="0" xr:uid="{00000000-0006-0000-0400-000029000000}">
      <text>
        <r>
          <rPr>
            <sz val="10"/>
            <rFont val="Arial"/>
          </rPr>
          <t>reference:B27
mrs:(B27,+,10.0000)  
Rotate:True</t>
        </r>
      </text>
    </comment>
    <comment ref="H17" authorId="0" shapeId="0" xr:uid="{00000000-0006-0000-0400-00002A000000}">
      <text>
        <r>
          <rPr>
            <sz val="10"/>
            <rFont val="Arial"/>
          </rPr>
          <t>reference:C27
mrs:(C27,+,10.0000)  
Rotate:True</t>
        </r>
      </text>
    </comment>
    <comment ref="C18" authorId="0" shapeId="0" xr:uid="{00000000-0006-0000-0400-00002B000000}">
      <text>
        <r>
          <rPr>
            <sz val="10"/>
            <rFont val="Arial"/>
          </rPr>
          <t>reference:B18
mrs:(B18,+,0.2703)  
Rotate:True</t>
        </r>
      </text>
    </comment>
    <comment ref="G18" authorId="0" shapeId="0" xr:uid="{00000000-0006-0000-0400-00002C000000}">
      <text>
        <r>
          <rPr>
            <sz val="10"/>
            <rFont val="Arial"/>
          </rPr>
          <t>reference:B28
mrs:(B28,+,10.0000)  
Rotate:True</t>
        </r>
      </text>
    </comment>
    <comment ref="H18" authorId="0" shapeId="0" xr:uid="{00000000-0006-0000-0400-00002D000000}">
      <text>
        <r>
          <rPr>
            <sz val="10"/>
            <rFont val="Arial"/>
          </rPr>
          <t>reference:C28
mrs:(C28,+,10.0000)  
Rotate:True</t>
        </r>
      </text>
    </comment>
    <comment ref="C19" authorId="0" shapeId="0" xr:uid="{00000000-0006-0000-0400-00002E000000}">
      <text>
        <r>
          <rPr>
            <sz val="10"/>
            <rFont val="Arial"/>
          </rPr>
          <t>reference:B19
mrs:(B19,+,0.2703)  
Rotate:True</t>
        </r>
      </text>
    </comment>
    <comment ref="G19" authorId="0" shapeId="0" xr:uid="{00000000-0006-0000-0400-00002F000000}">
      <text>
        <r>
          <rPr>
            <sz val="10"/>
            <rFont val="Arial"/>
          </rPr>
          <t>reference:B29
mrs:(B29,+,10.0000)  
Rotate:True</t>
        </r>
      </text>
    </comment>
    <comment ref="H19" authorId="0" shapeId="0" xr:uid="{00000000-0006-0000-0400-000030000000}">
      <text>
        <r>
          <rPr>
            <sz val="10"/>
            <rFont val="Arial"/>
          </rPr>
          <t>reference:C29
mrs:(C29,+,10.0000)  
Rotate:True</t>
        </r>
      </text>
    </comment>
    <comment ref="C20" authorId="0" shapeId="0" xr:uid="{00000000-0006-0000-0400-000031000000}">
      <text>
        <r>
          <rPr>
            <sz val="10"/>
            <rFont val="Arial"/>
          </rPr>
          <t>reference:B20
mrs:(B20,+,0.2703)  
Rotate:True</t>
        </r>
      </text>
    </comment>
    <comment ref="G20" authorId="0" shapeId="0" xr:uid="{00000000-0006-0000-0400-000032000000}">
      <text>
        <r>
          <rPr>
            <sz val="10"/>
            <rFont val="Arial"/>
          </rPr>
          <t>reference:B30
mrs:(B30,+,10.0000)  
Rotate:True</t>
        </r>
      </text>
    </comment>
    <comment ref="H20" authorId="0" shapeId="0" xr:uid="{00000000-0006-0000-0400-000033000000}">
      <text>
        <r>
          <rPr>
            <sz val="10"/>
            <rFont val="Arial"/>
          </rPr>
          <t>reference:C30
mrs:(C30,+,10.0000)  
Rotate:True</t>
        </r>
      </text>
    </comment>
    <comment ref="C21" authorId="0" shapeId="0" xr:uid="{00000000-0006-0000-0400-000034000000}">
      <text>
        <r>
          <rPr>
            <sz val="10"/>
            <rFont val="Arial"/>
          </rPr>
          <t>reference:B21
mrs:(B21,+,0.2703)  
Rotate:True</t>
        </r>
      </text>
    </comment>
    <comment ref="G21" authorId="0" shapeId="0" xr:uid="{00000000-0006-0000-0400-000035000000}">
      <text>
        <r>
          <rPr>
            <sz val="10"/>
            <rFont val="Arial"/>
          </rPr>
          <t>reference:B31,B32
mrs:(B31,+,10.0000)  (B32,+,10.0000)  
Rotate:True</t>
        </r>
      </text>
    </comment>
    <comment ref="H21" authorId="0" shapeId="0" xr:uid="{00000000-0006-0000-0400-000036000000}">
      <text>
        <r>
          <rPr>
            <sz val="10"/>
            <rFont val="Arial"/>
          </rPr>
          <t>reference:C31,C32
mrs:(C31,+,10.0000)  (C32,+,10.0000)  
Rotate:True</t>
        </r>
      </text>
    </comment>
    <comment ref="C22" authorId="0" shapeId="0" xr:uid="{00000000-0006-0000-0400-000037000000}">
      <text>
        <r>
          <rPr>
            <sz val="10"/>
            <rFont val="Arial"/>
          </rPr>
          <t>reference:B22
mrs:(B22,+,0.2703)  
Rotate:True</t>
        </r>
      </text>
    </comment>
    <comment ref="G22" authorId="0" shapeId="0" xr:uid="{00000000-0006-0000-0400-000038000000}">
      <text>
        <r>
          <rPr>
            <sz val="10"/>
            <rFont val="Arial"/>
          </rPr>
          <t>reference:B33
mrs:(B33,+,10.0000)  
Rotate:True</t>
        </r>
      </text>
    </comment>
    <comment ref="H22" authorId="0" shapeId="0" xr:uid="{00000000-0006-0000-0400-000039000000}">
      <text>
        <r>
          <rPr>
            <sz val="10"/>
            <rFont val="Arial"/>
          </rPr>
          <t>reference:C33
mrs:(C33,+,10.0000)  
Rotate:True</t>
        </r>
      </text>
    </comment>
    <comment ref="C23" authorId="0" shapeId="0" xr:uid="{00000000-0006-0000-0400-00003A000000}">
      <text>
        <r>
          <rPr>
            <sz val="10"/>
            <rFont val="Arial"/>
          </rPr>
          <t>reference:B23
mrs:(B23,+,0.2703)  
Rotate:True</t>
        </r>
      </text>
    </comment>
    <comment ref="G23" authorId="0" shapeId="0" xr:uid="{00000000-0006-0000-0400-00003B000000}">
      <text>
        <r>
          <rPr>
            <sz val="10"/>
            <rFont val="Arial"/>
          </rPr>
          <t>reference:B34
mrs:(B34,+,10.0000)  
Rotate:True</t>
        </r>
      </text>
    </comment>
    <comment ref="H23" authorId="0" shapeId="0" xr:uid="{00000000-0006-0000-0400-00003C000000}">
      <text>
        <r>
          <rPr>
            <sz val="10"/>
            <rFont val="Arial"/>
          </rPr>
          <t>reference:C34
mrs:(C34,+,10.0000)  
Rotate:True</t>
        </r>
      </text>
    </comment>
    <comment ref="C24" authorId="0" shapeId="0" xr:uid="{00000000-0006-0000-0400-00003D000000}">
      <text>
        <r>
          <rPr>
            <sz val="10"/>
            <rFont val="Arial"/>
          </rPr>
          <t>reference:B24
mrs:(B24,+,0.2703)  
Rotate:True</t>
        </r>
      </text>
    </comment>
    <comment ref="G24" authorId="0" shapeId="0" xr:uid="{00000000-0006-0000-0400-00003E000000}">
      <text>
        <r>
          <rPr>
            <sz val="10"/>
            <rFont val="Arial"/>
          </rPr>
          <t>reference:B35,B36
mrs:(B35,+,10.0000)  (B36,+,10.0000)  
Rotate:True</t>
        </r>
      </text>
    </comment>
    <comment ref="H24" authorId="0" shapeId="0" xr:uid="{00000000-0006-0000-0400-00003F000000}">
      <text>
        <r>
          <rPr>
            <sz val="10"/>
            <rFont val="Arial"/>
          </rPr>
          <t>reference:C35,C36
mrs:(C35,+,10.0000)  (C36,+,10.0000)  
Rotate:True</t>
        </r>
      </text>
    </comment>
    <comment ref="C25" authorId="0" shapeId="0" xr:uid="{00000000-0006-0000-0400-000040000000}">
      <text>
        <r>
          <rPr>
            <sz val="10"/>
            <rFont val="Arial"/>
          </rPr>
          <t>reference:B25
mrs:(B25,+,0.2703)  
Rotate:True</t>
        </r>
      </text>
    </comment>
    <comment ref="G25" authorId="0" shapeId="0" xr:uid="{00000000-0006-0000-0400-000041000000}">
      <text>
        <r>
          <rPr>
            <sz val="10"/>
            <rFont val="Arial"/>
          </rPr>
          <t>reference:B37,B38
mrs:(B37,+,10.0000)  (B38,+,10.0000)  
Rotate:True</t>
        </r>
      </text>
    </comment>
    <comment ref="H25" authorId="0" shapeId="0" xr:uid="{00000000-0006-0000-0400-000042000000}">
      <text>
        <r>
          <rPr>
            <sz val="10"/>
            <rFont val="Arial"/>
          </rPr>
          <t>reference:C37,C38
mrs:(C37,+,10.0000)  (C38,+,10.0000)  
Rotate:True</t>
        </r>
      </text>
    </comment>
    <comment ref="C26" authorId="0" shapeId="0" xr:uid="{00000000-0006-0000-0400-000043000000}">
      <text>
        <r>
          <rPr>
            <sz val="10"/>
            <rFont val="Arial"/>
          </rPr>
          <t>reference:B26
mrs:(B26,+,0.2703)  
Rotate:True</t>
        </r>
      </text>
    </comment>
    <comment ref="G26" authorId="0" shapeId="0" xr:uid="{00000000-0006-0000-0400-000044000000}">
      <text>
        <r>
          <rPr>
            <sz val="10"/>
            <rFont val="Arial"/>
          </rPr>
          <t>reference:B39,B40
mrs:(B39,+,10.0000)  (B40,+,10.0000)  
Rotate:True</t>
        </r>
      </text>
    </comment>
    <comment ref="H26" authorId="0" shapeId="0" xr:uid="{00000000-0006-0000-0400-000045000000}">
      <text>
        <r>
          <rPr>
            <sz val="10"/>
            <rFont val="Arial"/>
          </rPr>
          <t>reference:C39,C40
mrs:(C39,+,10.0000)  (C40,+,10.0000)  
Rotate:True</t>
        </r>
      </text>
    </comment>
    <comment ref="C27" authorId="0" shapeId="0" xr:uid="{00000000-0006-0000-0400-000046000000}">
      <text>
        <r>
          <rPr>
            <sz val="10"/>
            <rFont val="Arial"/>
          </rPr>
          <t>reference:B27
mrs:(B27,+,0.2703)  
Rotate:True</t>
        </r>
      </text>
    </comment>
    <comment ref="G27" authorId="0" shapeId="0" xr:uid="{00000000-0006-0000-0400-000047000000}">
      <text>
        <r>
          <rPr>
            <sz val="10"/>
            <rFont val="Arial"/>
          </rPr>
          <t>reference:B41,B42,B43
mrs:(B41,+,10.0000)  (B42,+,10.0000)  (B43,+,10.0000)  
Rotate:True</t>
        </r>
      </text>
    </comment>
    <comment ref="H27" authorId="0" shapeId="0" xr:uid="{00000000-0006-0000-0400-000048000000}">
      <text>
        <r>
          <rPr>
            <sz val="10"/>
            <rFont val="Arial"/>
          </rPr>
          <t>reference:C41,C42,C43
mrs:(C41,+,10.0000)  (C42,+,10.0000)  (C43,+,10.0000)  
Rotate:True</t>
        </r>
      </text>
    </comment>
    <comment ref="C28" authorId="0" shapeId="0" xr:uid="{00000000-0006-0000-0400-000049000000}">
      <text>
        <r>
          <rPr>
            <sz val="10"/>
            <rFont val="Arial"/>
          </rPr>
          <t>reference:B28
mrs:(B28,+,0.2703)  
Rotate:True</t>
        </r>
      </text>
    </comment>
    <comment ref="G28" authorId="0" shapeId="0" xr:uid="{00000000-0006-0000-0400-00004A000000}">
      <text>
        <r>
          <rPr>
            <sz val="10"/>
            <rFont val="Arial"/>
          </rPr>
          <t>reference:B44
mrs:(B44,+,10.0000)  
Rotate:True</t>
        </r>
      </text>
    </comment>
    <comment ref="H28" authorId="0" shapeId="0" xr:uid="{00000000-0006-0000-0400-00004B000000}">
      <text>
        <r>
          <rPr>
            <sz val="10"/>
            <rFont val="Arial"/>
          </rPr>
          <t>reference:C44
mrs:(C44,+,10.0000)  
Rotate:True</t>
        </r>
      </text>
    </comment>
    <comment ref="C29" authorId="0" shapeId="0" xr:uid="{00000000-0006-0000-0400-00004C000000}">
      <text>
        <r>
          <rPr>
            <sz val="10"/>
            <rFont val="Arial"/>
          </rPr>
          <t>reference:B29
mrs:(B29,+,0.2703)  
Rotate:True</t>
        </r>
      </text>
    </comment>
    <comment ref="G29" authorId="0" shapeId="0" xr:uid="{00000000-0006-0000-0400-00004D000000}">
      <text>
        <r>
          <rPr>
            <sz val="10"/>
            <rFont val="Arial"/>
          </rPr>
          <t>reference:B45,B46,B47
mrs:(B45,+,10.0000)  (B46,+,10.0000)  (B47,+,10.0000)  
Rotate:True</t>
        </r>
      </text>
    </comment>
    <comment ref="H29" authorId="0" shapeId="0" xr:uid="{00000000-0006-0000-0400-00004E000000}">
      <text>
        <r>
          <rPr>
            <sz val="10"/>
            <rFont val="Arial"/>
          </rPr>
          <t>reference:C45,C46,C47
mrs:(C45,+,10.0000)  (C46,+,10.0000)  (C47,+,10.0000)  
Rotate:True</t>
        </r>
      </text>
    </comment>
    <comment ref="B30" authorId="0" shapeId="0" xr:uid="{00000000-0006-0000-0400-00004F000000}">
      <text>
        <r>
          <rPr>
            <sz val="10"/>
            <rFont val="Arial"/>
          </rPr>
          <t>reference:C30
mrs:(C30,+,370.0000)  
Rotate:True</t>
        </r>
      </text>
    </comment>
    <comment ref="G30" authorId="0" shapeId="0" xr:uid="{00000000-0006-0000-0400-000050000000}">
      <text>
        <r>
          <rPr>
            <sz val="10"/>
            <rFont val="Arial"/>
          </rPr>
          <t>reference:B48,B49
mrs:(B48,+,10.0000)  (B49,+,10.0000)  
Rotate:True</t>
        </r>
      </text>
    </comment>
    <comment ref="H30" authorId="0" shapeId="0" xr:uid="{00000000-0006-0000-0400-000051000000}">
      <text>
        <r>
          <rPr>
            <sz val="10"/>
            <rFont val="Arial"/>
          </rPr>
          <t>reference:C48,C49
mrs:(C48,+,10.0000)  (C49,+,10.0000)  
Rotate:True</t>
        </r>
      </text>
    </comment>
    <comment ref="B31" authorId="0" shapeId="0" xr:uid="{00000000-0006-0000-0400-000052000000}">
      <text>
        <r>
          <rPr>
            <sz val="10"/>
            <rFont val="Arial"/>
          </rPr>
          <t>reference:C31
mrs:(C31,+,370.0000)  
Rotate:True</t>
        </r>
      </text>
    </comment>
    <comment ref="G31" authorId="0" shapeId="0" xr:uid="{00000000-0006-0000-0400-000053000000}">
      <text>
        <r>
          <rPr>
            <sz val="10"/>
            <rFont val="Arial"/>
          </rPr>
          <t>reference:B50,B51
mrs:(B50,+,10.0000)  (B51,+,10.0000)  
Rotate:True</t>
        </r>
      </text>
    </comment>
    <comment ref="H31" authorId="0" shapeId="0" xr:uid="{00000000-0006-0000-0400-000054000000}">
      <text>
        <r>
          <rPr>
            <sz val="10"/>
            <rFont val="Arial"/>
          </rPr>
          <t>reference:C50,C51
mrs:(C50,+,10.0000)  (C51,+,10.0000)  
Rotate:True</t>
        </r>
      </text>
    </comment>
    <comment ref="C32" authorId="0" shapeId="0" xr:uid="{00000000-0006-0000-0400-000055000000}">
      <text>
        <r>
          <rPr>
            <sz val="10"/>
            <rFont val="Arial"/>
          </rPr>
          <t>reference:B32
mrs:(B32,+,0.2703)  
Rotate:True</t>
        </r>
      </text>
    </comment>
    <comment ref="G32" authorId="0" shapeId="0" xr:uid="{00000000-0006-0000-0400-000056000000}">
      <text>
        <r>
          <rPr>
            <sz val="10"/>
            <rFont val="Arial"/>
          </rPr>
          <t>reference:B52
mrs:(B52,+,10.0000)  
Rotate:True</t>
        </r>
      </text>
    </comment>
    <comment ref="H32" authorId="0" shapeId="0" xr:uid="{00000000-0006-0000-0400-000057000000}">
      <text>
        <r>
          <rPr>
            <sz val="10"/>
            <rFont val="Arial"/>
          </rPr>
          <t>reference:C52
mrs:(C52,+,10.0000)  
Rotate:True</t>
        </r>
      </text>
    </comment>
    <comment ref="B33" authorId="0" shapeId="0" xr:uid="{00000000-0006-0000-0400-000058000000}">
      <text>
        <r>
          <rPr>
            <sz val="10"/>
            <rFont val="Arial"/>
          </rPr>
          <t>reference:C33
mrs:(C33,+,370.0000)  
Rotate:True</t>
        </r>
      </text>
    </comment>
    <comment ref="G33" authorId="0" shapeId="0" xr:uid="{00000000-0006-0000-0400-000059000000}">
      <text>
        <r>
          <rPr>
            <sz val="10"/>
            <rFont val="Arial"/>
          </rPr>
          <t>reference:B53
mrs:(B53,+,10.0000)  
Rotate:True</t>
        </r>
      </text>
    </comment>
    <comment ref="H33" authorId="0" shapeId="0" xr:uid="{00000000-0006-0000-0400-00005A000000}">
      <text>
        <r>
          <rPr>
            <sz val="10"/>
            <rFont val="Arial"/>
          </rPr>
          <t>reference:C53
mrs:(C53,+,10.0000)  
Rotate:True</t>
        </r>
      </text>
    </comment>
    <comment ref="B34" authorId="0" shapeId="0" xr:uid="{00000000-0006-0000-0400-00005B000000}">
      <text>
        <r>
          <rPr>
            <sz val="10"/>
            <rFont val="Arial"/>
          </rPr>
          <t>reference:C34
mrs:(C34,+,370.0000)  
Rotate:True</t>
        </r>
      </text>
    </comment>
    <comment ref="G34" authorId="0" shapeId="0" xr:uid="{00000000-0006-0000-0400-00005C000000}">
      <text>
        <r>
          <rPr>
            <sz val="10"/>
            <rFont val="Arial"/>
          </rPr>
          <t>reference:B54,B55
mrs:(B54,+,10.0000)  (B55,+,10.0000)  
Rotate:True</t>
        </r>
      </text>
    </comment>
    <comment ref="H34" authorId="0" shapeId="0" xr:uid="{00000000-0006-0000-0400-00005D000000}">
      <text>
        <r>
          <rPr>
            <sz val="10"/>
            <rFont val="Arial"/>
          </rPr>
          <t>reference:C54,C55
mrs:(C54,+,10.0000)  (C55,+,10.0000)  
Rotate:True</t>
        </r>
      </text>
    </comment>
    <comment ref="B35" authorId="0" shapeId="0" xr:uid="{00000000-0006-0000-0400-00005E000000}">
      <text>
        <r>
          <rPr>
            <sz val="10"/>
            <rFont val="Arial"/>
          </rPr>
          <t>reference:C35
mrs:(C35,+,370.0000)  
Rotate:True</t>
        </r>
      </text>
    </comment>
    <comment ref="G35" authorId="0" shapeId="0" xr:uid="{00000000-0006-0000-0400-00005F000000}">
      <text>
        <r>
          <rPr>
            <sz val="10"/>
            <rFont val="Arial"/>
          </rPr>
          <t>reference:B56,B57,B58
mrs:(B56,+,10.0000)  (B57,+,10.0000)  (B58,+,10.0000)  
Rotate:True</t>
        </r>
      </text>
    </comment>
    <comment ref="H35" authorId="0" shapeId="0" xr:uid="{00000000-0006-0000-0400-000060000000}">
      <text>
        <r>
          <rPr>
            <sz val="10"/>
            <rFont val="Arial"/>
          </rPr>
          <t>reference:C56,C57,C58
mrs:(C56,+,10.0000)  (C57,+,10.0000)  (C58,+,10.0000)  
Rotate:True</t>
        </r>
      </text>
    </comment>
    <comment ref="B36" authorId="0" shapeId="0" xr:uid="{00000000-0006-0000-0400-000061000000}">
      <text>
        <r>
          <rPr>
            <sz val="10"/>
            <rFont val="Arial"/>
          </rPr>
          <t>reference:C36
mrs:(C36,+,370.0000)  
Rotate:True</t>
        </r>
      </text>
    </comment>
    <comment ref="G36" authorId="0" shapeId="0" xr:uid="{00000000-0006-0000-0400-000062000000}">
      <text>
        <r>
          <rPr>
            <sz val="10"/>
            <rFont val="Arial"/>
          </rPr>
          <t>reference:B59
mrs:(B59,+,10.0000)  
Rotate:True</t>
        </r>
      </text>
    </comment>
    <comment ref="H36" authorId="0" shapeId="0" xr:uid="{00000000-0006-0000-0400-000063000000}">
      <text>
        <r>
          <rPr>
            <sz val="10"/>
            <rFont val="Arial"/>
          </rPr>
          <t>reference:C59
mrs:(C59,+,10.0000)  
Rotate:True</t>
        </r>
      </text>
    </comment>
    <comment ref="B37" authorId="0" shapeId="0" xr:uid="{00000000-0006-0000-0400-000064000000}">
      <text>
        <r>
          <rPr>
            <sz val="10"/>
            <rFont val="Arial"/>
          </rPr>
          <t>reference:C37
mrs:(C37,+,370.0000)  
Rotate:True</t>
        </r>
      </text>
    </comment>
    <comment ref="G37" authorId="0" shapeId="0" xr:uid="{00000000-0006-0000-0400-000065000000}">
      <text>
        <r>
          <rPr>
            <sz val="10"/>
            <rFont val="Arial"/>
          </rPr>
          <t>reference:B60,B61
mrs:(B60,+,10.0000)  (B61,+,10.0000)  
Rotate:True</t>
        </r>
      </text>
    </comment>
    <comment ref="H37" authorId="0" shapeId="0" xr:uid="{00000000-0006-0000-0400-000066000000}">
      <text>
        <r>
          <rPr>
            <sz val="10"/>
            <rFont val="Arial"/>
          </rPr>
          <t>reference:C60,C61
mrs:(C60,+,10.0000)  (C61,+,10.0000)  
Rotate:True</t>
        </r>
      </text>
    </comment>
    <comment ref="B38" authorId="0" shapeId="0" xr:uid="{00000000-0006-0000-0400-000067000000}">
      <text>
        <r>
          <rPr>
            <sz val="10"/>
            <rFont val="Arial"/>
          </rPr>
          <t>reference:C38
mrs:(C38,+,370.0000)  
Rotate:True</t>
        </r>
      </text>
    </comment>
    <comment ref="G38" authorId="0" shapeId="0" xr:uid="{00000000-0006-0000-0400-000068000000}">
      <text>
        <r>
          <rPr>
            <sz val="10"/>
            <rFont val="Arial"/>
          </rPr>
          <t>reference:B62,B63
mrs:(B62,+,10.0000)  (B63,+,10.0000)  
Rotate:True</t>
        </r>
      </text>
    </comment>
    <comment ref="H38" authorId="0" shapeId="0" xr:uid="{00000000-0006-0000-0400-000069000000}">
      <text>
        <r>
          <rPr>
            <sz val="10"/>
            <rFont val="Arial"/>
          </rPr>
          <t>reference:C62,C63
mrs:(C62,+,10.0000)  (C63,+,10.0000)  
Rotate:True</t>
        </r>
      </text>
    </comment>
    <comment ref="B39" authorId="0" shapeId="0" xr:uid="{00000000-0006-0000-0400-00006A000000}">
      <text>
        <r>
          <rPr>
            <sz val="10"/>
            <rFont val="Arial"/>
          </rPr>
          <t>reference:C39
mrs:(C39,+,370.0000)  
Rotate:True</t>
        </r>
      </text>
    </comment>
    <comment ref="G39" authorId="0" shapeId="0" xr:uid="{00000000-0006-0000-0400-00006B000000}">
      <text>
        <r>
          <rPr>
            <sz val="10"/>
            <rFont val="Arial"/>
          </rPr>
          <t>reference:B64,B65
mrs:(B64,+,10.0000)  (B65,+,10.0000)  
Rotate:True</t>
        </r>
      </text>
    </comment>
    <comment ref="H39" authorId="0" shapeId="0" xr:uid="{00000000-0006-0000-0400-00006C000000}">
      <text>
        <r>
          <rPr>
            <sz val="10"/>
            <rFont val="Arial"/>
          </rPr>
          <t>reference:C64,C65
mrs:(C64,+,10.0000)  (C65,+,10.0000)  
Rotate:True</t>
        </r>
      </text>
    </comment>
    <comment ref="B40" authorId="0" shapeId="0" xr:uid="{00000000-0006-0000-0400-00006D000000}">
      <text>
        <r>
          <rPr>
            <sz val="10"/>
            <rFont val="Arial"/>
          </rPr>
          <t>reference:C40
mrs:(C40,+,370.0000)  
Rotate:True</t>
        </r>
      </text>
    </comment>
    <comment ref="G40" authorId="0" shapeId="0" xr:uid="{00000000-0006-0000-0400-00006E000000}">
      <text>
        <r>
          <rPr>
            <sz val="10"/>
            <rFont val="Arial"/>
          </rPr>
          <t>reference:B66
mrs:(B66,+,10.0000)  
Rotate:True</t>
        </r>
      </text>
    </comment>
    <comment ref="H40" authorId="0" shapeId="0" xr:uid="{00000000-0006-0000-0400-00006F000000}">
      <text>
        <r>
          <rPr>
            <sz val="10"/>
            <rFont val="Arial"/>
          </rPr>
          <t>reference:C66
mrs:(C66,+,10.0000)  
Rotate:True</t>
        </r>
      </text>
    </comment>
    <comment ref="B41" authorId="0" shapeId="0" xr:uid="{00000000-0006-0000-0400-000070000000}">
      <text>
        <r>
          <rPr>
            <sz val="10"/>
            <rFont val="Arial"/>
          </rPr>
          <t>reference:C41
mrs:(C41,+,370.0000)  
Rotate:True</t>
        </r>
      </text>
    </comment>
    <comment ref="G41" authorId="0" shapeId="0" xr:uid="{00000000-0006-0000-0400-000071000000}">
      <text>
        <r>
          <rPr>
            <sz val="10"/>
            <rFont val="Arial"/>
          </rPr>
          <t>reference:B67,B68
mrs:(B67,+,10.0000)  (B68,+,10.0000)  
Rotate:True</t>
        </r>
      </text>
    </comment>
    <comment ref="H41" authorId="0" shapeId="0" xr:uid="{00000000-0006-0000-0400-000072000000}">
      <text>
        <r>
          <rPr>
            <sz val="10"/>
            <rFont val="Arial"/>
          </rPr>
          <t>reference:C67,C68
mrs:(C67,+,10.0000)  (C68,+,10.0000)  
Rotate:True</t>
        </r>
      </text>
    </comment>
    <comment ref="B42" authorId="0" shapeId="0" xr:uid="{00000000-0006-0000-0400-000073000000}">
      <text>
        <r>
          <rPr>
            <sz val="10"/>
            <rFont val="Arial"/>
          </rPr>
          <t>reference:C42
mrs:(C42,+,370.0000)  
Rotate:True</t>
        </r>
      </text>
    </comment>
    <comment ref="G42" authorId="0" shapeId="0" xr:uid="{00000000-0006-0000-0400-000074000000}">
      <text>
        <r>
          <rPr>
            <sz val="10"/>
            <rFont val="Arial"/>
          </rPr>
          <t>reference:B69
mrs:(B69,+,10.0000)  
Rotate:True</t>
        </r>
      </text>
    </comment>
    <comment ref="H42" authorId="0" shapeId="0" xr:uid="{00000000-0006-0000-0400-000075000000}">
      <text>
        <r>
          <rPr>
            <sz val="10"/>
            <rFont val="Arial"/>
          </rPr>
          <t>reference:C69
mrs:(C69,+,10.0000)  
Rotate:True</t>
        </r>
      </text>
    </comment>
    <comment ref="B43" authorId="0" shapeId="0" xr:uid="{00000000-0006-0000-0400-000076000000}">
      <text>
        <r>
          <rPr>
            <sz val="10"/>
            <rFont val="Arial"/>
          </rPr>
          <t>reference:C43
mrs:(C43,+,370.0000)  
Rotate:True</t>
        </r>
      </text>
    </comment>
    <comment ref="G43" authorId="0" shapeId="0" xr:uid="{00000000-0006-0000-0400-000077000000}">
      <text>
        <r>
          <rPr>
            <sz val="10"/>
            <rFont val="Arial"/>
          </rPr>
          <t>reference:B70
mrs:(B70,+,10.0000)  
Rotate:True</t>
        </r>
      </text>
    </comment>
    <comment ref="H43" authorId="0" shapeId="0" xr:uid="{00000000-0006-0000-0400-000078000000}">
      <text>
        <r>
          <rPr>
            <sz val="10"/>
            <rFont val="Arial"/>
          </rPr>
          <t>reference:C70
mrs:(C70,+,10.0000)  
Rotate:True</t>
        </r>
      </text>
    </comment>
    <comment ref="C44" authorId="0" shapeId="0" xr:uid="{00000000-0006-0000-0400-000079000000}">
      <text>
        <r>
          <rPr>
            <sz val="10"/>
            <rFont val="Arial"/>
          </rPr>
          <t>reference:B44
mrs:(B44,+,0.2703)  
Rotate:True</t>
        </r>
      </text>
    </comment>
    <comment ref="G44" authorId="0" shapeId="0" xr:uid="{00000000-0006-0000-0400-00007A000000}">
      <text>
        <r>
          <rPr>
            <sz val="10"/>
            <rFont val="Arial"/>
          </rPr>
          <t>reference:B71,B72
mrs:(B71,+,10.0000)  (B72,+,10.0000)  
Rotate:True</t>
        </r>
      </text>
    </comment>
    <comment ref="H44" authorId="0" shapeId="0" xr:uid="{00000000-0006-0000-0400-00007B000000}">
      <text>
        <r>
          <rPr>
            <sz val="10"/>
            <rFont val="Arial"/>
          </rPr>
          <t>reference:C71,C72
mrs:(C71,+,10.0000)  (C72,+,10.0000)  
Rotate:True</t>
        </r>
      </text>
    </comment>
    <comment ref="B45" authorId="0" shapeId="0" xr:uid="{00000000-0006-0000-0400-00007C000000}">
      <text>
        <r>
          <rPr>
            <sz val="10"/>
            <rFont val="Arial"/>
          </rPr>
          <t>reference:C45
mrs:(C45,+,370.0000)  
Rotate:True</t>
        </r>
      </text>
    </comment>
    <comment ref="G45" authorId="0" shapeId="0" xr:uid="{00000000-0006-0000-0400-00007D000000}">
      <text>
        <r>
          <rPr>
            <sz val="10"/>
            <rFont val="Arial"/>
          </rPr>
          <t>reference:B73,B74
mrs:(B73,+,10.0000)  (B74,+,10.0000)  
Rotate:True</t>
        </r>
      </text>
    </comment>
    <comment ref="H45" authorId="0" shapeId="0" xr:uid="{00000000-0006-0000-0400-00007E000000}">
      <text>
        <r>
          <rPr>
            <sz val="10"/>
            <rFont val="Arial"/>
          </rPr>
          <t>reference:C73,C74
mrs:(C73,+,10.0000)  (C74,+,10.0000)  
Rotate:True</t>
        </r>
      </text>
    </comment>
    <comment ref="B46" authorId="0" shapeId="0" xr:uid="{00000000-0006-0000-0400-00007F000000}">
      <text>
        <r>
          <rPr>
            <sz val="10"/>
            <rFont val="Arial"/>
          </rPr>
          <t>reference:C46
mrs:(C46,+,370.0000)  
Rotate:True</t>
        </r>
      </text>
    </comment>
    <comment ref="G46" authorId="0" shapeId="0" xr:uid="{00000000-0006-0000-0400-000080000000}">
      <text>
        <r>
          <rPr>
            <sz val="10"/>
            <rFont val="Arial"/>
          </rPr>
          <t>reference:B75
mrs:(B75,+,10.0000)  
Rotate:True</t>
        </r>
      </text>
    </comment>
    <comment ref="H46" authorId="0" shapeId="0" xr:uid="{00000000-0006-0000-0400-000081000000}">
      <text>
        <r>
          <rPr>
            <sz val="10"/>
            <rFont val="Arial"/>
          </rPr>
          <t>reference:C75
mrs:(C75,+,10.0000)  
Rotate:True</t>
        </r>
      </text>
    </comment>
    <comment ref="B47" authorId="0" shapeId="0" xr:uid="{00000000-0006-0000-0400-000082000000}">
      <text>
        <r>
          <rPr>
            <sz val="10"/>
            <rFont val="Arial"/>
          </rPr>
          <t>reference:C47
mrs:(C47,+,370.0000)  
Rotate:True</t>
        </r>
      </text>
    </comment>
    <comment ref="G47" authorId="0" shapeId="0" xr:uid="{00000000-0006-0000-0400-000083000000}">
      <text>
        <r>
          <rPr>
            <sz val="10"/>
            <rFont val="Arial"/>
          </rPr>
          <t>reference:B76
mrs:(B76,+,10.0000)  
Rotate:True</t>
        </r>
      </text>
    </comment>
    <comment ref="H47" authorId="0" shapeId="0" xr:uid="{00000000-0006-0000-0400-000084000000}">
      <text>
        <r>
          <rPr>
            <sz val="10"/>
            <rFont val="Arial"/>
          </rPr>
          <t>reference:C76
mrs:(C76,+,10.0000)  
Rotate:True</t>
        </r>
      </text>
    </comment>
    <comment ref="B48" authorId="0" shapeId="0" xr:uid="{00000000-0006-0000-0400-000085000000}">
      <text>
        <r>
          <rPr>
            <sz val="10"/>
            <rFont val="Arial"/>
          </rPr>
          <t>reference:C48
mrs:(C48,+,370.0000)  
Rotate:True</t>
        </r>
      </text>
    </comment>
    <comment ref="G48" authorId="0" shapeId="0" xr:uid="{00000000-0006-0000-0400-000086000000}">
      <text>
        <r>
          <rPr>
            <sz val="10"/>
            <rFont val="Arial"/>
          </rPr>
          <t>reference:B77
mrs:(B77,+,10.0000)  
Rotate:True</t>
        </r>
      </text>
    </comment>
    <comment ref="H48" authorId="0" shapeId="0" xr:uid="{00000000-0006-0000-0400-000087000000}">
      <text>
        <r>
          <rPr>
            <sz val="10"/>
            <rFont val="Arial"/>
          </rPr>
          <t>reference:C77
mrs:(C77,+,10.0000)  
Rotate:True</t>
        </r>
      </text>
    </comment>
    <comment ref="B49" authorId="0" shapeId="0" xr:uid="{00000000-0006-0000-0400-000088000000}">
      <text>
        <r>
          <rPr>
            <sz val="10"/>
            <rFont val="Arial"/>
          </rPr>
          <t>reference:C49
mrs:(C49,+,370.0000)  
Rotate:True</t>
        </r>
      </text>
    </comment>
    <comment ref="G49" authorId="0" shapeId="0" xr:uid="{00000000-0006-0000-0400-000089000000}">
      <text>
        <r>
          <rPr>
            <sz val="10"/>
            <rFont val="Arial"/>
          </rPr>
          <t>reference:B78
mrs:(B78,+,10.0000)  
Rotate:True</t>
        </r>
      </text>
    </comment>
    <comment ref="H49" authorId="0" shapeId="0" xr:uid="{00000000-0006-0000-0400-00008A000000}">
      <text>
        <r>
          <rPr>
            <sz val="10"/>
            <rFont val="Arial"/>
          </rPr>
          <t>reference:C78
mrs:(C78,+,10.0000)  
Rotate:True</t>
        </r>
      </text>
    </comment>
    <comment ref="B50" authorId="0" shapeId="0" xr:uid="{00000000-0006-0000-0400-00008B000000}">
      <text>
        <r>
          <rPr>
            <sz val="10"/>
            <rFont val="Arial"/>
          </rPr>
          <t>reference:C50
mrs:(C50,+,370.0000)  
Rotate:True</t>
        </r>
      </text>
    </comment>
    <comment ref="G50" authorId="0" shapeId="0" xr:uid="{00000000-0006-0000-0400-00008C000000}">
      <text>
        <r>
          <rPr>
            <sz val="10"/>
            <rFont val="Arial"/>
          </rPr>
          <t>reference:B79,B80
mrs:(B79,+,10.0000)  (B80,+,10.0000)  
Rotate:True</t>
        </r>
      </text>
    </comment>
    <comment ref="H50" authorId="0" shapeId="0" xr:uid="{00000000-0006-0000-0400-00008D000000}">
      <text>
        <r>
          <rPr>
            <sz val="10"/>
            <rFont val="Arial"/>
          </rPr>
          <t>reference:C79,C80
mrs:(C79,+,10.0000)  (C80,+,10.0000)  
Rotate:True</t>
        </r>
      </text>
    </comment>
    <comment ref="B51" authorId="0" shapeId="0" xr:uid="{00000000-0006-0000-0400-00008E000000}">
      <text>
        <r>
          <rPr>
            <sz val="10"/>
            <rFont val="Arial"/>
          </rPr>
          <t>reference:C51
mrs:(C51,+,370.0000)  
Rotate:True</t>
        </r>
      </text>
    </comment>
    <comment ref="C52" authorId="0" shapeId="0" xr:uid="{00000000-0006-0000-0400-00008F000000}">
      <text>
        <r>
          <rPr>
            <sz val="10"/>
            <rFont val="Arial"/>
          </rPr>
          <t>reference:B52
mrs:(B52,+,0.2703)  
Rotate:True</t>
        </r>
      </text>
    </comment>
    <comment ref="B53" authorId="0" shapeId="0" xr:uid="{00000000-0006-0000-0400-000090000000}">
      <text>
        <r>
          <rPr>
            <sz val="10"/>
            <rFont val="Arial"/>
          </rPr>
          <t>reference:C53
mrs:(C53,+,370.0000)  
Rotate:True</t>
        </r>
      </text>
    </comment>
    <comment ref="C54" authorId="0" shapeId="0" xr:uid="{00000000-0006-0000-0400-000091000000}">
      <text>
        <r>
          <rPr>
            <sz val="10"/>
            <rFont val="Arial"/>
          </rPr>
          <t>reference:B54
mrs:(B54,+,0.2703)  
Rotate:True</t>
        </r>
      </text>
    </comment>
    <comment ref="C55" authorId="0" shapeId="0" xr:uid="{00000000-0006-0000-0400-000092000000}">
      <text>
        <r>
          <rPr>
            <sz val="10"/>
            <rFont val="Arial"/>
          </rPr>
          <t>reference:B55
mrs:(B55,+,0.2703)  
Rotate:True</t>
        </r>
      </text>
    </comment>
    <comment ref="B56" authorId="0" shapeId="0" xr:uid="{00000000-0006-0000-0400-000093000000}">
      <text>
        <r>
          <rPr>
            <sz val="10"/>
            <rFont val="Arial"/>
          </rPr>
          <t>reference:C56
mrs:(C56,+,370.0000)  
Rotate:True</t>
        </r>
      </text>
    </comment>
    <comment ref="B57" authorId="0" shapeId="0" xr:uid="{00000000-0006-0000-0400-000094000000}">
      <text>
        <r>
          <rPr>
            <sz val="10"/>
            <rFont val="Arial"/>
          </rPr>
          <t>reference:C57
mrs:(C57,+,370.0000)  
Rotate:True</t>
        </r>
      </text>
    </comment>
    <comment ref="B58" authorId="0" shapeId="0" xr:uid="{00000000-0006-0000-0400-000095000000}">
      <text>
        <r>
          <rPr>
            <sz val="10"/>
            <rFont val="Arial"/>
          </rPr>
          <t>reference:C58
mrs:(C58,+,370.0000)  
Rotate:True</t>
        </r>
      </text>
    </comment>
    <comment ref="B59" authorId="0" shapeId="0" xr:uid="{00000000-0006-0000-0400-000096000000}">
      <text>
        <r>
          <rPr>
            <sz val="10"/>
            <rFont val="Arial"/>
          </rPr>
          <t>reference:C59
mrs:(C59,+,370.0000)  
Rotate:True</t>
        </r>
      </text>
    </comment>
    <comment ref="B60" authorId="0" shapeId="0" xr:uid="{00000000-0006-0000-0400-000097000000}">
      <text>
        <r>
          <rPr>
            <sz val="10"/>
            <rFont val="Arial"/>
          </rPr>
          <t>reference:C60
mrs:(C60,+,370.0000)  
Rotate:True</t>
        </r>
      </text>
    </comment>
    <comment ref="B61" authorId="0" shapeId="0" xr:uid="{00000000-0006-0000-0400-000098000000}">
      <text>
        <r>
          <rPr>
            <sz val="10"/>
            <rFont val="Arial"/>
          </rPr>
          <t>reference:C61
mrs:(C61,+,370.0000)  
Rotate:True</t>
        </r>
      </text>
    </comment>
    <comment ref="C62" authorId="0" shapeId="0" xr:uid="{00000000-0006-0000-0400-000099000000}">
      <text>
        <r>
          <rPr>
            <sz val="10"/>
            <rFont val="Arial"/>
          </rPr>
          <t>reference:B62
mrs:(B62,+,0.2703)  
Rotate:True</t>
        </r>
      </text>
    </comment>
    <comment ref="C63" authorId="0" shapeId="0" xr:uid="{00000000-0006-0000-0400-00009A000000}">
      <text>
        <r>
          <rPr>
            <sz val="10"/>
            <rFont val="Arial"/>
          </rPr>
          <t>reference:B63
mrs:(B63,+,0.2703)  
Rotate:True</t>
        </r>
      </text>
    </comment>
    <comment ref="C64" authorId="0" shapeId="0" xr:uid="{00000000-0006-0000-0400-00009B000000}">
      <text>
        <r>
          <rPr>
            <sz val="10"/>
            <rFont val="Arial"/>
          </rPr>
          <t>reference:B64
mrs:(B64,+,0.2703)  
Rotate:True</t>
        </r>
      </text>
    </comment>
    <comment ref="C65" authorId="0" shapeId="0" xr:uid="{00000000-0006-0000-0400-00009C000000}">
      <text>
        <r>
          <rPr>
            <sz val="10"/>
            <rFont val="Arial"/>
          </rPr>
          <t>reference:B65
mrs:(B65,+,0.2703)  
Rotate:True</t>
        </r>
      </text>
    </comment>
    <comment ref="B66" authorId="0" shapeId="0" xr:uid="{00000000-0006-0000-0400-00009D000000}">
      <text>
        <r>
          <rPr>
            <sz val="10"/>
            <rFont val="Arial"/>
          </rPr>
          <t>reference:C66
mrs:(C66,+,370.0000)  
Rotate:True</t>
        </r>
      </text>
    </comment>
    <comment ref="B67" authorId="0" shapeId="0" xr:uid="{00000000-0006-0000-0400-00009E000000}">
      <text>
        <r>
          <rPr>
            <sz val="10"/>
            <rFont val="Arial"/>
          </rPr>
          <t>reference:C67
mrs:(C67,+,370.0000)  
Rotate:True</t>
        </r>
      </text>
    </comment>
    <comment ref="B68" authorId="0" shapeId="0" xr:uid="{00000000-0006-0000-0400-00009F000000}">
      <text>
        <r>
          <rPr>
            <sz val="10"/>
            <rFont val="Arial"/>
          </rPr>
          <t>reference:C68
mrs:(C68,+,370.0000)  
Rotate:True</t>
        </r>
      </text>
    </comment>
    <comment ref="C69" authorId="0" shapeId="0" xr:uid="{00000000-0006-0000-0400-0000A0000000}">
      <text>
        <r>
          <rPr>
            <sz val="10"/>
            <rFont val="Arial"/>
          </rPr>
          <t>reference:B69
mrs:(B69,+,0.2703)  
Rotate:True</t>
        </r>
      </text>
    </comment>
    <comment ref="B70" authorId="0" shapeId="0" xr:uid="{00000000-0006-0000-0400-0000A1000000}">
      <text>
        <r>
          <rPr>
            <sz val="10"/>
            <rFont val="Arial"/>
          </rPr>
          <t>reference:C70
mrs:(C70,+,370.0000)  
Rotate:True</t>
        </r>
      </text>
    </comment>
    <comment ref="C71" authorId="0" shapeId="0" xr:uid="{00000000-0006-0000-0400-0000A2000000}">
      <text>
        <r>
          <rPr>
            <sz val="10"/>
            <rFont val="Arial"/>
          </rPr>
          <t>reference:B71
mrs:(B71,+,0.2703)  
Rotate:True</t>
        </r>
      </text>
    </comment>
    <comment ref="C72" authorId="0" shapeId="0" xr:uid="{00000000-0006-0000-0400-0000A3000000}">
      <text>
        <r>
          <rPr>
            <sz val="10"/>
            <rFont val="Arial"/>
          </rPr>
          <t>reference:B72
mrs:(B72,+,0.2703)  
Rotate:True</t>
        </r>
      </text>
    </comment>
    <comment ref="B73" authorId="0" shapeId="0" xr:uid="{00000000-0006-0000-0400-0000A4000000}">
      <text>
        <r>
          <rPr>
            <sz val="10"/>
            <rFont val="Arial"/>
          </rPr>
          <t>reference:C73
mrs:(C73,+,370.0000)  
Rotate:True</t>
        </r>
      </text>
    </comment>
    <comment ref="B74" authorId="0" shapeId="0" xr:uid="{00000000-0006-0000-0400-0000A5000000}">
      <text>
        <r>
          <rPr>
            <sz val="10"/>
            <rFont val="Arial"/>
          </rPr>
          <t>reference:C74
mrs:(C74,+,370.0000)  
Rotate:True</t>
        </r>
      </text>
    </comment>
    <comment ref="B75" authorId="0" shapeId="0" xr:uid="{00000000-0006-0000-0400-0000A6000000}">
      <text>
        <r>
          <rPr>
            <sz val="10"/>
            <rFont val="Arial"/>
          </rPr>
          <t>reference:C75
mrs:(C75,+,370.0000)  
Rotate:True</t>
        </r>
      </text>
    </comment>
    <comment ref="B76" authorId="0" shapeId="0" xr:uid="{00000000-0006-0000-0400-0000A7000000}">
      <text>
        <r>
          <rPr>
            <sz val="10"/>
            <rFont val="Arial"/>
          </rPr>
          <t>reference:C76
mrs:(C76,+,370.0000)  
Rotate:True</t>
        </r>
      </text>
    </comment>
    <comment ref="B77" authorId="0" shapeId="0" xr:uid="{00000000-0006-0000-0400-0000A8000000}">
      <text>
        <r>
          <rPr>
            <sz val="10"/>
            <rFont val="Arial"/>
          </rPr>
          <t>reference:C77
mrs:(C77,+,370.0000)  
Rotate:True</t>
        </r>
      </text>
    </comment>
    <comment ref="B78" authorId="0" shapeId="0" xr:uid="{00000000-0006-0000-0400-0000A9000000}">
      <text>
        <r>
          <rPr>
            <sz val="10"/>
            <rFont val="Arial"/>
          </rPr>
          <t>reference:C78
mrs:(C78,+,370.0000)  
Rotate:True</t>
        </r>
      </text>
    </comment>
    <comment ref="B79" authorId="0" shapeId="0" xr:uid="{00000000-0006-0000-0400-0000AA000000}">
      <text>
        <r>
          <rPr>
            <sz val="10"/>
            <rFont val="Arial"/>
          </rPr>
          <t>reference:C79
mrs:(C79,+,370.0000)  
Rotate:True</t>
        </r>
      </text>
    </comment>
    <comment ref="B80" authorId="0" shapeId="0" xr:uid="{00000000-0006-0000-0400-0000AB000000}">
      <text>
        <r>
          <rPr>
            <sz val="10"/>
            <rFont val="Arial"/>
          </rPr>
          <t>reference:C80
mrs:(C80,+,370.0000)  
Rotate:True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4" authorId="0" shapeId="0" xr:uid="{00000000-0006-0000-0500-000001000000}">
      <text>
        <r>
          <rPr>
            <sz val="10"/>
            <rFont val="Arial"/>
          </rPr>
          <t>reference:B4
mrs:(B4,+,0.2703)  
Rotate:True</t>
        </r>
      </text>
    </comment>
    <comment ref="G4" authorId="0" shapeId="0" xr:uid="{00000000-0006-0000-0500-000002000000}">
      <text>
        <r>
          <rPr>
            <sz val="10"/>
            <rFont val="Arial"/>
          </rPr>
          <t>reference:B4,B5
mrs:(B4,+,10.0000)  (B5,+,10.0000)  
Rotate:True</t>
        </r>
      </text>
    </comment>
    <comment ref="H4" authorId="0" shapeId="0" xr:uid="{00000000-0006-0000-0500-000003000000}">
      <text>
        <r>
          <rPr>
            <sz val="10"/>
            <rFont val="Arial"/>
          </rPr>
          <t>reference:C4,C5
mrs:(C4,+,10.0000)  (C5,+,10.0000)  
Rotate:True</t>
        </r>
      </text>
    </comment>
    <comment ref="C5" authorId="0" shapeId="0" xr:uid="{00000000-0006-0000-0500-000004000000}">
      <text>
        <r>
          <rPr>
            <sz val="10"/>
            <rFont val="Arial"/>
          </rPr>
          <t>reference:B5
mrs:(B5,+,0.2703)  
Rotate:True</t>
        </r>
      </text>
    </comment>
    <comment ref="G5" authorId="0" shapeId="0" xr:uid="{00000000-0006-0000-0500-000005000000}">
      <text>
        <r>
          <rPr>
            <sz val="10"/>
            <rFont val="Arial"/>
          </rPr>
          <t>reference:B6,B7
mrs:(B6,+,10.0000)  (B7,+,10.0000)  
Rotate:True</t>
        </r>
      </text>
    </comment>
    <comment ref="H5" authorId="0" shapeId="0" xr:uid="{00000000-0006-0000-0500-000006000000}">
      <text>
        <r>
          <rPr>
            <sz val="10"/>
            <rFont val="Arial"/>
          </rPr>
          <t>reference:C6,C7
mrs:(C6,+,10.0000)  (C7,+,10.0000)  
Rotate:True</t>
        </r>
      </text>
    </comment>
    <comment ref="C6" authorId="0" shapeId="0" xr:uid="{00000000-0006-0000-0500-000007000000}">
      <text>
        <r>
          <rPr>
            <sz val="10"/>
            <rFont val="Arial"/>
          </rPr>
          <t>reference:B6
mrs:(B6,+,0.2703)  
Rotate:True</t>
        </r>
      </text>
    </comment>
    <comment ref="G6" authorId="0" shapeId="0" xr:uid="{00000000-0006-0000-0500-000008000000}">
      <text>
        <r>
          <rPr>
            <sz val="10"/>
            <rFont val="Arial"/>
          </rPr>
          <t>reference:B8,B9
mrs:(B8,+,10.0000)  (B9,+,10.0000)  
Rotate:True</t>
        </r>
      </text>
    </comment>
    <comment ref="H6" authorId="0" shapeId="0" xr:uid="{00000000-0006-0000-0500-000009000000}">
      <text>
        <r>
          <rPr>
            <sz val="10"/>
            <rFont val="Arial"/>
          </rPr>
          <t>reference:C8,C9
mrs:(C8,+,10.0000)  (C9,+,10.0000)  
Rotate:True</t>
        </r>
      </text>
    </comment>
    <comment ref="C7" authorId="0" shapeId="0" xr:uid="{00000000-0006-0000-0500-00000A000000}">
      <text>
        <r>
          <rPr>
            <sz val="10"/>
            <rFont val="Arial"/>
          </rPr>
          <t>reference:B7
mrs:(B7,+,0.2703)  
Rotate:True</t>
        </r>
      </text>
    </comment>
    <comment ref="G7" authorId="0" shapeId="0" xr:uid="{00000000-0006-0000-0500-00000B000000}">
      <text>
        <r>
          <rPr>
            <sz val="10"/>
            <rFont val="Arial"/>
          </rPr>
          <t>reference:B10,B11
mrs:(B10,+,10.0000)  (B11,+,10.0000)  
Rotate:True</t>
        </r>
      </text>
    </comment>
    <comment ref="H7" authorId="0" shapeId="0" xr:uid="{00000000-0006-0000-0500-00000C000000}">
      <text>
        <r>
          <rPr>
            <sz val="10"/>
            <rFont val="Arial"/>
          </rPr>
          <t>reference:C10,C11
mrs:(C10,+,10.0000)  (C11,+,10.0000)  
Rotate:True</t>
        </r>
      </text>
    </comment>
    <comment ref="C8" authorId="0" shapeId="0" xr:uid="{00000000-0006-0000-0500-00000D000000}">
      <text>
        <r>
          <rPr>
            <sz val="10"/>
            <rFont val="Arial"/>
          </rPr>
          <t>reference:B8
mrs:(B8,+,0.2703)  
Rotate:True</t>
        </r>
      </text>
    </comment>
    <comment ref="G8" authorId="0" shapeId="0" xr:uid="{00000000-0006-0000-0500-00000E000000}">
      <text>
        <r>
          <rPr>
            <sz val="10"/>
            <rFont val="Arial"/>
          </rPr>
          <t>reference:B12
mrs:(B12,+,10.0000)  
Rotate:True</t>
        </r>
      </text>
    </comment>
    <comment ref="H8" authorId="0" shapeId="0" xr:uid="{00000000-0006-0000-0500-00000F000000}">
      <text>
        <r>
          <rPr>
            <sz val="10"/>
            <rFont val="Arial"/>
          </rPr>
          <t>reference:C12
mrs:(C12,+,10.0000)  
Rotate:True</t>
        </r>
      </text>
    </comment>
    <comment ref="C9" authorId="0" shapeId="0" xr:uid="{00000000-0006-0000-0500-000010000000}">
      <text>
        <r>
          <rPr>
            <sz val="10"/>
            <rFont val="Arial"/>
          </rPr>
          <t>reference:B9
mrs:(B9,+,0.2703)  
Rotate:True</t>
        </r>
      </text>
    </comment>
    <comment ref="G9" authorId="0" shapeId="0" xr:uid="{00000000-0006-0000-0500-000011000000}">
      <text>
        <r>
          <rPr>
            <sz val="10"/>
            <rFont val="Arial"/>
          </rPr>
          <t>reference:B13,B14
mrs:(B13,+,10.0000)  (B14,+,10.0000)  
Rotate:True</t>
        </r>
      </text>
    </comment>
    <comment ref="H9" authorId="0" shapeId="0" xr:uid="{00000000-0006-0000-0500-000012000000}">
      <text>
        <r>
          <rPr>
            <sz val="10"/>
            <rFont val="Arial"/>
          </rPr>
          <t>reference:C13,C14
mrs:(C13,+,10.0000)  (C14,+,10.0000)  
Rotate:True</t>
        </r>
      </text>
    </comment>
    <comment ref="C10" authorId="0" shapeId="0" xr:uid="{00000000-0006-0000-0500-000013000000}">
      <text>
        <r>
          <rPr>
            <sz val="10"/>
            <rFont val="Arial"/>
          </rPr>
          <t>reference:B10
mrs:(B10,+,0.2703)  
Rotate:True</t>
        </r>
      </text>
    </comment>
    <comment ref="G10" authorId="0" shapeId="0" xr:uid="{00000000-0006-0000-0500-000014000000}">
      <text>
        <r>
          <rPr>
            <sz val="10"/>
            <rFont val="Arial"/>
          </rPr>
          <t>reference:B15,B16
mrs:(B15,+,10.0000)  (B16,+,10.0000)  
Rotate:True</t>
        </r>
      </text>
    </comment>
    <comment ref="H10" authorId="0" shapeId="0" xr:uid="{00000000-0006-0000-0500-000015000000}">
      <text>
        <r>
          <rPr>
            <sz val="10"/>
            <rFont val="Arial"/>
          </rPr>
          <t>reference:C15,C16
mrs:(C15,+,10.0000)  (C16,+,10.0000)  
Rotate:True</t>
        </r>
      </text>
    </comment>
    <comment ref="C11" authorId="0" shapeId="0" xr:uid="{00000000-0006-0000-0500-000016000000}">
      <text>
        <r>
          <rPr>
            <sz val="10"/>
            <rFont val="Arial"/>
          </rPr>
          <t>reference:B11
mrs:(B11,+,0.2703)  
Rotate:True</t>
        </r>
      </text>
    </comment>
    <comment ref="G11" authorId="0" shapeId="0" xr:uid="{00000000-0006-0000-0500-000017000000}">
      <text>
        <r>
          <rPr>
            <sz val="10"/>
            <rFont val="Arial"/>
          </rPr>
          <t>reference:B17,B18
mrs:(B17,+,10.0000)  (B18,+,10.0000)  
Rotate:True</t>
        </r>
      </text>
    </comment>
    <comment ref="H11" authorId="0" shapeId="0" xr:uid="{00000000-0006-0000-0500-000018000000}">
      <text>
        <r>
          <rPr>
            <sz val="10"/>
            <rFont val="Arial"/>
          </rPr>
          <t>reference:C17,C18
mrs:(C17,+,10.0000)  (C18,+,10.0000)  
Rotate:True</t>
        </r>
      </text>
    </comment>
    <comment ref="C12" authorId="0" shapeId="0" xr:uid="{00000000-0006-0000-0500-000019000000}">
      <text>
        <r>
          <rPr>
            <sz val="10"/>
            <rFont val="Arial"/>
          </rPr>
          <t>reference:B12
mrs:(B12,+,0.2703)  
Rotate:True</t>
        </r>
      </text>
    </comment>
    <comment ref="G12" authorId="0" shapeId="0" xr:uid="{00000000-0006-0000-0500-00001A000000}">
      <text>
        <r>
          <rPr>
            <sz val="10"/>
            <rFont val="Arial"/>
          </rPr>
          <t>reference:B19,B20
mrs:(B19,+,10.0000)  (B20,+,10.0000)  
Rotate:True</t>
        </r>
      </text>
    </comment>
    <comment ref="H12" authorId="0" shapeId="0" xr:uid="{00000000-0006-0000-0500-00001B000000}">
      <text>
        <r>
          <rPr>
            <sz val="10"/>
            <rFont val="Arial"/>
          </rPr>
          <t>reference:C19,C20
mrs:(C19,+,10.0000)  (C20,+,10.0000)  
Rotate:True</t>
        </r>
      </text>
    </comment>
    <comment ref="C13" authorId="0" shapeId="0" xr:uid="{00000000-0006-0000-0500-00001C000000}">
      <text>
        <r>
          <rPr>
            <sz val="10"/>
            <rFont val="Arial"/>
          </rPr>
          <t>reference:B13
mrs:(B13,+,0.2703)  
Rotate:True</t>
        </r>
      </text>
    </comment>
    <comment ref="G13" authorId="0" shapeId="0" xr:uid="{00000000-0006-0000-0500-00001D000000}">
      <text>
        <r>
          <rPr>
            <sz val="10"/>
            <rFont val="Arial"/>
          </rPr>
          <t>reference:B21
mrs:(B21,+,10.0000)  
Rotate:True</t>
        </r>
      </text>
    </comment>
    <comment ref="H13" authorId="0" shapeId="0" xr:uid="{00000000-0006-0000-0500-00001E000000}">
      <text>
        <r>
          <rPr>
            <sz val="10"/>
            <rFont val="Arial"/>
          </rPr>
          <t>reference:C21
mrs:(C21,+,10.0000)  
Rotate:True</t>
        </r>
      </text>
    </comment>
    <comment ref="C14" authorId="0" shapeId="0" xr:uid="{00000000-0006-0000-0500-00001F000000}">
      <text>
        <r>
          <rPr>
            <sz val="10"/>
            <rFont val="Arial"/>
          </rPr>
          <t>reference:B14
mrs:(B14,+,0.2703)  
Rotate:True</t>
        </r>
      </text>
    </comment>
    <comment ref="G14" authorId="0" shapeId="0" xr:uid="{00000000-0006-0000-0500-000020000000}">
      <text>
        <r>
          <rPr>
            <sz val="10"/>
            <rFont val="Arial"/>
          </rPr>
          <t>reference:B22
mrs:(B22,+,10.0000)  
Rotate:True</t>
        </r>
      </text>
    </comment>
    <comment ref="H14" authorId="0" shapeId="0" xr:uid="{00000000-0006-0000-0500-000021000000}">
      <text>
        <r>
          <rPr>
            <sz val="10"/>
            <rFont val="Arial"/>
          </rPr>
          <t>reference:C22
mrs:(C22,+,10.0000)  
Rotate:True</t>
        </r>
      </text>
    </comment>
    <comment ref="C15" authorId="0" shapeId="0" xr:uid="{00000000-0006-0000-0500-000022000000}">
      <text>
        <r>
          <rPr>
            <sz val="10"/>
            <rFont val="Arial"/>
          </rPr>
          <t>reference:B15
mrs:(B15,+,0.2703)  
Rotate:True</t>
        </r>
      </text>
    </comment>
    <comment ref="G15" authorId="0" shapeId="0" xr:uid="{00000000-0006-0000-0500-000023000000}">
      <text>
        <r>
          <rPr>
            <sz val="10"/>
            <rFont val="Arial"/>
          </rPr>
          <t>reference:B23,B24
mrs:(B23,+,10.0000)  (B24,+,10.0000)  
Rotate:True</t>
        </r>
      </text>
    </comment>
    <comment ref="H15" authorId="0" shapeId="0" xr:uid="{00000000-0006-0000-0500-000024000000}">
      <text>
        <r>
          <rPr>
            <sz val="10"/>
            <rFont val="Arial"/>
          </rPr>
          <t>reference:C23,C24
mrs:(C23,+,10.0000)  (C24,+,10.0000)  
Rotate:True</t>
        </r>
      </text>
    </comment>
    <comment ref="C16" authorId="0" shapeId="0" xr:uid="{00000000-0006-0000-0500-000025000000}">
      <text>
        <r>
          <rPr>
            <sz val="10"/>
            <rFont val="Arial"/>
          </rPr>
          <t>reference:B16
mrs:(B16,+,0.2703)  
Rotate:True</t>
        </r>
      </text>
    </comment>
    <comment ref="G16" authorId="0" shapeId="0" xr:uid="{00000000-0006-0000-0500-000026000000}">
      <text>
        <r>
          <rPr>
            <sz val="10"/>
            <rFont val="Arial"/>
          </rPr>
          <t>reference:B25,B26
mrs:(B25,+,10.0000)  (B26,+,10.0000)  
Rotate:True</t>
        </r>
      </text>
    </comment>
    <comment ref="H16" authorId="0" shapeId="0" xr:uid="{00000000-0006-0000-0500-000027000000}">
      <text>
        <r>
          <rPr>
            <sz val="10"/>
            <rFont val="Arial"/>
          </rPr>
          <t>reference:C25,C26
mrs:(C25,+,10.0000)  (C26,+,10.0000)  
Rotate:True</t>
        </r>
      </text>
    </comment>
    <comment ref="C17" authorId="0" shapeId="0" xr:uid="{00000000-0006-0000-0500-000028000000}">
      <text>
        <r>
          <rPr>
            <sz val="10"/>
            <rFont val="Arial"/>
          </rPr>
          <t>reference:B17
mrs:(B17,+,0.2703)  
Rotate:True</t>
        </r>
      </text>
    </comment>
    <comment ref="G17" authorId="0" shapeId="0" xr:uid="{00000000-0006-0000-0500-000029000000}">
      <text>
        <r>
          <rPr>
            <sz val="10"/>
            <rFont val="Arial"/>
          </rPr>
          <t>reference:B27
mrs:(B27,+,10.0000)  
Rotate:True</t>
        </r>
      </text>
    </comment>
    <comment ref="H17" authorId="0" shapeId="0" xr:uid="{00000000-0006-0000-0500-00002A000000}">
      <text>
        <r>
          <rPr>
            <sz val="10"/>
            <rFont val="Arial"/>
          </rPr>
          <t>reference:C27
mrs:(C27,+,10.0000)  
Rotate:True</t>
        </r>
      </text>
    </comment>
    <comment ref="C18" authorId="0" shapeId="0" xr:uid="{00000000-0006-0000-0500-00002B000000}">
      <text>
        <r>
          <rPr>
            <sz val="10"/>
            <rFont val="Arial"/>
          </rPr>
          <t>reference:B18
mrs:(B18,+,0.2703)  
Rotate:True</t>
        </r>
      </text>
    </comment>
    <comment ref="G18" authorId="0" shapeId="0" xr:uid="{00000000-0006-0000-0500-00002C000000}">
      <text>
        <r>
          <rPr>
            <sz val="10"/>
            <rFont val="Arial"/>
          </rPr>
          <t>reference:B28
mrs:(B28,+,10.0000)  
Rotate:True</t>
        </r>
      </text>
    </comment>
    <comment ref="H18" authorId="0" shapeId="0" xr:uid="{00000000-0006-0000-0500-00002D000000}">
      <text>
        <r>
          <rPr>
            <sz val="10"/>
            <rFont val="Arial"/>
          </rPr>
          <t>reference:C28
mrs:(C28,+,10.0000)  
Rotate:True</t>
        </r>
      </text>
    </comment>
    <comment ref="C19" authorId="0" shapeId="0" xr:uid="{00000000-0006-0000-0500-00002E000000}">
      <text>
        <r>
          <rPr>
            <sz val="10"/>
            <rFont val="Arial"/>
          </rPr>
          <t>reference:B19
mrs:(B19,+,0.2703)  
Rotate:True</t>
        </r>
      </text>
    </comment>
    <comment ref="G19" authorId="0" shapeId="0" xr:uid="{00000000-0006-0000-0500-00002F000000}">
      <text>
        <r>
          <rPr>
            <sz val="10"/>
            <rFont val="Arial"/>
          </rPr>
          <t>reference:B29
mrs:(B29,+,10.0000)  
Rotate:True</t>
        </r>
      </text>
    </comment>
    <comment ref="H19" authorId="0" shapeId="0" xr:uid="{00000000-0006-0000-0500-000030000000}">
      <text>
        <r>
          <rPr>
            <sz val="10"/>
            <rFont val="Arial"/>
          </rPr>
          <t>reference:C29
mrs:(C29,+,10.0000)  
Rotate:True</t>
        </r>
      </text>
    </comment>
    <comment ref="C20" authorId="0" shapeId="0" xr:uid="{00000000-0006-0000-0500-000031000000}">
      <text>
        <r>
          <rPr>
            <sz val="10"/>
            <rFont val="Arial"/>
          </rPr>
          <t>reference:B20
mrs:(B20,+,0.2703)  
Rotate:True</t>
        </r>
      </text>
    </comment>
    <comment ref="G20" authorId="0" shapeId="0" xr:uid="{00000000-0006-0000-0500-000032000000}">
      <text>
        <r>
          <rPr>
            <sz val="10"/>
            <rFont val="Arial"/>
          </rPr>
          <t>reference:B30
mrs:(B30,+,10.0000)  
Rotate:True</t>
        </r>
      </text>
    </comment>
    <comment ref="H20" authorId="0" shapeId="0" xr:uid="{00000000-0006-0000-0500-000033000000}">
      <text>
        <r>
          <rPr>
            <sz val="10"/>
            <rFont val="Arial"/>
          </rPr>
          <t>reference:C30
mrs:(C30,+,10.0000)  
Rotate:True</t>
        </r>
      </text>
    </comment>
    <comment ref="C21" authorId="0" shapeId="0" xr:uid="{00000000-0006-0000-0500-000034000000}">
      <text>
        <r>
          <rPr>
            <sz val="10"/>
            <rFont val="Arial"/>
          </rPr>
          <t>reference:B21
mrs:(B21,+,0.2703)  
Rotate:True</t>
        </r>
      </text>
    </comment>
    <comment ref="G21" authorId="0" shapeId="0" xr:uid="{00000000-0006-0000-0500-000035000000}">
      <text>
        <r>
          <rPr>
            <sz val="10"/>
            <rFont val="Arial"/>
          </rPr>
          <t>reference:B31,B32
mrs:(B31,+,10.0000)  (B32,+,10.0000)  
Rotate:True</t>
        </r>
      </text>
    </comment>
    <comment ref="H21" authorId="0" shapeId="0" xr:uid="{00000000-0006-0000-0500-000036000000}">
      <text>
        <r>
          <rPr>
            <sz val="10"/>
            <rFont val="Arial"/>
          </rPr>
          <t>reference:C31,C32
mrs:(C31,+,10.0000)  (C32,+,10.0000)  
Rotate:True</t>
        </r>
      </text>
    </comment>
    <comment ref="C22" authorId="0" shapeId="0" xr:uid="{00000000-0006-0000-0500-000037000000}">
      <text>
        <r>
          <rPr>
            <sz val="10"/>
            <rFont val="Arial"/>
          </rPr>
          <t>reference:B22
mrs:(B22,+,0.2703)  
Rotate:True</t>
        </r>
      </text>
    </comment>
    <comment ref="G22" authorId="0" shapeId="0" xr:uid="{00000000-0006-0000-0500-000038000000}">
      <text>
        <r>
          <rPr>
            <sz val="10"/>
            <rFont val="Arial"/>
          </rPr>
          <t>reference:B33
mrs:(B33,+,10.0000)  
Rotate:True</t>
        </r>
      </text>
    </comment>
    <comment ref="H22" authorId="0" shapeId="0" xr:uid="{00000000-0006-0000-0500-000039000000}">
      <text>
        <r>
          <rPr>
            <sz val="10"/>
            <rFont val="Arial"/>
          </rPr>
          <t>reference:C33
mrs:(C33,+,10.0000)  
Rotate:True</t>
        </r>
      </text>
    </comment>
    <comment ref="C23" authorId="0" shapeId="0" xr:uid="{00000000-0006-0000-0500-00003A000000}">
      <text>
        <r>
          <rPr>
            <sz val="10"/>
            <rFont val="Arial"/>
          </rPr>
          <t>reference:B23
mrs:(B23,+,0.2703)  
Rotate:True</t>
        </r>
      </text>
    </comment>
    <comment ref="G23" authorId="0" shapeId="0" xr:uid="{00000000-0006-0000-0500-00003B000000}">
      <text>
        <r>
          <rPr>
            <sz val="10"/>
            <rFont val="Arial"/>
          </rPr>
          <t>reference:B34
mrs:(B34,+,10.0000)  
Rotate:True</t>
        </r>
      </text>
    </comment>
    <comment ref="H23" authorId="0" shapeId="0" xr:uid="{00000000-0006-0000-0500-00003C000000}">
      <text>
        <r>
          <rPr>
            <sz val="10"/>
            <rFont val="Arial"/>
          </rPr>
          <t>reference:C34
mrs:(C34,+,10.0000)  
Rotate:True</t>
        </r>
      </text>
    </comment>
    <comment ref="C24" authorId="0" shapeId="0" xr:uid="{00000000-0006-0000-0500-00003D000000}">
      <text>
        <r>
          <rPr>
            <sz val="10"/>
            <rFont val="Arial"/>
          </rPr>
          <t>reference:B24
mrs:(B24,+,0.2703)  
Rotate:True</t>
        </r>
      </text>
    </comment>
    <comment ref="G24" authorId="0" shapeId="0" xr:uid="{00000000-0006-0000-0500-00003E000000}">
      <text>
        <r>
          <rPr>
            <sz val="10"/>
            <rFont val="Arial"/>
          </rPr>
          <t>reference:B35,B36
mrs:(B35,+,10.0000)  (B36,+,10.0000)  
Rotate:True</t>
        </r>
      </text>
    </comment>
    <comment ref="H24" authorId="0" shapeId="0" xr:uid="{00000000-0006-0000-0500-00003F000000}">
      <text>
        <r>
          <rPr>
            <sz val="10"/>
            <rFont val="Arial"/>
          </rPr>
          <t>reference:C35,C36
mrs:(C35,+,10.0000)  (C36,+,10.0000)  
Rotate:True</t>
        </r>
      </text>
    </comment>
    <comment ref="C25" authorId="0" shapeId="0" xr:uid="{00000000-0006-0000-0500-000040000000}">
      <text>
        <r>
          <rPr>
            <sz val="10"/>
            <rFont val="Arial"/>
          </rPr>
          <t>reference:B25
mrs:(B25,+,0.2703)  
Rotate:True</t>
        </r>
      </text>
    </comment>
    <comment ref="G25" authorId="0" shapeId="0" xr:uid="{00000000-0006-0000-0500-000041000000}">
      <text>
        <r>
          <rPr>
            <sz val="10"/>
            <rFont val="Arial"/>
          </rPr>
          <t>reference:B37,B38
mrs:(B37,+,10.0000)  (B38,+,10.0000)  
Rotate:True</t>
        </r>
      </text>
    </comment>
    <comment ref="H25" authorId="0" shapeId="0" xr:uid="{00000000-0006-0000-0500-000042000000}">
      <text>
        <r>
          <rPr>
            <sz val="10"/>
            <rFont val="Arial"/>
          </rPr>
          <t>reference:C37,C38
mrs:(C37,+,10.0000)  (C38,+,10.0000)  
Rotate:True</t>
        </r>
      </text>
    </comment>
    <comment ref="C26" authorId="0" shapeId="0" xr:uid="{00000000-0006-0000-0500-000043000000}">
      <text>
        <r>
          <rPr>
            <sz val="10"/>
            <rFont val="Arial"/>
          </rPr>
          <t>reference:B26
mrs:(B26,+,0.2703)  
Rotate:True</t>
        </r>
      </text>
    </comment>
    <comment ref="G26" authorId="0" shapeId="0" xr:uid="{00000000-0006-0000-0500-000044000000}">
      <text>
        <r>
          <rPr>
            <sz val="10"/>
            <rFont val="Arial"/>
          </rPr>
          <t>reference:B39,B40
mrs:(B39,+,10.0000)  (B40,+,10.0000)  
Rotate:True</t>
        </r>
      </text>
    </comment>
    <comment ref="H26" authorId="0" shapeId="0" xr:uid="{00000000-0006-0000-0500-000045000000}">
      <text>
        <r>
          <rPr>
            <sz val="10"/>
            <rFont val="Arial"/>
          </rPr>
          <t>reference:C39,C40
mrs:(C39,+,10.0000)  (C40,+,10.0000)  
Rotate:True</t>
        </r>
      </text>
    </comment>
    <comment ref="C27" authorId="0" shapeId="0" xr:uid="{00000000-0006-0000-0500-000046000000}">
      <text>
        <r>
          <rPr>
            <sz val="10"/>
            <rFont val="Arial"/>
          </rPr>
          <t>reference:B27
mrs:(B27,+,0.2703)  
Rotate:True</t>
        </r>
      </text>
    </comment>
    <comment ref="G27" authorId="0" shapeId="0" xr:uid="{00000000-0006-0000-0500-000047000000}">
      <text>
        <r>
          <rPr>
            <sz val="10"/>
            <rFont val="Arial"/>
          </rPr>
          <t>reference:B41,B42,B43
mrs:(B41,+,10.0000)  (B42,+,10.0000)  (B43,+,10.0000)  
Rotate:True</t>
        </r>
      </text>
    </comment>
    <comment ref="H27" authorId="0" shapeId="0" xr:uid="{00000000-0006-0000-0500-000048000000}">
      <text>
        <r>
          <rPr>
            <sz val="10"/>
            <rFont val="Arial"/>
          </rPr>
          <t>reference:C41,C42,C43
mrs:(C41,+,10.0000)  (C42,+,10.0000)  (C43,+,10.0000)  
Rotate:True</t>
        </r>
      </text>
    </comment>
    <comment ref="C28" authorId="0" shapeId="0" xr:uid="{00000000-0006-0000-0500-000049000000}">
      <text>
        <r>
          <rPr>
            <sz val="10"/>
            <rFont val="Arial"/>
          </rPr>
          <t>reference:B28
mrs:(B28,+,0.2703)  
Rotate:True</t>
        </r>
      </text>
    </comment>
    <comment ref="G28" authorId="0" shapeId="0" xr:uid="{00000000-0006-0000-0500-00004A000000}">
      <text>
        <r>
          <rPr>
            <sz val="10"/>
            <rFont val="Arial"/>
          </rPr>
          <t>reference:B44
mrs:(B44,+,10.0000)  
Rotate:True</t>
        </r>
      </text>
    </comment>
    <comment ref="H28" authorId="0" shapeId="0" xr:uid="{00000000-0006-0000-0500-00004B000000}">
      <text>
        <r>
          <rPr>
            <sz val="10"/>
            <rFont val="Arial"/>
          </rPr>
          <t>reference:C44
mrs:(C44,+,10.0000)  
Rotate:True</t>
        </r>
      </text>
    </comment>
    <comment ref="C29" authorId="0" shapeId="0" xr:uid="{00000000-0006-0000-0500-00004C000000}">
      <text>
        <r>
          <rPr>
            <sz val="10"/>
            <rFont val="Arial"/>
          </rPr>
          <t>reference:B29
mrs:(B29,+,0.2703)  
Rotate:True</t>
        </r>
      </text>
    </comment>
    <comment ref="G29" authorId="0" shapeId="0" xr:uid="{00000000-0006-0000-0500-00004D000000}">
      <text>
        <r>
          <rPr>
            <sz val="10"/>
            <rFont val="Arial"/>
          </rPr>
          <t>reference:B45,B46,B47
mrs:(B45,+,10.0000)  (B46,+,10.0000)  (B47,+,10.0000)  
Rotate:True</t>
        </r>
      </text>
    </comment>
    <comment ref="H29" authorId="0" shapeId="0" xr:uid="{00000000-0006-0000-0500-00004E000000}">
      <text>
        <r>
          <rPr>
            <sz val="10"/>
            <rFont val="Arial"/>
          </rPr>
          <t>reference:C45,C46,C47
mrs:(C45,+,10.0000)  (C46,+,10.0000)  (C47,+,10.0000)  
Rotate:True</t>
        </r>
      </text>
    </comment>
    <comment ref="B30" authorId="0" shapeId="0" xr:uid="{00000000-0006-0000-0500-00004F000000}">
      <text>
        <r>
          <rPr>
            <sz val="10"/>
            <rFont val="Arial"/>
          </rPr>
          <t>reference:C30
mrs:(C30,+,370.0000)  
Rotate:True</t>
        </r>
      </text>
    </comment>
    <comment ref="G30" authorId="0" shapeId="0" xr:uid="{00000000-0006-0000-0500-000050000000}">
      <text>
        <r>
          <rPr>
            <sz val="10"/>
            <rFont val="Arial"/>
          </rPr>
          <t>reference:B48,B49
mrs:(B48,+,10.0000)  (B49,+,10.0000)  
Rotate:True</t>
        </r>
      </text>
    </comment>
    <comment ref="H30" authorId="0" shapeId="0" xr:uid="{00000000-0006-0000-0500-000051000000}">
      <text>
        <r>
          <rPr>
            <sz val="10"/>
            <rFont val="Arial"/>
          </rPr>
          <t>reference:C48,C49
mrs:(C48,+,10.0000)  (C49,+,10.0000)  
Rotate:True</t>
        </r>
      </text>
    </comment>
    <comment ref="B31" authorId="0" shapeId="0" xr:uid="{00000000-0006-0000-0500-000052000000}">
      <text>
        <r>
          <rPr>
            <sz val="10"/>
            <rFont val="Arial"/>
          </rPr>
          <t>reference:C31
mrs:(C31,+,370.0000)  
Rotate:True</t>
        </r>
      </text>
    </comment>
    <comment ref="G31" authorId="0" shapeId="0" xr:uid="{00000000-0006-0000-0500-000053000000}">
      <text>
        <r>
          <rPr>
            <sz val="10"/>
            <rFont val="Arial"/>
          </rPr>
          <t>reference:B50,B51
mrs:(B50,+,10.0000)  (B51,+,10.0000)  
Rotate:True</t>
        </r>
      </text>
    </comment>
    <comment ref="H31" authorId="0" shapeId="0" xr:uid="{00000000-0006-0000-0500-000054000000}">
      <text>
        <r>
          <rPr>
            <sz val="10"/>
            <rFont val="Arial"/>
          </rPr>
          <t>reference:C50,C51
mrs:(C50,+,10.0000)  (C51,+,10.0000)  
Rotate:True</t>
        </r>
      </text>
    </comment>
    <comment ref="C32" authorId="0" shapeId="0" xr:uid="{00000000-0006-0000-0500-000055000000}">
      <text>
        <r>
          <rPr>
            <sz val="10"/>
            <rFont val="Arial"/>
          </rPr>
          <t>reference:B32
mrs:(B32,+,0.2703)  
Rotate:True</t>
        </r>
      </text>
    </comment>
    <comment ref="G32" authorId="0" shapeId="0" xr:uid="{00000000-0006-0000-0500-000056000000}">
      <text>
        <r>
          <rPr>
            <sz val="10"/>
            <rFont val="Arial"/>
          </rPr>
          <t>reference:B52
mrs:(B52,+,10.0000)  
Rotate:True</t>
        </r>
      </text>
    </comment>
    <comment ref="H32" authorId="0" shapeId="0" xr:uid="{00000000-0006-0000-0500-000057000000}">
      <text>
        <r>
          <rPr>
            <sz val="10"/>
            <rFont val="Arial"/>
          </rPr>
          <t>reference:C52
mrs:(C52,+,10.0000)  
Rotate:True</t>
        </r>
      </text>
    </comment>
    <comment ref="B33" authorId="0" shapeId="0" xr:uid="{00000000-0006-0000-0500-000058000000}">
      <text>
        <r>
          <rPr>
            <sz val="10"/>
            <rFont val="Arial"/>
          </rPr>
          <t>reference:C33
mrs:(C33,+,370.0000)  
Rotate:True</t>
        </r>
      </text>
    </comment>
    <comment ref="G33" authorId="0" shapeId="0" xr:uid="{00000000-0006-0000-0500-000059000000}">
      <text>
        <r>
          <rPr>
            <sz val="10"/>
            <rFont val="Arial"/>
          </rPr>
          <t>reference:B53
mrs:(B53,+,10.0000)  
Rotate:True</t>
        </r>
      </text>
    </comment>
    <comment ref="H33" authorId="0" shapeId="0" xr:uid="{00000000-0006-0000-0500-00005A000000}">
      <text>
        <r>
          <rPr>
            <sz val="10"/>
            <rFont val="Arial"/>
          </rPr>
          <t>reference:C53
mrs:(C53,+,10.0000)  
Rotate:True</t>
        </r>
      </text>
    </comment>
    <comment ref="B34" authorId="0" shapeId="0" xr:uid="{00000000-0006-0000-0500-00005B000000}">
      <text>
        <r>
          <rPr>
            <sz val="10"/>
            <rFont val="Arial"/>
          </rPr>
          <t>reference:C34
mrs:(C34,+,370.0000)  
Rotate:True</t>
        </r>
      </text>
    </comment>
    <comment ref="G34" authorId="0" shapeId="0" xr:uid="{00000000-0006-0000-0500-00005C000000}">
      <text>
        <r>
          <rPr>
            <sz val="10"/>
            <rFont val="Arial"/>
          </rPr>
          <t>reference:B54,B55
mrs:(B54,+,10.0000)  (B55,+,10.0000)  
Rotate:True</t>
        </r>
      </text>
    </comment>
    <comment ref="H34" authorId="0" shapeId="0" xr:uid="{00000000-0006-0000-0500-00005D000000}">
      <text>
        <r>
          <rPr>
            <sz val="10"/>
            <rFont val="Arial"/>
          </rPr>
          <t>reference:C54,C55
mrs:(C54,+,10.0000)  (C55,+,10.0000)  
Rotate:True</t>
        </r>
      </text>
    </comment>
    <comment ref="B35" authorId="0" shapeId="0" xr:uid="{00000000-0006-0000-0500-00005E000000}">
      <text>
        <r>
          <rPr>
            <sz val="10"/>
            <rFont val="Arial"/>
          </rPr>
          <t>reference:C35
mrs:(C35,+,370.0000)  
Rotate:True</t>
        </r>
      </text>
    </comment>
    <comment ref="G35" authorId="0" shapeId="0" xr:uid="{00000000-0006-0000-0500-00005F000000}">
      <text>
        <r>
          <rPr>
            <sz val="10"/>
            <rFont val="Arial"/>
          </rPr>
          <t>reference:B56,B57,B58
mrs:(B56,+,10.0000)  (B57,+,10.0000)  (B58,+,10.0000)  
Rotate:True</t>
        </r>
      </text>
    </comment>
    <comment ref="H35" authorId="0" shapeId="0" xr:uid="{00000000-0006-0000-0500-000060000000}">
      <text>
        <r>
          <rPr>
            <sz val="10"/>
            <rFont val="Arial"/>
          </rPr>
          <t>reference:C56,C57,C58
mrs:(C56,+,10.0000)  (C57,+,10.0000)  (C58,+,10.0000)  
Rotate:True</t>
        </r>
      </text>
    </comment>
    <comment ref="B36" authorId="0" shapeId="0" xr:uid="{00000000-0006-0000-0500-000061000000}">
      <text>
        <r>
          <rPr>
            <sz val="10"/>
            <rFont val="Arial"/>
          </rPr>
          <t>reference:C36
mrs:(C36,+,370.0000)  
Rotate:True</t>
        </r>
      </text>
    </comment>
    <comment ref="G36" authorId="0" shapeId="0" xr:uid="{00000000-0006-0000-0500-000062000000}">
      <text>
        <r>
          <rPr>
            <sz val="10"/>
            <rFont val="Arial"/>
          </rPr>
          <t>reference:B59
mrs:(B59,+,10.0000)  
Rotate:True</t>
        </r>
      </text>
    </comment>
    <comment ref="H36" authorId="0" shapeId="0" xr:uid="{00000000-0006-0000-0500-000063000000}">
      <text>
        <r>
          <rPr>
            <sz val="10"/>
            <rFont val="Arial"/>
          </rPr>
          <t>reference:C59
mrs:(C59,+,10.0000)  
Rotate:True</t>
        </r>
      </text>
    </comment>
    <comment ref="B37" authorId="0" shapeId="0" xr:uid="{00000000-0006-0000-0500-000064000000}">
      <text>
        <r>
          <rPr>
            <sz val="10"/>
            <rFont val="Arial"/>
          </rPr>
          <t>reference:C37
mrs:(C37,+,370.0000)  
Rotate:True</t>
        </r>
      </text>
    </comment>
    <comment ref="G37" authorId="0" shapeId="0" xr:uid="{00000000-0006-0000-0500-000065000000}">
      <text>
        <r>
          <rPr>
            <sz val="10"/>
            <rFont val="Arial"/>
          </rPr>
          <t>reference:B60,B61
mrs:(B60,+,10.0000)  (B61,+,10.0000)  
Rotate:True</t>
        </r>
      </text>
    </comment>
    <comment ref="H37" authorId="0" shapeId="0" xr:uid="{00000000-0006-0000-0500-000066000000}">
      <text>
        <r>
          <rPr>
            <sz val="10"/>
            <rFont val="Arial"/>
          </rPr>
          <t>reference:C60,C61
mrs:(C60,+,10.0000)  (C61,+,10.0000)  
Rotate:True</t>
        </r>
      </text>
    </comment>
    <comment ref="B38" authorId="0" shapeId="0" xr:uid="{00000000-0006-0000-0500-000067000000}">
      <text>
        <r>
          <rPr>
            <sz val="10"/>
            <rFont val="Arial"/>
          </rPr>
          <t>reference:C38
mrs:(C38,+,370.0000)  
Rotate:True</t>
        </r>
      </text>
    </comment>
    <comment ref="G38" authorId="0" shapeId="0" xr:uid="{00000000-0006-0000-0500-000068000000}">
      <text>
        <r>
          <rPr>
            <sz val="10"/>
            <rFont val="Arial"/>
          </rPr>
          <t>reference:B62,B63
mrs:(B62,+,10.0000)  (B63,+,10.0000)  
Rotate:True</t>
        </r>
      </text>
    </comment>
    <comment ref="H38" authorId="0" shapeId="0" xr:uid="{00000000-0006-0000-0500-000069000000}">
      <text>
        <r>
          <rPr>
            <sz val="10"/>
            <rFont val="Arial"/>
          </rPr>
          <t>reference:C62,C63
mrs:(C62,+,10.0000)  (C63,+,10.0000)  
Rotate:True</t>
        </r>
      </text>
    </comment>
    <comment ref="B39" authorId="0" shapeId="0" xr:uid="{00000000-0006-0000-0500-00006A000000}">
      <text>
        <r>
          <rPr>
            <sz val="10"/>
            <rFont val="Arial"/>
          </rPr>
          <t>reference:C39
mrs:(C39,+,370.0000)  
Rotate:True</t>
        </r>
      </text>
    </comment>
    <comment ref="G39" authorId="0" shapeId="0" xr:uid="{00000000-0006-0000-0500-00006B000000}">
      <text>
        <r>
          <rPr>
            <sz val="10"/>
            <rFont val="Arial"/>
          </rPr>
          <t>reference:B64,B65
mrs:(B64,+,10.0000)  (B65,+,10.0000)  
Rotate:True</t>
        </r>
      </text>
    </comment>
    <comment ref="H39" authorId="0" shapeId="0" xr:uid="{00000000-0006-0000-0500-00006C000000}">
      <text>
        <r>
          <rPr>
            <sz val="10"/>
            <rFont val="Arial"/>
          </rPr>
          <t>reference:C64,C65
mrs:(C64,+,10.0000)  (C65,+,10.0000)  
Rotate:True</t>
        </r>
      </text>
    </comment>
    <comment ref="B40" authorId="0" shapeId="0" xr:uid="{00000000-0006-0000-0500-00006D000000}">
      <text>
        <r>
          <rPr>
            <sz val="10"/>
            <rFont val="Arial"/>
          </rPr>
          <t>reference:C40
mrs:(C40,+,370.0000)  
Rotate:True</t>
        </r>
      </text>
    </comment>
    <comment ref="G40" authorId="0" shapeId="0" xr:uid="{00000000-0006-0000-0500-00006E000000}">
      <text>
        <r>
          <rPr>
            <sz val="10"/>
            <rFont val="Arial"/>
          </rPr>
          <t>reference:B66
mrs:(B66,+,10.0000)  
Rotate:True</t>
        </r>
      </text>
    </comment>
    <comment ref="H40" authorId="0" shapeId="0" xr:uid="{00000000-0006-0000-0500-00006F000000}">
      <text>
        <r>
          <rPr>
            <sz val="10"/>
            <rFont val="Arial"/>
          </rPr>
          <t>reference:C66
mrs:(C66,+,10.0000)  
Rotate:True</t>
        </r>
      </text>
    </comment>
    <comment ref="B41" authorId="0" shapeId="0" xr:uid="{00000000-0006-0000-0500-000070000000}">
      <text>
        <r>
          <rPr>
            <sz val="10"/>
            <rFont val="Arial"/>
          </rPr>
          <t>reference:C41
mrs:(C41,+,370.0000)  
Rotate:True</t>
        </r>
      </text>
    </comment>
    <comment ref="G41" authorId="0" shapeId="0" xr:uid="{00000000-0006-0000-0500-000071000000}">
      <text>
        <r>
          <rPr>
            <sz val="10"/>
            <rFont val="Arial"/>
          </rPr>
          <t>reference:B67,B68
mrs:(B67,+,10.0000)  (B68,+,10.0000)  
Rotate:True</t>
        </r>
      </text>
    </comment>
    <comment ref="H41" authorId="0" shapeId="0" xr:uid="{00000000-0006-0000-0500-000072000000}">
      <text>
        <r>
          <rPr>
            <sz val="10"/>
            <rFont val="Arial"/>
          </rPr>
          <t>reference:C67,C68
mrs:(C67,+,10.0000)  (C68,+,10.0000)  
Rotate:True</t>
        </r>
      </text>
    </comment>
    <comment ref="B42" authorId="0" shapeId="0" xr:uid="{00000000-0006-0000-0500-000073000000}">
      <text>
        <r>
          <rPr>
            <sz val="10"/>
            <rFont val="Arial"/>
          </rPr>
          <t>reference:C42
mrs:(C42,+,370.0000)  
Rotate:True</t>
        </r>
      </text>
    </comment>
    <comment ref="G42" authorId="0" shapeId="0" xr:uid="{00000000-0006-0000-0500-000074000000}">
      <text>
        <r>
          <rPr>
            <sz val="10"/>
            <rFont val="Arial"/>
          </rPr>
          <t>reference:B69
mrs:(B69,+,10.0000)  
Rotate:True</t>
        </r>
      </text>
    </comment>
    <comment ref="H42" authorId="0" shapeId="0" xr:uid="{00000000-0006-0000-0500-000075000000}">
      <text>
        <r>
          <rPr>
            <sz val="10"/>
            <rFont val="Arial"/>
          </rPr>
          <t>reference:C69
mrs:(C69,+,10.0000)  
Rotate:True</t>
        </r>
      </text>
    </comment>
    <comment ref="B43" authorId="0" shapeId="0" xr:uid="{00000000-0006-0000-0500-000076000000}">
      <text>
        <r>
          <rPr>
            <sz val="10"/>
            <rFont val="Arial"/>
          </rPr>
          <t>reference:C43
mrs:(C43,+,370.0000)  
Rotate:True</t>
        </r>
      </text>
    </comment>
    <comment ref="G43" authorId="0" shapeId="0" xr:uid="{00000000-0006-0000-0500-000077000000}">
      <text>
        <r>
          <rPr>
            <sz val="10"/>
            <rFont val="Arial"/>
          </rPr>
          <t>reference:B70
mrs:(B70,+,10.0000)  
Rotate:True</t>
        </r>
      </text>
    </comment>
    <comment ref="H43" authorId="0" shapeId="0" xr:uid="{00000000-0006-0000-0500-000078000000}">
      <text>
        <r>
          <rPr>
            <sz val="10"/>
            <rFont val="Arial"/>
          </rPr>
          <t>reference:C70
mrs:(C70,+,10.0000)  
Rotate:True</t>
        </r>
      </text>
    </comment>
    <comment ref="C44" authorId="0" shapeId="0" xr:uid="{00000000-0006-0000-0500-000079000000}">
      <text>
        <r>
          <rPr>
            <sz val="10"/>
            <rFont val="Arial"/>
          </rPr>
          <t>reference:B44
mrs:(B44,+,0.2703)  
Rotate:True</t>
        </r>
      </text>
    </comment>
    <comment ref="G44" authorId="0" shapeId="0" xr:uid="{00000000-0006-0000-0500-00007A000000}">
      <text>
        <r>
          <rPr>
            <sz val="10"/>
            <rFont val="Arial"/>
          </rPr>
          <t>reference:B71,B72
mrs:(B71,+,10.0000)  (B72,+,10.0000)  
Rotate:True</t>
        </r>
      </text>
    </comment>
    <comment ref="H44" authorId="0" shapeId="0" xr:uid="{00000000-0006-0000-0500-00007B000000}">
      <text>
        <r>
          <rPr>
            <sz val="10"/>
            <rFont val="Arial"/>
          </rPr>
          <t>reference:C71,C72
mrs:(C71,+,10.0000)  (C72,+,10.0000)  
Rotate:True</t>
        </r>
      </text>
    </comment>
    <comment ref="B45" authorId="0" shapeId="0" xr:uid="{00000000-0006-0000-0500-00007C000000}">
      <text>
        <r>
          <rPr>
            <sz val="10"/>
            <rFont val="Arial"/>
          </rPr>
          <t>reference:C45
mrs:(C45,+,370.0000)  
Rotate:True</t>
        </r>
      </text>
    </comment>
    <comment ref="G45" authorId="0" shapeId="0" xr:uid="{00000000-0006-0000-0500-00007D000000}">
      <text>
        <r>
          <rPr>
            <sz val="10"/>
            <rFont val="Arial"/>
          </rPr>
          <t>reference:B73,B74
mrs:(B73,+,10.0000)  (B74,+,10.0000)  
Rotate:True</t>
        </r>
      </text>
    </comment>
    <comment ref="H45" authorId="0" shapeId="0" xr:uid="{00000000-0006-0000-0500-00007E000000}">
      <text>
        <r>
          <rPr>
            <sz val="10"/>
            <rFont val="Arial"/>
          </rPr>
          <t>reference:C73,C74
mrs:(C73,+,10.0000)  (C74,+,10.0000)  
Rotate:True</t>
        </r>
      </text>
    </comment>
    <comment ref="B46" authorId="0" shapeId="0" xr:uid="{00000000-0006-0000-0500-00007F000000}">
      <text>
        <r>
          <rPr>
            <sz val="10"/>
            <rFont val="Arial"/>
          </rPr>
          <t>reference:C46
mrs:(C46,+,370.0000)  
Rotate:True</t>
        </r>
      </text>
    </comment>
    <comment ref="G46" authorId="0" shapeId="0" xr:uid="{00000000-0006-0000-0500-000080000000}">
      <text>
        <r>
          <rPr>
            <sz val="10"/>
            <rFont val="Arial"/>
          </rPr>
          <t>reference:B75
mrs:(B75,+,10.0000)  
Rotate:True</t>
        </r>
      </text>
    </comment>
    <comment ref="H46" authorId="0" shapeId="0" xr:uid="{00000000-0006-0000-0500-000081000000}">
      <text>
        <r>
          <rPr>
            <sz val="10"/>
            <rFont val="Arial"/>
          </rPr>
          <t>reference:C75
mrs:(C75,+,10.0000)  
Rotate:True</t>
        </r>
      </text>
    </comment>
    <comment ref="B47" authorId="0" shapeId="0" xr:uid="{00000000-0006-0000-0500-000082000000}">
      <text>
        <r>
          <rPr>
            <sz val="10"/>
            <rFont val="Arial"/>
          </rPr>
          <t>reference:C47
mrs:(C47,+,370.0000)  
Rotate:True</t>
        </r>
      </text>
    </comment>
    <comment ref="G47" authorId="0" shapeId="0" xr:uid="{00000000-0006-0000-0500-000083000000}">
      <text>
        <r>
          <rPr>
            <sz val="10"/>
            <rFont val="Arial"/>
          </rPr>
          <t>reference:B76
mrs:(B76,+,10.0000)  
Rotate:True</t>
        </r>
      </text>
    </comment>
    <comment ref="H47" authorId="0" shapeId="0" xr:uid="{00000000-0006-0000-0500-000084000000}">
      <text>
        <r>
          <rPr>
            <sz val="10"/>
            <rFont val="Arial"/>
          </rPr>
          <t>reference:C76
mrs:(C76,+,10.0000)  
Rotate:True</t>
        </r>
      </text>
    </comment>
    <comment ref="B48" authorId="0" shapeId="0" xr:uid="{00000000-0006-0000-0500-000085000000}">
      <text>
        <r>
          <rPr>
            <sz val="10"/>
            <rFont val="Arial"/>
          </rPr>
          <t>reference:C48
mrs:(C48,+,370.0000)  
Rotate:True</t>
        </r>
      </text>
    </comment>
    <comment ref="G48" authorId="0" shapeId="0" xr:uid="{00000000-0006-0000-0500-000086000000}">
      <text>
        <r>
          <rPr>
            <sz val="10"/>
            <rFont val="Arial"/>
          </rPr>
          <t>reference:B77
mrs:(B77,+,10.0000)  
Rotate:True</t>
        </r>
      </text>
    </comment>
    <comment ref="H48" authorId="0" shapeId="0" xr:uid="{00000000-0006-0000-0500-000087000000}">
      <text>
        <r>
          <rPr>
            <sz val="10"/>
            <rFont val="Arial"/>
          </rPr>
          <t>reference:C77
mrs:(C77,+,10.0000)  
Rotate:True</t>
        </r>
      </text>
    </comment>
    <comment ref="B49" authorId="0" shapeId="0" xr:uid="{00000000-0006-0000-0500-000088000000}">
      <text>
        <r>
          <rPr>
            <sz val="10"/>
            <rFont val="Arial"/>
          </rPr>
          <t>reference:C49
mrs:(C49,+,370.0000)  
Rotate:True</t>
        </r>
      </text>
    </comment>
    <comment ref="G49" authorId="0" shapeId="0" xr:uid="{00000000-0006-0000-0500-000089000000}">
      <text>
        <r>
          <rPr>
            <sz val="10"/>
            <rFont val="Arial"/>
          </rPr>
          <t>reference:B78
mrs:(B78,+,10.0000)  
Rotate:True</t>
        </r>
      </text>
    </comment>
    <comment ref="H49" authorId="0" shapeId="0" xr:uid="{00000000-0006-0000-0500-00008A000000}">
      <text>
        <r>
          <rPr>
            <sz val="10"/>
            <rFont val="Arial"/>
          </rPr>
          <t>reference:C78
mrs:(C78,+,10.0000)  
Rotate:True</t>
        </r>
      </text>
    </comment>
    <comment ref="B50" authorId="0" shapeId="0" xr:uid="{00000000-0006-0000-0500-00008B000000}">
      <text>
        <r>
          <rPr>
            <sz val="10"/>
            <rFont val="Arial"/>
          </rPr>
          <t>reference:C50
mrs:(C50,+,370.0000)  
Rotate:True</t>
        </r>
      </text>
    </comment>
    <comment ref="G50" authorId="0" shapeId="0" xr:uid="{00000000-0006-0000-0500-00008C000000}">
      <text>
        <r>
          <rPr>
            <sz val="10"/>
            <rFont val="Arial"/>
          </rPr>
          <t>reference:B79,B80
mrs:(B79,+,10.0000)  (B80,+,10.0000)  
Rotate:True</t>
        </r>
      </text>
    </comment>
    <comment ref="H50" authorId="0" shapeId="0" xr:uid="{00000000-0006-0000-0500-00008D000000}">
      <text>
        <r>
          <rPr>
            <sz val="10"/>
            <rFont val="Arial"/>
          </rPr>
          <t>reference:C79,C80
mrs:(C79,+,10.0000)  (C80,+,10.0000)  
Rotate:True</t>
        </r>
      </text>
    </comment>
    <comment ref="B51" authorId="0" shapeId="0" xr:uid="{00000000-0006-0000-0500-00008E000000}">
      <text>
        <r>
          <rPr>
            <sz val="10"/>
            <rFont val="Arial"/>
          </rPr>
          <t>reference:C51
mrs:(C51,+,370.0000)  
Rotate:True</t>
        </r>
      </text>
    </comment>
    <comment ref="C52" authorId="0" shapeId="0" xr:uid="{00000000-0006-0000-0500-00008F000000}">
      <text>
        <r>
          <rPr>
            <sz val="10"/>
            <rFont val="Arial"/>
          </rPr>
          <t>reference:B52
mrs:(B52,+,0.2703)  
Rotate:True</t>
        </r>
      </text>
    </comment>
    <comment ref="B53" authorId="0" shapeId="0" xr:uid="{00000000-0006-0000-0500-000090000000}">
      <text>
        <r>
          <rPr>
            <sz val="10"/>
            <rFont val="Arial"/>
          </rPr>
          <t>reference:C53
mrs:(C53,+,370.0000)  
Rotate:True</t>
        </r>
      </text>
    </comment>
    <comment ref="C54" authorId="0" shapeId="0" xr:uid="{00000000-0006-0000-0500-000091000000}">
      <text>
        <r>
          <rPr>
            <sz val="10"/>
            <rFont val="Arial"/>
          </rPr>
          <t>reference:B54
mrs:(B54,+,0.2703)  
Rotate:True</t>
        </r>
      </text>
    </comment>
    <comment ref="C55" authorId="0" shapeId="0" xr:uid="{00000000-0006-0000-0500-000092000000}">
      <text>
        <r>
          <rPr>
            <sz val="10"/>
            <rFont val="Arial"/>
          </rPr>
          <t>reference:B55
mrs:(B55,+,0.2703)  
Rotate:True</t>
        </r>
      </text>
    </comment>
    <comment ref="B56" authorId="0" shapeId="0" xr:uid="{00000000-0006-0000-0500-000093000000}">
      <text>
        <r>
          <rPr>
            <sz val="10"/>
            <rFont val="Arial"/>
          </rPr>
          <t>reference:C56
mrs:(C56,+,370.0000)  
Rotate:True</t>
        </r>
      </text>
    </comment>
    <comment ref="B57" authorId="0" shapeId="0" xr:uid="{00000000-0006-0000-0500-000094000000}">
      <text>
        <r>
          <rPr>
            <sz val="10"/>
            <rFont val="Arial"/>
          </rPr>
          <t>reference:C57
mrs:(C57,+,370.0000)  
Rotate:True</t>
        </r>
      </text>
    </comment>
    <comment ref="B58" authorId="0" shapeId="0" xr:uid="{00000000-0006-0000-0500-000095000000}">
      <text>
        <r>
          <rPr>
            <sz val="10"/>
            <rFont val="Arial"/>
          </rPr>
          <t>reference:C58
mrs:(C58,+,370.0000)  
Rotate:True</t>
        </r>
      </text>
    </comment>
    <comment ref="B59" authorId="0" shapeId="0" xr:uid="{00000000-0006-0000-0500-000096000000}">
      <text>
        <r>
          <rPr>
            <sz val="10"/>
            <rFont val="Arial"/>
          </rPr>
          <t>reference:C59
mrs:(C59,+,370.0000)  
Rotate:True</t>
        </r>
      </text>
    </comment>
    <comment ref="B60" authorId="0" shapeId="0" xr:uid="{00000000-0006-0000-0500-000097000000}">
      <text>
        <r>
          <rPr>
            <sz val="10"/>
            <rFont val="Arial"/>
          </rPr>
          <t>reference:C60
mrs:(C60,+,370.0000)  
Rotate:True</t>
        </r>
      </text>
    </comment>
    <comment ref="B61" authorId="0" shapeId="0" xr:uid="{00000000-0006-0000-0500-000098000000}">
      <text>
        <r>
          <rPr>
            <sz val="10"/>
            <rFont val="Arial"/>
          </rPr>
          <t>reference:C61
mrs:(C61,+,370.0000)  
Rotate:True</t>
        </r>
      </text>
    </comment>
    <comment ref="C62" authorId="0" shapeId="0" xr:uid="{00000000-0006-0000-0500-000099000000}">
      <text>
        <r>
          <rPr>
            <sz val="10"/>
            <rFont val="Arial"/>
          </rPr>
          <t>reference:B62
mrs:(B62,+,0.2703)  
Rotate:True</t>
        </r>
      </text>
    </comment>
    <comment ref="C63" authorId="0" shapeId="0" xr:uid="{00000000-0006-0000-0500-00009A000000}">
      <text>
        <r>
          <rPr>
            <sz val="10"/>
            <rFont val="Arial"/>
          </rPr>
          <t>reference:B63
mrs:(B63,+,0.2703)  
Rotate:True</t>
        </r>
      </text>
    </comment>
    <comment ref="C64" authorId="0" shapeId="0" xr:uid="{00000000-0006-0000-0500-00009B000000}">
      <text>
        <r>
          <rPr>
            <sz val="10"/>
            <rFont val="Arial"/>
          </rPr>
          <t>reference:B64
mrs:(B64,+,0.2703)  
Rotate:True</t>
        </r>
      </text>
    </comment>
    <comment ref="C65" authorId="0" shapeId="0" xr:uid="{00000000-0006-0000-0500-00009C000000}">
      <text>
        <r>
          <rPr>
            <sz val="10"/>
            <rFont val="Arial"/>
          </rPr>
          <t>reference:B65
mrs:(B65,+,0.2703)  
Rotate:True</t>
        </r>
      </text>
    </comment>
    <comment ref="B66" authorId="0" shapeId="0" xr:uid="{00000000-0006-0000-0500-00009D000000}">
      <text>
        <r>
          <rPr>
            <sz val="10"/>
            <rFont val="Arial"/>
          </rPr>
          <t>reference:C66
mrs:(C66,+,370.0000)  
Rotate:True</t>
        </r>
      </text>
    </comment>
    <comment ref="B67" authorId="0" shapeId="0" xr:uid="{00000000-0006-0000-0500-00009E000000}">
      <text>
        <r>
          <rPr>
            <sz val="10"/>
            <rFont val="Arial"/>
          </rPr>
          <t>reference:C67
mrs:(C67,+,370.0000)  
Rotate:True</t>
        </r>
      </text>
    </comment>
    <comment ref="B68" authorId="0" shapeId="0" xr:uid="{00000000-0006-0000-0500-00009F000000}">
      <text>
        <r>
          <rPr>
            <sz val="10"/>
            <rFont val="Arial"/>
          </rPr>
          <t>reference:C68
mrs:(C68,+,370.0000)  
Rotate:True</t>
        </r>
      </text>
    </comment>
    <comment ref="C69" authorId="0" shapeId="0" xr:uid="{00000000-0006-0000-0500-0000A0000000}">
      <text>
        <r>
          <rPr>
            <sz val="10"/>
            <rFont val="Arial"/>
          </rPr>
          <t>reference:B69
mrs:(B69,+,0.2703)  
Rotate:True</t>
        </r>
      </text>
    </comment>
    <comment ref="B70" authorId="0" shapeId="0" xr:uid="{00000000-0006-0000-0500-0000A1000000}">
      <text>
        <r>
          <rPr>
            <sz val="10"/>
            <rFont val="Arial"/>
          </rPr>
          <t>reference:C70
mrs:(C70,+,370.0000)  
Rotate:True</t>
        </r>
      </text>
    </comment>
    <comment ref="C71" authorId="0" shapeId="0" xr:uid="{00000000-0006-0000-0500-0000A2000000}">
      <text>
        <r>
          <rPr>
            <sz val="10"/>
            <rFont val="Arial"/>
          </rPr>
          <t>reference:B71
mrs:(B71,+,0.2703)  
Rotate:True</t>
        </r>
      </text>
    </comment>
    <comment ref="C72" authorId="0" shapeId="0" xr:uid="{00000000-0006-0000-0500-0000A3000000}">
      <text>
        <r>
          <rPr>
            <sz val="10"/>
            <rFont val="Arial"/>
          </rPr>
          <t>reference:B72
mrs:(B72,+,0.2703)  
Rotate:True</t>
        </r>
      </text>
    </comment>
    <comment ref="B73" authorId="0" shapeId="0" xr:uid="{00000000-0006-0000-0500-0000A4000000}">
      <text>
        <r>
          <rPr>
            <sz val="10"/>
            <rFont val="Arial"/>
          </rPr>
          <t>reference:C73
mrs:(C73,+,370.0000)  
Rotate:True</t>
        </r>
      </text>
    </comment>
    <comment ref="B74" authorId="0" shapeId="0" xr:uid="{00000000-0006-0000-0500-0000A5000000}">
      <text>
        <r>
          <rPr>
            <sz val="10"/>
            <rFont val="Arial"/>
          </rPr>
          <t>reference:C74
mrs:(C74,+,370.0000)  
Rotate:True</t>
        </r>
      </text>
    </comment>
    <comment ref="B75" authorId="0" shapeId="0" xr:uid="{00000000-0006-0000-0500-0000A6000000}">
      <text>
        <r>
          <rPr>
            <sz val="10"/>
            <rFont val="Arial"/>
          </rPr>
          <t>reference:C75
mrs:(C75,+,370.0000)  
Rotate:True</t>
        </r>
      </text>
    </comment>
    <comment ref="B76" authorId="0" shapeId="0" xr:uid="{00000000-0006-0000-0500-0000A7000000}">
      <text>
        <r>
          <rPr>
            <sz val="10"/>
            <rFont val="Arial"/>
          </rPr>
          <t>reference:C76
mrs:(C76,+,370.0000)  
Rotate:True</t>
        </r>
      </text>
    </comment>
    <comment ref="B77" authorId="0" shapeId="0" xr:uid="{00000000-0006-0000-0500-0000A8000000}">
      <text>
        <r>
          <rPr>
            <sz val="10"/>
            <rFont val="Arial"/>
          </rPr>
          <t>reference:C77
mrs:(C77,+,370.0000)  
Rotate:True</t>
        </r>
      </text>
    </comment>
    <comment ref="B78" authorId="0" shapeId="0" xr:uid="{00000000-0006-0000-0500-0000A9000000}">
      <text>
        <r>
          <rPr>
            <sz val="10"/>
            <rFont val="Arial"/>
          </rPr>
          <t>reference:C78
mrs:(C78,+,370.0000)  
Rotate:True</t>
        </r>
      </text>
    </comment>
    <comment ref="B79" authorId="0" shapeId="0" xr:uid="{00000000-0006-0000-0500-0000AA000000}">
      <text>
        <r>
          <rPr>
            <sz val="10"/>
            <rFont val="Arial"/>
          </rPr>
          <t>reference:C79
mrs:(C79,+,370.0000)  
Rotate:True</t>
        </r>
      </text>
    </comment>
    <comment ref="B80" authorId="0" shapeId="0" xr:uid="{00000000-0006-0000-0500-0000AB000000}">
      <text>
        <r>
          <rPr>
            <sz val="10"/>
            <rFont val="Arial"/>
          </rPr>
          <t>reference:C80
mrs:(C80,+,370.0000)  
Rotate:True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4" authorId="0" shapeId="0" xr:uid="{00000000-0006-0000-0600-000001000000}">
      <text>
        <r>
          <rPr>
            <sz val="10"/>
            <rFont val="Arial"/>
          </rPr>
          <t>reference:B4
mrs:(B4,+,0.2703)  
Rotate:True</t>
        </r>
      </text>
    </comment>
    <comment ref="G4" authorId="0" shapeId="0" xr:uid="{00000000-0006-0000-0600-000002000000}">
      <text>
        <r>
          <rPr>
            <sz val="10"/>
            <rFont val="Arial"/>
          </rPr>
          <t>reference:B4,B5
mrs:(B4,+,10.0000)  (B5,+,10.0000)  
Rotate:True</t>
        </r>
      </text>
    </comment>
    <comment ref="H4" authorId="0" shapeId="0" xr:uid="{00000000-0006-0000-0600-000003000000}">
      <text>
        <r>
          <rPr>
            <sz val="10"/>
            <rFont val="Arial"/>
          </rPr>
          <t>reference:C4,C5
mrs:(C4,+,10.0000)  (C5,+,10.0000)  
Rotate:True</t>
        </r>
      </text>
    </comment>
    <comment ref="C5" authorId="0" shapeId="0" xr:uid="{00000000-0006-0000-0600-000004000000}">
      <text>
        <r>
          <rPr>
            <sz val="10"/>
            <rFont val="Arial"/>
          </rPr>
          <t>reference:B5
mrs:(B5,+,0.2703)  
Rotate:True</t>
        </r>
      </text>
    </comment>
    <comment ref="G5" authorId="0" shapeId="0" xr:uid="{00000000-0006-0000-0600-000005000000}">
      <text>
        <r>
          <rPr>
            <sz val="10"/>
            <rFont val="Arial"/>
          </rPr>
          <t>reference:B6,B7
mrs:(B6,+,10.0000)  (B7,+,10.0000)  
Rotate:True</t>
        </r>
      </text>
    </comment>
    <comment ref="H5" authorId="0" shapeId="0" xr:uid="{00000000-0006-0000-0600-000006000000}">
      <text>
        <r>
          <rPr>
            <sz val="10"/>
            <rFont val="Arial"/>
          </rPr>
          <t>reference:C6,C7
mrs:(C6,+,10.0000)  (C7,+,10.0000)  
Rotate:True</t>
        </r>
      </text>
    </comment>
    <comment ref="C6" authorId="0" shapeId="0" xr:uid="{00000000-0006-0000-0600-000007000000}">
      <text>
        <r>
          <rPr>
            <sz val="10"/>
            <rFont val="Arial"/>
          </rPr>
          <t>reference:B6
mrs:(B6,+,0.2703)  
Rotate:True</t>
        </r>
      </text>
    </comment>
    <comment ref="G6" authorId="0" shapeId="0" xr:uid="{00000000-0006-0000-0600-000008000000}">
      <text>
        <r>
          <rPr>
            <sz val="10"/>
            <rFont val="Arial"/>
          </rPr>
          <t>reference:B8,B9
mrs:(B8,+,10.0000)  (B9,+,10.0000)  
Rotate:True</t>
        </r>
      </text>
    </comment>
    <comment ref="H6" authorId="0" shapeId="0" xr:uid="{00000000-0006-0000-0600-000009000000}">
      <text>
        <r>
          <rPr>
            <sz val="10"/>
            <rFont val="Arial"/>
          </rPr>
          <t>reference:C8,C9
mrs:(C8,+,10.0000)  (C9,+,10.0000)  
Rotate:True</t>
        </r>
      </text>
    </comment>
    <comment ref="C7" authorId="0" shapeId="0" xr:uid="{00000000-0006-0000-0600-00000A000000}">
      <text>
        <r>
          <rPr>
            <sz val="10"/>
            <rFont val="Arial"/>
          </rPr>
          <t>reference:B7
mrs:(B7,+,0.2703)  
Rotate:True</t>
        </r>
      </text>
    </comment>
    <comment ref="G7" authorId="0" shapeId="0" xr:uid="{00000000-0006-0000-0600-00000B000000}">
      <text>
        <r>
          <rPr>
            <sz val="10"/>
            <rFont val="Arial"/>
          </rPr>
          <t>reference:B10,B11
mrs:(B10,+,10.0000)  (B11,+,10.0000)  
Rotate:True</t>
        </r>
      </text>
    </comment>
    <comment ref="H7" authorId="0" shapeId="0" xr:uid="{00000000-0006-0000-0600-00000C000000}">
      <text>
        <r>
          <rPr>
            <sz val="10"/>
            <rFont val="Arial"/>
          </rPr>
          <t>reference:C10,C11
mrs:(C10,+,10.0000)  (C11,+,10.0000)  
Rotate:True</t>
        </r>
      </text>
    </comment>
    <comment ref="C8" authorId="0" shapeId="0" xr:uid="{00000000-0006-0000-0600-00000D000000}">
      <text>
        <r>
          <rPr>
            <sz val="10"/>
            <rFont val="Arial"/>
          </rPr>
          <t>reference:B8
mrs:(B8,+,0.2703)  
Rotate:True</t>
        </r>
      </text>
    </comment>
    <comment ref="G8" authorId="0" shapeId="0" xr:uid="{00000000-0006-0000-0600-00000E000000}">
      <text>
        <r>
          <rPr>
            <sz val="10"/>
            <rFont val="Arial"/>
          </rPr>
          <t>reference:B12
mrs:(B12,+,10.0000)  
Rotate:True</t>
        </r>
      </text>
    </comment>
    <comment ref="H8" authorId="0" shapeId="0" xr:uid="{00000000-0006-0000-0600-00000F000000}">
      <text>
        <r>
          <rPr>
            <sz val="10"/>
            <rFont val="Arial"/>
          </rPr>
          <t>reference:C12
mrs:(C12,+,10.0000)  
Rotate:True</t>
        </r>
      </text>
    </comment>
    <comment ref="C9" authorId="0" shapeId="0" xr:uid="{00000000-0006-0000-0600-000010000000}">
      <text>
        <r>
          <rPr>
            <sz val="10"/>
            <rFont val="Arial"/>
          </rPr>
          <t>reference:B9
mrs:(B9,+,0.2703)  
Rotate:True</t>
        </r>
      </text>
    </comment>
    <comment ref="G9" authorId="0" shapeId="0" xr:uid="{00000000-0006-0000-0600-000011000000}">
      <text>
        <r>
          <rPr>
            <sz val="10"/>
            <rFont val="Arial"/>
          </rPr>
          <t>reference:B13,B14
mrs:(B13,+,10.0000)  (B14,+,10.0000)  
Rotate:True</t>
        </r>
      </text>
    </comment>
    <comment ref="H9" authorId="0" shapeId="0" xr:uid="{00000000-0006-0000-0600-000012000000}">
      <text>
        <r>
          <rPr>
            <sz val="10"/>
            <rFont val="Arial"/>
          </rPr>
          <t>reference:C13,C14
mrs:(C13,+,10.0000)  (C14,+,10.0000)  
Rotate:True</t>
        </r>
      </text>
    </comment>
    <comment ref="C10" authorId="0" shapeId="0" xr:uid="{00000000-0006-0000-0600-000013000000}">
      <text>
        <r>
          <rPr>
            <sz val="10"/>
            <rFont val="Arial"/>
          </rPr>
          <t>reference:B10
mrs:(B10,+,0.2703)  
Rotate:True</t>
        </r>
      </text>
    </comment>
    <comment ref="G10" authorId="0" shapeId="0" xr:uid="{00000000-0006-0000-0600-000014000000}">
      <text>
        <r>
          <rPr>
            <sz val="10"/>
            <rFont val="Arial"/>
          </rPr>
          <t>reference:B15,B16
mrs:(B15,+,10.0000)  (B16,+,10.0000)  
Rotate:True</t>
        </r>
      </text>
    </comment>
    <comment ref="H10" authorId="0" shapeId="0" xr:uid="{00000000-0006-0000-0600-000015000000}">
      <text>
        <r>
          <rPr>
            <sz val="10"/>
            <rFont val="Arial"/>
          </rPr>
          <t>reference:C15,C16
mrs:(C15,+,10.0000)  (C16,+,10.0000)  
Rotate:True</t>
        </r>
      </text>
    </comment>
    <comment ref="C11" authorId="0" shapeId="0" xr:uid="{00000000-0006-0000-0600-000016000000}">
      <text>
        <r>
          <rPr>
            <sz val="10"/>
            <rFont val="Arial"/>
          </rPr>
          <t>reference:B11
mrs:(B11,+,0.2703)  
Rotate:True</t>
        </r>
      </text>
    </comment>
    <comment ref="G11" authorId="0" shapeId="0" xr:uid="{00000000-0006-0000-0600-000017000000}">
      <text>
        <r>
          <rPr>
            <sz val="10"/>
            <rFont val="Arial"/>
          </rPr>
          <t>reference:B17,B18
mrs:(B17,+,10.0000)  (B18,+,10.0000)  
Rotate:True</t>
        </r>
      </text>
    </comment>
    <comment ref="H11" authorId="0" shapeId="0" xr:uid="{00000000-0006-0000-0600-000018000000}">
      <text>
        <r>
          <rPr>
            <sz val="10"/>
            <rFont val="Arial"/>
          </rPr>
          <t>reference:C17,C18
mrs:(C17,+,10.0000)  (C18,+,10.0000)  
Rotate:True</t>
        </r>
      </text>
    </comment>
    <comment ref="C12" authorId="0" shapeId="0" xr:uid="{00000000-0006-0000-0600-000019000000}">
      <text>
        <r>
          <rPr>
            <sz val="10"/>
            <rFont val="Arial"/>
          </rPr>
          <t>reference:B12
mrs:(B12,+,0.2703)  
Rotate:True</t>
        </r>
      </text>
    </comment>
    <comment ref="G12" authorId="0" shapeId="0" xr:uid="{00000000-0006-0000-0600-00001A000000}">
      <text>
        <r>
          <rPr>
            <sz val="10"/>
            <rFont val="Arial"/>
          </rPr>
          <t>reference:B19,B20
mrs:(B19,+,10.0000)  (B20,+,10.0000)  
Rotate:True</t>
        </r>
      </text>
    </comment>
    <comment ref="H12" authorId="0" shapeId="0" xr:uid="{00000000-0006-0000-0600-00001B000000}">
      <text>
        <r>
          <rPr>
            <sz val="10"/>
            <rFont val="Arial"/>
          </rPr>
          <t>reference:C19,C20
mrs:(C19,+,10.0000)  (C20,+,10.0000)  
Rotate:True</t>
        </r>
      </text>
    </comment>
    <comment ref="C13" authorId="0" shapeId="0" xr:uid="{00000000-0006-0000-0600-00001C000000}">
      <text>
        <r>
          <rPr>
            <sz val="10"/>
            <rFont val="Arial"/>
          </rPr>
          <t>reference:B13
mrs:(B13,+,0.2703)  
Rotate:True</t>
        </r>
      </text>
    </comment>
    <comment ref="G13" authorId="0" shapeId="0" xr:uid="{00000000-0006-0000-0600-00001D000000}">
      <text>
        <r>
          <rPr>
            <sz val="10"/>
            <rFont val="Arial"/>
          </rPr>
          <t>reference:B21
mrs:(B21,+,10.0000)  
Rotate:True</t>
        </r>
      </text>
    </comment>
    <comment ref="H13" authorId="0" shapeId="0" xr:uid="{00000000-0006-0000-0600-00001E000000}">
      <text>
        <r>
          <rPr>
            <sz val="10"/>
            <rFont val="Arial"/>
          </rPr>
          <t>reference:C21
mrs:(C21,+,10.0000)  
Rotate:True</t>
        </r>
      </text>
    </comment>
    <comment ref="C14" authorId="0" shapeId="0" xr:uid="{00000000-0006-0000-0600-00001F000000}">
      <text>
        <r>
          <rPr>
            <sz val="10"/>
            <rFont val="Arial"/>
          </rPr>
          <t>reference:B14
mrs:(B14,+,0.2703)  
Rotate:True</t>
        </r>
      </text>
    </comment>
    <comment ref="G14" authorId="0" shapeId="0" xr:uid="{00000000-0006-0000-0600-000020000000}">
      <text>
        <r>
          <rPr>
            <sz val="10"/>
            <rFont val="Arial"/>
          </rPr>
          <t>reference:B22
mrs:(B22,+,10.0000)  
Rotate:True</t>
        </r>
      </text>
    </comment>
    <comment ref="H14" authorId="0" shapeId="0" xr:uid="{00000000-0006-0000-0600-000021000000}">
      <text>
        <r>
          <rPr>
            <sz val="10"/>
            <rFont val="Arial"/>
          </rPr>
          <t>reference:C22
mrs:(C22,+,10.0000)  
Rotate:True</t>
        </r>
      </text>
    </comment>
    <comment ref="C15" authorId="0" shapeId="0" xr:uid="{00000000-0006-0000-0600-000022000000}">
      <text>
        <r>
          <rPr>
            <sz val="10"/>
            <rFont val="Arial"/>
          </rPr>
          <t>reference:B15
mrs:(B15,+,0.2703)  
Rotate:True</t>
        </r>
      </text>
    </comment>
    <comment ref="G15" authorId="0" shapeId="0" xr:uid="{00000000-0006-0000-0600-000023000000}">
      <text>
        <r>
          <rPr>
            <sz val="10"/>
            <rFont val="Arial"/>
          </rPr>
          <t>reference:B23,B24
mrs:(B23,+,10.0000)  (B24,+,10.0000)  
Rotate:True</t>
        </r>
      </text>
    </comment>
    <comment ref="H15" authorId="0" shapeId="0" xr:uid="{00000000-0006-0000-0600-000024000000}">
      <text>
        <r>
          <rPr>
            <sz val="10"/>
            <rFont val="Arial"/>
          </rPr>
          <t>reference:C23,C24
mrs:(C23,+,10.0000)  (C24,+,10.0000)  
Rotate:True</t>
        </r>
      </text>
    </comment>
    <comment ref="C16" authorId="0" shapeId="0" xr:uid="{00000000-0006-0000-0600-000025000000}">
      <text>
        <r>
          <rPr>
            <sz val="10"/>
            <rFont val="Arial"/>
          </rPr>
          <t>reference:B16
mrs:(B16,+,0.2703)  
Rotate:True</t>
        </r>
      </text>
    </comment>
    <comment ref="G16" authorId="0" shapeId="0" xr:uid="{00000000-0006-0000-0600-000026000000}">
      <text>
        <r>
          <rPr>
            <sz val="10"/>
            <rFont val="Arial"/>
          </rPr>
          <t>reference:B25,B26
mrs:(B25,+,10.0000)  (B26,+,10.0000)  
Rotate:True</t>
        </r>
      </text>
    </comment>
    <comment ref="H16" authorId="0" shapeId="0" xr:uid="{00000000-0006-0000-0600-000027000000}">
      <text>
        <r>
          <rPr>
            <sz val="10"/>
            <rFont val="Arial"/>
          </rPr>
          <t>reference:C25,C26
mrs:(C25,+,10.0000)  (C26,+,10.0000)  
Rotate:True</t>
        </r>
      </text>
    </comment>
    <comment ref="C17" authorId="0" shapeId="0" xr:uid="{00000000-0006-0000-0600-000028000000}">
      <text>
        <r>
          <rPr>
            <sz val="10"/>
            <rFont val="Arial"/>
          </rPr>
          <t>reference:B17
mrs:(B17,+,0.2703)  
Rotate:True</t>
        </r>
      </text>
    </comment>
    <comment ref="G17" authorId="0" shapeId="0" xr:uid="{00000000-0006-0000-0600-000029000000}">
      <text>
        <r>
          <rPr>
            <sz val="10"/>
            <rFont val="Arial"/>
          </rPr>
          <t>reference:B27
mrs:(B27,+,10.0000)  
Rotate:True</t>
        </r>
      </text>
    </comment>
    <comment ref="H17" authorId="0" shapeId="0" xr:uid="{00000000-0006-0000-0600-00002A000000}">
      <text>
        <r>
          <rPr>
            <sz val="10"/>
            <rFont val="Arial"/>
          </rPr>
          <t>reference:C27
mrs:(C27,+,10.0000)  
Rotate:True</t>
        </r>
      </text>
    </comment>
    <comment ref="C18" authorId="0" shapeId="0" xr:uid="{00000000-0006-0000-0600-00002B000000}">
      <text>
        <r>
          <rPr>
            <sz val="10"/>
            <rFont val="Arial"/>
          </rPr>
          <t>reference:B18
mrs:(B18,+,0.2703)  
Rotate:True</t>
        </r>
      </text>
    </comment>
    <comment ref="G18" authorId="0" shapeId="0" xr:uid="{00000000-0006-0000-0600-00002C000000}">
      <text>
        <r>
          <rPr>
            <sz val="10"/>
            <rFont val="Arial"/>
          </rPr>
          <t>reference:B28
mrs:(B28,+,10.0000)  
Rotate:True</t>
        </r>
      </text>
    </comment>
    <comment ref="H18" authorId="0" shapeId="0" xr:uid="{00000000-0006-0000-0600-00002D000000}">
      <text>
        <r>
          <rPr>
            <sz val="10"/>
            <rFont val="Arial"/>
          </rPr>
          <t>reference:C28
mrs:(C28,+,10.0000)  
Rotate:True</t>
        </r>
      </text>
    </comment>
    <comment ref="C19" authorId="0" shapeId="0" xr:uid="{00000000-0006-0000-0600-00002E000000}">
      <text>
        <r>
          <rPr>
            <sz val="10"/>
            <rFont val="Arial"/>
          </rPr>
          <t>reference:B19
mrs:(B19,+,0.2703)  
Rotate:True</t>
        </r>
      </text>
    </comment>
    <comment ref="G19" authorId="0" shapeId="0" xr:uid="{00000000-0006-0000-0600-00002F000000}">
      <text>
        <r>
          <rPr>
            <sz val="10"/>
            <rFont val="Arial"/>
          </rPr>
          <t>reference:B29
mrs:(B29,+,10.0000)  
Rotate:True</t>
        </r>
      </text>
    </comment>
    <comment ref="H19" authorId="0" shapeId="0" xr:uid="{00000000-0006-0000-0600-000030000000}">
      <text>
        <r>
          <rPr>
            <sz val="10"/>
            <rFont val="Arial"/>
          </rPr>
          <t>reference:C29
mrs:(C29,+,10.0000)  
Rotate:True</t>
        </r>
      </text>
    </comment>
    <comment ref="C20" authorId="0" shapeId="0" xr:uid="{00000000-0006-0000-0600-000031000000}">
      <text>
        <r>
          <rPr>
            <sz val="10"/>
            <rFont val="Arial"/>
          </rPr>
          <t>reference:B20
mrs:(B20,+,0.2703)  
Rotate:True</t>
        </r>
      </text>
    </comment>
    <comment ref="G20" authorId="0" shapeId="0" xr:uid="{00000000-0006-0000-0600-000032000000}">
      <text>
        <r>
          <rPr>
            <sz val="10"/>
            <rFont val="Arial"/>
          </rPr>
          <t>reference:B30
mrs:(B30,+,10.0000)  
Rotate:True</t>
        </r>
      </text>
    </comment>
    <comment ref="H20" authorId="0" shapeId="0" xr:uid="{00000000-0006-0000-0600-000033000000}">
      <text>
        <r>
          <rPr>
            <sz val="10"/>
            <rFont val="Arial"/>
          </rPr>
          <t>reference:C30
mrs:(C30,+,10.0000)  
Rotate:True</t>
        </r>
      </text>
    </comment>
    <comment ref="C21" authorId="0" shapeId="0" xr:uid="{00000000-0006-0000-0600-000034000000}">
      <text>
        <r>
          <rPr>
            <sz val="10"/>
            <rFont val="Arial"/>
          </rPr>
          <t>reference:B21
mrs:(B21,+,0.2703)  
Rotate:True</t>
        </r>
      </text>
    </comment>
    <comment ref="G21" authorId="0" shapeId="0" xr:uid="{00000000-0006-0000-0600-000035000000}">
      <text>
        <r>
          <rPr>
            <sz val="10"/>
            <rFont val="Arial"/>
          </rPr>
          <t>reference:B31,B32
mrs:(B31,+,10.0000)  (B32,+,10.0000)  
Rotate:True</t>
        </r>
      </text>
    </comment>
    <comment ref="H21" authorId="0" shapeId="0" xr:uid="{00000000-0006-0000-0600-000036000000}">
      <text>
        <r>
          <rPr>
            <sz val="10"/>
            <rFont val="Arial"/>
          </rPr>
          <t>reference:C31,C32
mrs:(C31,+,10.0000)  (C32,+,10.0000)  
Rotate:True</t>
        </r>
      </text>
    </comment>
    <comment ref="C22" authorId="0" shapeId="0" xr:uid="{00000000-0006-0000-0600-000037000000}">
      <text>
        <r>
          <rPr>
            <sz val="10"/>
            <rFont val="Arial"/>
          </rPr>
          <t>reference:B22
mrs:(B22,+,0.2703)  
Rotate:True</t>
        </r>
      </text>
    </comment>
    <comment ref="G22" authorId="0" shapeId="0" xr:uid="{00000000-0006-0000-0600-000038000000}">
      <text>
        <r>
          <rPr>
            <sz val="10"/>
            <rFont val="Arial"/>
          </rPr>
          <t>reference:B33
mrs:(B33,+,10.0000)  
Rotate:True</t>
        </r>
      </text>
    </comment>
    <comment ref="H22" authorId="0" shapeId="0" xr:uid="{00000000-0006-0000-0600-000039000000}">
      <text>
        <r>
          <rPr>
            <sz val="10"/>
            <rFont val="Arial"/>
          </rPr>
          <t>reference:C33
mrs:(C33,+,10.0000)  
Rotate:True</t>
        </r>
      </text>
    </comment>
    <comment ref="C23" authorId="0" shapeId="0" xr:uid="{00000000-0006-0000-0600-00003A000000}">
      <text>
        <r>
          <rPr>
            <sz val="10"/>
            <rFont val="Arial"/>
          </rPr>
          <t>reference:B23
mrs:(B23,+,0.2703)  
Rotate:True</t>
        </r>
      </text>
    </comment>
    <comment ref="G23" authorId="0" shapeId="0" xr:uid="{00000000-0006-0000-0600-00003B000000}">
      <text>
        <r>
          <rPr>
            <sz val="10"/>
            <rFont val="Arial"/>
          </rPr>
          <t>reference:B34
mrs:(B34,+,10.0000)  
Rotate:True</t>
        </r>
      </text>
    </comment>
    <comment ref="H23" authorId="0" shapeId="0" xr:uid="{00000000-0006-0000-0600-00003C000000}">
      <text>
        <r>
          <rPr>
            <sz val="10"/>
            <rFont val="Arial"/>
          </rPr>
          <t>reference:C34
mrs:(C34,+,10.0000)  
Rotate:True</t>
        </r>
      </text>
    </comment>
    <comment ref="C24" authorId="0" shapeId="0" xr:uid="{00000000-0006-0000-0600-00003D000000}">
      <text>
        <r>
          <rPr>
            <sz val="10"/>
            <rFont val="Arial"/>
          </rPr>
          <t>reference:B24
mrs:(B24,+,0.2703)  
Rotate:True</t>
        </r>
      </text>
    </comment>
    <comment ref="G24" authorId="0" shapeId="0" xr:uid="{00000000-0006-0000-0600-00003E000000}">
      <text>
        <r>
          <rPr>
            <sz val="10"/>
            <rFont val="Arial"/>
          </rPr>
          <t>reference:B35,B36
mrs:(B35,+,10.0000)  (B36,+,10.0000)  
Rotate:True</t>
        </r>
      </text>
    </comment>
    <comment ref="H24" authorId="0" shapeId="0" xr:uid="{00000000-0006-0000-0600-00003F000000}">
      <text>
        <r>
          <rPr>
            <sz val="10"/>
            <rFont val="Arial"/>
          </rPr>
          <t>reference:C35,C36
mrs:(C35,+,10.0000)  (C36,+,10.0000)  
Rotate:True</t>
        </r>
      </text>
    </comment>
    <comment ref="C25" authorId="0" shapeId="0" xr:uid="{00000000-0006-0000-0600-000040000000}">
      <text>
        <r>
          <rPr>
            <sz val="10"/>
            <rFont val="Arial"/>
          </rPr>
          <t>reference:B25
mrs:(B25,+,0.2703)  
Rotate:True</t>
        </r>
      </text>
    </comment>
    <comment ref="G25" authorId="0" shapeId="0" xr:uid="{00000000-0006-0000-0600-000041000000}">
      <text>
        <r>
          <rPr>
            <sz val="10"/>
            <rFont val="Arial"/>
          </rPr>
          <t>reference:B37,B38
mrs:(B37,+,10.0000)  (B38,+,10.0000)  
Rotate:True</t>
        </r>
      </text>
    </comment>
    <comment ref="H25" authorId="0" shapeId="0" xr:uid="{00000000-0006-0000-0600-000042000000}">
      <text>
        <r>
          <rPr>
            <sz val="10"/>
            <rFont val="Arial"/>
          </rPr>
          <t>reference:C37,C38
mrs:(C37,+,10.0000)  (C38,+,10.0000)  
Rotate:True</t>
        </r>
      </text>
    </comment>
    <comment ref="C26" authorId="0" shapeId="0" xr:uid="{00000000-0006-0000-0600-000043000000}">
      <text>
        <r>
          <rPr>
            <sz val="10"/>
            <rFont val="Arial"/>
          </rPr>
          <t>reference:B26
mrs:(B26,+,0.2703)  
Rotate:True</t>
        </r>
      </text>
    </comment>
    <comment ref="G26" authorId="0" shapeId="0" xr:uid="{00000000-0006-0000-0600-000044000000}">
      <text>
        <r>
          <rPr>
            <sz val="10"/>
            <rFont val="Arial"/>
          </rPr>
          <t>reference:B39,B40
mrs:(B39,+,10.0000)  (B40,+,10.0000)  
Rotate:True</t>
        </r>
      </text>
    </comment>
    <comment ref="H26" authorId="0" shapeId="0" xr:uid="{00000000-0006-0000-0600-000045000000}">
      <text>
        <r>
          <rPr>
            <sz val="10"/>
            <rFont val="Arial"/>
          </rPr>
          <t>reference:C39,C40
mrs:(C39,+,10.0000)  (C40,+,10.0000)  
Rotate:True</t>
        </r>
      </text>
    </comment>
    <comment ref="C27" authorId="0" shapeId="0" xr:uid="{00000000-0006-0000-0600-000046000000}">
      <text>
        <r>
          <rPr>
            <sz val="10"/>
            <rFont val="Arial"/>
          </rPr>
          <t>reference:B27
mrs:(B27,+,0.2703)  
Rotate:True</t>
        </r>
      </text>
    </comment>
    <comment ref="G27" authorId="0" shapeId="0" xr:uid="{00000000-0006-0000-0600-000047000000}">
      <text>
        <r>
          <rPr>
            <sz val="10"/>
            <rFont val="Arial"/>
          </rPr>
          <t>reference:B41,B42,B43
mrs:(B41,+,10.0000)  (B42,+,10.0000)  (B43,+,10.0000)  
Rotate:True</t>
        </r>
      </text>
    </comment>
    <comment ref="H27" authorId="0" shapeId="0" xr:uid="{00000000-0006-0000-0600-000048000000}">
      <text>
        <r>
          <rPr>
            <sz val="10"/>
            <rFont val="Arial"/>
          </rPr>
          <t>reference:C41,C42,C43
mrs:(C41,+,10.0000)  (C42,+,10.0000)  (C43,+,10.0000)  
Rotate:True</t>
        </r>
      </text>
    </comment>
    <comment ref="C28" authorId="0" shapeId="0" xr:uid="{00000000-0006-0000-0600-000049000000}">
      <text>
        <r>
          <rPr>
            <sz val="10"/>
            <rFont val="Arial"/>
          </rPr>
          <t>reference:B28
mrs:(B28,+,0.2703)  
Rotate:True</t>
        </r>
      </text>
    </comment>
    <comment ref="G28" authorId="0" shapeId="0" xr:uid="{00000000-0006-0000-0600-00004A000000}">
      <text>
        <r>
          <rPr>
            <sz val="10"/>
            <rFont val="Arial"/>
          </rPr>
          <t>reference:B44
mrs:(B44,+,10.0000)  
Rotate:True</t>
        </r>
      </text>
    </comment>
    <comment ref="H28" authorId="0" shapeId="0" xr:uid="{00000000-0006-0000-0600-00004B000000}">
      <text>
        <r>
          <rPr>
            <sz val="10"/>
            <rFont val="Arial"/>
          </rPr>
          <t>reference:C44
mrs:(C44,+,10.0000)  
Rotate:True</t>
        </r>
      </text>
    </comment>
    <comment ref="C29" authorId="0" shapeId="0" xr:uid="{00000000-0006-0000-0600-00004C000000}">
      <text>
        <r>
          <rPr>
            <sz val="10"/>
            <rFont val="Arial"/>
          </rPr>
          <t>reference:B29
mrs:(B29,+,0.2703)  
Rotate:True</t>
        </r>
      </text>
    </comment>
    <comment ref="G29" authorId="0" shapeId="0" xr:uid="{00000000-0006-0000-0600-00004D000000}">
      <text>
        <r>
          <rPr>
            <sz val="10"/>
            <rFont val="Arial"/>
          </rPr>
          <t>reference:B45,B46,B47
mrs:(B45,+,10.0000)  (B46,+,10.0000)  (B47,+,10.0000)  
Rotate:True</t>
        </r>
      </text>
    </comment>
    <comment ref="H29" authorId="0" shapeId="0" xr:uid="{00000000-0006-0000-0600-00004E000000}">
      <text>
        <r>
          <rPr>
            <sz val="10"/>
            <rFont val="Arial"/>
          </rPr>
          <t>reference:C45,C46,C47
mrs:(C45,+,10.0000)  (C46,+,10.0000)  (C47,+,10.0000)  
Rotate:True</t>
        </r>
      </text>
    </comment>
    <comment ref="B30" authorId="0" shapeId="0" xr:uid="{00000000-0006-0000-0600-00004F000000}">
      <text>
        <r>
          <rPr>
            <sz val="10"/>
            <rFont val="Arial"/>
          </rPr>
          <t>reference:C30
mrs:(C30,+,370.0000)  
Rotate:True</t>
        </r>
      </text>
    </comment>
    <comment ref="G30" authorId="0" shapeId="0" xr:uid="{00000000-0006-0000-0600-000050000000}">
      <text>
        <r>
          <rPr>
            <sz val="10"/>
            <rFont val="Arial"/>
          </rPr>
          <t>reference:B48,B49
mrs:(B48,+,10.0000)  (B49,+,10.0000)  
Rotate:True</t>
        </r>
      </text>
    </comment>
    <comment ref="H30" authorId="0" shapeId="0" xr:uid="{00000000-0006-0000-0600-000051000000}">
      <text>
        <r>
          <rPr>
            <sz val="10"/>
            <rFont val="Arial"/>
          </rPr>
          <t>reference:C48,C49
mrs:(C48,+,10.0000)  (C49,+,10.0000)  
Rotate:True</t>
        </r>
      </text>
    </comment>
    <comment ref="B31" authorId="0" shapeId="0" xr:uid="{00000000-0006-0000-0600-000052000000}">
      <text>
        <r>
          <rPr>
            <sz val="10"/>
            <rFont val="Arial"/>
          </rPr>
          <t>reference:C31
mrs:(C31,+,370.0000)  
Rotate:True</t>
        </r>
      </text>
    </comment>
    <comment ref="G31" authorId="0" shapeId="0" xr:uid="{00000000-0006-0000-0600-000053000000}">
      <text>
        <r>
          <rPr>
            <sz val="10"/>
            <rFont val="Arial"/>
          </rPr>
          <t>reference:B50,B51
mrs:(B50,+,10.0000)  (B51,+,10.0000)  
Rotate:True</t>
        </r>
      </text>
    </comment>
    <comment ref="H31" authorId="0" shapeId="0" xr:uid="{00000000-0006-0000-0600-000054000000}">
      <text>
        <r>
          <rPr>
            <sz val="10"/>
            <rFont val="Arial"/>
          </rPr>
          <t>reference:C50,C51
mrs:(C50,+,10.0000)  (C51,+,10.0000)  
Rotate:True</t>
        </r>
      </text>
    </comment>
    <comment ref="C32" authorId="0" shapeId="0" xr:uid="{00000000-0006-0000-0600-000055000000}">
      <text>
        <r>
          <rPr>
            <sz val="10"/>
            <rFont val="Arial"/>
          </rPr>
          <t>reference:B32
mrs:(B32,+,0.2703)  
Rotate:True</t>
        </r>
      </text>
    </comment>
    <comment ref="G32" authorId="0" shapeId="0" xr:uid="{00000000-0006-0000-0600-000056000000}">
      <text>
        <r>
          <rPr>
            <sz val="10"/>
            <rFont val="Arial"/>
          </rPr>
          <t>reference:B52
mrs:(B52,+,10.0000)  
Rotate:True</t>
        </r>
      </text>
    </comment>
    <comment ref="H32" authorId="0" shapeId="0" xr:uid="{00000000-0006-0000-0600-000057000000}">
      <text>
        <r>
          <rPr>
            <sz val="10"/>
            <rFont val="Arial"/>
          </rPr>
          <t>reference:C52
mrs:(C52,+,10.0000)  
Rotate:True</t>
        </r>
      </text>
    </comment>
    <comment ref="B33" authorId="0" shapeId="0" xr:uid="{00000000-0006-0000-0600-000058000000}">
      <text>
        <r>
          <rPr>
            <sz val="10"/>
            <rFont val="Arial"/>
          </rPr>
          <t>reference:C33
mrs:(C33,+,370.0000)  
Rotate:True</t>
        </r>
      </text>
    </comment>
    <comment ref="G33" authorId="0" shapeId="0" xr:uid="{00000000-0006-0000-0600-000059000000}">
      <text>
        <r>
          <rPr>
            <sz val="10"/>
            <rFont val="Arial"/>
          </rPr>
          <t>reference:B53
mrs:(B53,+,10.0000)  
Rotate:True</t>
        </r>
      </text>
    </comment>
    <comment ref="H33" authorId="0" shapeId="0" xr:uid="{00000000-0006-0000-0600-00005A000000}">
      <text>
        <r>
          <rPr>
            <sz val="10"/>
            <rFont val="Arial"/>
          </rPr>
          <t>reference:C53
mrs:(C53,+,10.0000)  
Rotate:True</t>
        </r>
      </text>
    </comment>
    <comment ref="B34" authorId="0" shapeId="0" xr:uid="{00000000-0006-0000-0600-00005B000000}">
      <text>
        <r>
          <rPr>
            <sz val="10"/>
            <rFont val="Arial"/>
          </rPr>
          <t>reference:C34
mrs:(C34,+,370.0000)  
Rotate:True</t>
        </r>
      </text>
    </comment>
    <comment ref="G34" authorId="0" shapeId="0" xr:uid="{00000000-0006-0000-0600-00005C000000}">
      <text>
        <r>
          <rPr>
            <sz val="10"/>
            <rFont val="Arial"/>
          </rPr>
          <t>reference:B54,B55
mrs:(B54,+,10.0000)  (B55,+,10.0000)  
Rotate:True</t>
        </r>
      </text>
    </comment>
    <comment ref="H34" authorId="0" shapeId="0" xr:uid="{00000000-0006-0000-0600-00005D000000}">
      <text>
        <r>
          <rPr>
            <sz val="10"/>
            <rFont val="Arial"/>
          </rPr>
          <t>reference:C54,C55
mrs:(C54,+,10.0000)  (C55,+,10.0000)  
Rotate:True</t>
        </r>
      </text>
    </comment>
    <comment ref="B35" authorId="0" shapeId="0" xr:uid="{00000000-0006-0000-0600-00005E000000}">
      <text>
        <r>
          <rPr>
            <sz val="10"/>
            <rFont val="Arial"/>
          </rPr>
          <t>reference:C35
mrs:(C35,+,370.0000)  
Rotate:True</t>
        </r>
      </text>
    </comment>
    <comment ref="G35" authorId="0" shapeId="0" xr:uid="{00000000-0006-0000-0600-00005F000000}">
      <text>
        <r>
          <rPr>
            <sz val="10"/>
            <rFont val="Arial"/>
          </rPr>
          <t>reference:B56,B57,B58
mrs:(B56,+,10.0000)  (B57,+,10.0000)  (B58,+,10.0000)  
Rotate:True</t>
        </r>
      </text>
    </comment>
    <comment ref="H35" authorId="0" shapeId="0" xr:uid="{00000000-0006-0000-0600-000060000000}">
      <text>
        <r>
          <rPr>
            <sz val="10"/>
            <rFont val="Arial"/>
          </rPr>
          <t>reference:C56,C57,C58
mrs:(C56,+,10.0000)  (C57,+,10.0000)  (C58,+,10.0000)  
Rotate:True</t>
        </r>
      </text>
    </comment>
    <comment ref="B36" authorId="0" shapeId="0" xr:uid="{00000000-0006-0000-0600-000061000000}">
      <text>
        <r>
          <rPr>
            <sz val="10"/>
            <rFont val="Arial"/>
          </rPr>
          <t>reference:C36
mrs:(C36,+,370.0000)  
Rotate:True</t>
        </r>
      </text>
    </comment>
    <comment ref="G36" authorId="0" shapeId="0" xr:uid="{00000000-0006-0000-0600-000062000000}">
      <text>
        <r>
          <rPr>
            <sz val="10"/>
            <rFont val="Arial"/>
          </rPr>
          <t>reference:B59
mrs:(B59,+,10.0000)  
Rotate:True</t>
        </r>
      </text>
    </comment>
    <comment ref="H36" authorId="0" shapeId="0" xr:uid="{00000000-0006-0000-0600-000063000000}">
      <text>
        <r>
          <rPr>
            <sz val="10"/>
            <rFont val="Arial"/>
          </rPr>
          <t>reference:C59
mrs:(C59,+,10.0000)  
Rotate:True</t>
        </r>
      </text>
    </comment>
    <comment ref="B37" authorId="0" shapeId="0" xr:uid="{00000000-0006-0000-0600-000064000000}">
      <text>
        <r>
          <rPr>
            <sz val="10"/>
            <rFont val="Arial"/>
          </rPr>
          <t>reference:C37
mrs:(C37,+,370.0000)  
Rotate:True</t>
        </r>
      </text>
    </comment>
    <comment ref="G37" authorId="0" shapeId="0" xr:uid="{00000000-0006-0000-0600-000065000000}">
      <text>
        <r>
          <rPr>
            <sz val="10"/>
            <rFont val="Arial"/>
          </rPr>
          <t>reference:B60,B61
mrs:(B60,+,10.0000)  (B61,+,10.0000)  
Rotate:True</t>
        </r>
      </text>
    </comment>
    <comment ref="H37" authorId="0" shapeId="0" xr:uid="{00000000-0006-0000-0600-000066000000}">
      <text>
        <r>
          <rPr>
            <sz val="10"/>
            <rFont val="Arial"/>
          </rPr>
          <t>reference:C60,C61
mrs:(C60,+,10.0000)  (C61,+,10.0000)  
Rotate:True</t>
        </r>
      </text>
    </comment>
    <comment ref="B38" authorId="0" shapeId="0" xr:uid="{00000000-0006-0000-0600-000067000000}">
      <text>
        <r>
          <rPr>
            <sz val="10"/>
            <rFont val="Arial"/>
          </rPr>
          <t>reference:C38
mrs:(C38,+,370.0000)  
Rotate:True</t>
        </r>
      </text>
    </comment>
    <comment ref="G38" authorId="0" shapeId="0" xr:uid="{00000000-0006-0000-0600-000068000000}">
      <text>
        <r>
          <rPr>
            <sz val="10"/>
            <rFont val="Arial"/>
          </rPr>
          <t>reference:B62,B63
mrs:(B62,+,10.0000)  (B63,+,10.0000)  
Rotate:True</t>
        </r>
      </text>
    </comment>
    <comment ref="H38" authorId="0" shapeId="0" xr:uid="{00000000-0006-0000-0600-000069000000}">
      <text>
        <r>
          <rPr>
            <sz val="10"/>
            <rFont val="Arial"/>
          </rPr>
          <t>reference:C62,C63
mrs:(C62,+,10.0000)  (C63,+,10.0000)  
Rotate:True</t>
        </r>
      </text>
    </comment>
    <comment ref="B39" authorId="0" shapeId="0" xr:uid="{00000000-0006-0000-0600-00006A000000}">
      <text>
        <r>
          <rPr>
            <sz val="10"/>
            <rFont val="Arial"/>
          </rPr>
          <t>reference:C39
mrs:(C39,+,370.0000)  
Rotate:True</t>
        </r>
      </text>
    </comment>
    <comment ref="G39" authorId="0" shapeId="0" xr:uid="{00000000-0006-0000-0600-00006B000000}">
      <text>
        <r>
          <rPr>
            <sz val="10"/>
            <rFont val="Arial"/>
          </rPr>
          <t>reference:B64,B65
mrs:(B64,+,10.0000)  (B65,+,10.0000)  
Rotate:True</t>
        </r>
      </text>
    </comment>
    <comment ref="H39" authorId="0" shapeId="0" xr:uid="{00000000-0006-0000-0600-00006C000000}">
      <text>
        <r>
          <rPr>
            <sz val="10"/>
            <rFont val="Arial"/>
          </rPr>
          <t>reference:C64,C65
mrs:(C64,+,10.0000)  (C65,+,10.0000)  
Rotate:True</t>
        </r>
      </text>
    </comment>
    <comment ref="B40" authorId="0" shapeId="0" xr:uid="{00000000-0006-0000-0600-00006D000000}">
      <text>
        <r>
          <rPr>
            <sz val="10"/>
            <rFont val="Arial"/>
          </rPr>
          <t>reference:C40
mrs:(C40,+,370.0000)  
Rotate:True</t>
        </r>
      </text>
    </comment>
    <comment ref="G40" authorId="0" shapeId="0" xr:uid="{00000000-0006-0000-0600-00006E000000}">
      <text>
        <r>
          <rPr>
            <sz val="10"/>
            <rFont val="Arial"/>
          </rPr>
          <t>reference:B66
mrs:(B66,+,10.0000)  
Rotate:True</t>
        </r>
      </text>
    </comment>
    <comment ref="H40" authorId="0" shapeId="0" xr:uid="{00000000-0006-0000-0600-00006F000000}">
      <text>
        <r>
          <rPr>
            <sz val="10"/>
            <rFont val="Arial"/>
          </rPr>
          <t>reference:C66
mrs:(C66,+,10.0000)  
Rotate:True</t>
        </r>
      </text>
    </comment>
    <comment ref="B41" authorId="0" shapeId="0" xr:uid="{00000000-0006-0000-0600-000070000000}">
      <text>
        <r>
          <rPr>
            <sz val="10"/>
            <rFont val="Arial"/>
          </rPr>
          <t>reference:C41
mrs:(C41,+,370.0000)  
Rotate:True</t>
        </r>
      </text>
    </comment>
    <comment ref="G41" authorId="0" shapeId="0" xr:uid="{00000000-0006-0000-0600-000071000000}">
      <text>
        <r>
          <rPr>
            <sz val="10"/>
            <rFont val="Arial"/>
          </rPr>
          <t>reference:B67,B68
mrs:(B67,+,10.0000)  (B68,+,10.0000)  
Rotate:True</t>
        </r>
      </text>
    </comment>
    <comment ref="H41" authorId="0" shapeId="0" xr:uid="{00000000-0006-0000-0600-000072000000}">
      <text>
        <r>
          <rPr>
            <sz val="10"/>
            <rFont val="Arial"/>
          </rPr>
          <t>reference:C67,C68
mrs:(C67,+,10.0000)  (C68,+,10.0000)  
Rotate:True</t>
        </r>
      </text>
    </comment>
    <comment ref="B42" authorId="0" shapeId="0" xr:uid="{00000000-0006-0000-0600-000073000000}">
      <text>
        <r>
          <rPr>
            <sz val="10"/>
            <rFont val="Arial"/>
          </rPr>
          <t>reference:C42
mrs:(C42,+,370.0000)  
Rotate:True</t>
        </r>
      </text>
    </comment>
    <comment ref="G42" authorId="0" shapeId="0" xr:uid="{00000000-0006-0000-0600-000074000000}">
      <text>
        <r>
          <rPr>
            <sz val="10"/>
            <rFont val="Arial"/>
          </rPr>
          <t>reference:B69
mrs:(B69,+,10.0000)  
Rotate:True</t>
        </r>
      </text>
    </comment>
    <comment ref="H42" authorId="0" shapeId="0" xr:uid="{00000000-0006-0000-0600-000075000000}">
      <text>
        <r>
          <rPr>
            <sz val="10"/>
            <rFont val="Arial"/>
          </rPr>
          <t>reference:C69
mrs:(C69,+,10.0000)  
Rotate:True</t>
        </r>
      </text>
    </comment>
    <comment ref="B43" authorId="0" shapeId="0" xr:uid="{00000000-0006-0000-0600-000076000000}">
      <text>
        <r>
          <rPr>
            <sz val="10"/>
            <rFont val="Arial"/>
          </rPr>
          <t>reference:C43
mrs:(C43,+,370.0000)  
Rotate:True</t>
        </r>
      </text>
    </comment>
    <comment ref="G43" authorId="0" shapeId="0" xr:uid="{00000000-0006-0000-0600-000077000000}">
      <text>
        <r>
          <rPr>
            <sz val="10"/>
            <rFont val="Arial"/>
          </rPr>
          <t>reference:B70
mrs:(B70,+,10.0000)  
Rotate:True</t>
        </r>
      </text>
    </comment>
    <comment ref="H43" authorId="0" shapeId="0" xr:uid="{00000000-0006-0000-0600-000078000000}">
      <text>
        <r>
          <rPr>
            <sz val="10"/>
            <rFont val="Arial"/>
          </rPr>
          <t>reference:C70
mrs:(C70,+,10.0000)  
Rotate:True</t>
        </r>
      </text>
    </comment>
    <comment ref="C44" authorId="0" shapeId="0" xr:uid="{00000000-0006-0000-0600-000079000000}">
      <text>
        <r>
          <rPr>
            <sz val="10"/>
            <rFont val="Arial"/>
          </rPr>
          <t>reference:B44
mrs:(B44,+,0.2703)  
Rotate:True</t>
        </r>
      </text>
    </comment>
    <comment ref="G44" authorId="0" shapeId="0" xr:uid="{00000000-0006-0000-0600-00007A000000}">
      <text>
        <r>
          <rPr>
            <sz val="10"/>
            <rFont val="Arial"/>
          </rPr>
          <t>reference:B71,B72
mrs:(B71,+,10.0000)  (B72,+,10.0000)  
Rotate:True</t>
        </r>
      </text>
    </comment>
    <comment ref="H44" authorId="0" shapeId="0" xr:uid="{00000000-0006-0000-0600-00007B000000}">
      <text>
        <r>
          <rPr>
            <sz val="10"/>
            <rFont val="Arial"/>
          </rPr>
          <t>reference:C71,C72
mrs:(C71,+,10.0000)  (C72,+,10.0000)  
Rotate:True</t>
        </r>
      </text>
    </comment>
    <comment ref="B45" authorId="0" shapeId="0" xr:uid="{00000000-0006-0000-0600-00007C000000}">
      <text>
        <r>
          <rPr>
            <sz val="10"/>
            <rFont val="Arial"/>
          </rPr>
          <t>reference:C45
mrs:(C45,+,370.0000)  
Rotate:True</t>
        </r>
      </text>
    </comment>
    <comment ref="G45" authorId="0" shapeId="0" xr:uid="{00000000-0006-0000-0600-00007D000000}">
      <text>
        <r>
          <rPr>
            <sz val="10"/>
            <rFont val="Arial"/>
          </rPr>
          <t>reference:B73,B74
mrs:(B73,+,10.0000)  (B74,+,10.0000)  
Rotate:True</t>
        </r>
      </text>
    </comment>
    <comment ref="H45" authorId="0" shapeId="0" xr:uid="{00000000-0006-0000-0600-00007E000000}">
      <text>
        <r>
          <rPr>
            <sz val="10"/>
            <rFont val="Arial"/>
          </rPr>
          <t>reference:C73,C74
mrs:(C73,+,10.0000)  (C74,+,10.0000)  
Rotate:True</t>
        </r>
      </text>
    </comment>
    <comment ref="B46" authorId="0" shapeId="0" xr:uid="{00000000-0006-0000-0600-00007F000000}">
      <text>
        <r>
          <rPr>
            <sz val="10"/>
            <rFont val="Arial"/>
          </rPr>
          <t>reference:C46
mrs:(C46,+,370.0000)  
Rotate:True</t>
        </r>
      </text>
    </comment>
    <comment ref="G46" authorId="0" shapeId="0" xr:uid="{00000000-0006-0000-0600-000080000000}">
      <text>
        <r>
          <rPr>
            <sz val="10"/>
            <rFont val="Arial"/>
          </rPr>
          <t>reference:B75
mrs:(B75,+,10.0000)  
Rotate:True</t>
        </r>
      </text>
    </comment>
    <comment ref="H46" authorId="0" shapeId="0" xr:uid="{00000000-0006-0000-0600-000081000000}">
      <text>
        <r>
          <rPr>
            <sz val="10"/>
            <rFont val="Arial"/>
          </rPr>
          <t>reference:C75
mrs:(C75,+,10.0000)  
Rotate:True</t>
        </r>
      </text>
    </comment>
    <comment ref="B47" authorId="0" shapeId="0" xr:uid="{00000000-0006-0000-0600-000082000000}">
      <text>
        <r>
          <rPr>
            <sz val="10"/>
            <rFont val="Arial"/>
          </rPr>
          <t>reference:C47
mrs:(C47,+,370.0000)  
Rotate:True</t>
        </r>
      </text>
    </comment>
    <comment ref="G47" authorId="0" shapeId="0" xr:uid="{00000000-0006-0000-0600-000083000000}">
      <text>
        <r>
          <rPr>
            <sz val="10"/>
            <rFont val="Arial"/>
          </rPr>
          <t>reference:B76
mrs:(B76,+,10.0000)  
Rotate:True</t>
        </r>
      </text>
    </comment>
    <comment ref="H47" authorId="0" shapeId="0" xr:uid="{00000000-0006-0000-0600-000084000000}">
      <text>
        <r>
          <rPr>
            <sz val="10"/>
            <rFont val="Arial"/>
          </rPr>
          <t>reference:C76
mrs:(C76,+,10.0000)  
Rotate:True</t>
        </r>
      </text>
    </comment>
    <comment ref="B48" authorId="0" shapeId="0" xr:uid="{00000000-0006-0000-0600-000085000000}">
      <text>
        <r>
          <rPr>
            <sz val="10"/>
            <rFont val="Arial"/>
          </rPr>
          <t>reference:C48
mrs:(C48,+,370.0000)  
Rotate:True</t>
        </r>
      </text>
    </comment>
    <comment ref="G48" authorId="0" shapeId="0" xr:uid="{00000000-0006-0000-0600-000086000000}">
      <text>
        <r>
          <rPr>
            <sz val="10"/>
            <rFont val="Arial"/>
          </rPr>
          <t>reference:B77
mrs:(B77,+,10.0000)  
Rotate:True</t>
        </r>
      </text>
    </comment>
    <comment ref="H48" authorId="0" shapeId="0" xr:uid="{00000000-0006-0000-0600-000087000000}">
      <text>
        <r>
          <rPr>
            <sz val="10"/>
            <rFont val="Arial"/>
          </rPr>
          <t>reference:C77
mrs:(C77,+,10.0000)  
Rotate:True</t>
        </r>
      </text>
    </comment>
    <comment ref="B49" authorId="0" shapeId="0" xr:uid="{00000000-0006-0000-0600-000088000000}">
      <text>
        <r>
          <rPr>
            <sz val="10"/>
            <rFont val="Arial"/>
          </rPr>
          <t>reference:C49
mrs:(C49,+,370.0000)  
Rotate:True</t>
        </r>
      </text>
    </comment>
    <comment ref="G49" authorId="0" shapeId="0" xr:uid="{00000000-0006-0000-0600-000089000000}">
      <text>
        <r>
          <rPr>
            <sz val="10"/>
            <rFont val="Arial"/>
          </rPr>
          <t>reference:B78
mrs:(B78,+,10.0000)  
Rotate:True</t>
        </r>
      </text>
    </comment>
    <comment ref="H49" authorId="0" shapeId="0" xr:uid="{00000000-0006-0000-0600-00008A000000}">
      <text>
        <r>
          <rPr>
            <sz val="10"/>
            <rFont val="Arial"/>
          </rPr>
          <t>reference:C78
mrs:(C78,+,10.0000)  
Rotate:True</t>
        </r>
      </text>
    </comment>
    <comment ref="B50" authorId="0" shapeId="0" xr:uid="{00000000-0006-0000-0600-00008B000000}">
      <text>
        <r>
          <rPr>
            <sz val="10"/>
            <rFont val="Arial"/>
          </rPr>
          <t>reference:C50
mrs:(C50,+,370.0000)  
Rotate:True</t>
        </r>
      </text>
    </comment>
    <comment ref="G50" authorId="0" shapeId="0" xr:uid="{00000000-0006-0000-0600-00008C000000}">
      <text>
        <r>
          <rPr>
            <sz val="10"/>
            <rFont val="Arial"/>
          </rPr>
          <t>reference:B79,B80
mrs:(B79,+,10.0000)  (B80,+,10.0000)  
Rotate:True</t>
        </r>
      </text>
    </comment>
    <comment ref="H50" authorId="0" shapeId="0" xr:uid="{00000000-0006-0000-0600-00008D000000}">
      <text>
        <r>
          <rPr>
            <sz val="10"/>
            <rFont val="Arial"/>
          </rPr>
          <t>reference:C79,C80
mrs:(C79,+,10.0000)  (C80,+,10.0000)  
Rotate:True</t>
        </r>
      </text>
    </comment>
    <comment ref="B51" authorId="0" shapeId="0" xr:uid="{00000000-0006-0000-0600-00008E000000}">
      <text>
        <r>
          <rPr>
            <sz val="10"/>
            <rFont val="Arial"/>
          </rPr>
          <t>reference:C51
mrs:(C51,+,370.0000)  
Rotate:True</t>
        </r>
      </text>
    </comment>
    <comment ref="B53" authorId="0" shapeId="0" xr:uid="{00000000-0006-0000-0600-00008F000000}">
      <text>
        <r>
          <rPr>
            <sz val="10"/>
            <rFont val="Arial"/>
          </rPr>
          <t>reference:C53
mrs:(C53,+,370.0000)  
Rotate:True</t>
        </r>
      </text>
    </comment>
    <comment ref="C54" authorId="0" shapeId="0" xr:uid="{00000000-0006-0000-0600-000090000000}">
      <text>
        <r>
          <rPr>
            <sz val="10"/>
            <rFont val="Arial"/>
          </rPr>
          <t>reference:B54
mrs:(B54,+,0.2703)  
Rotate:True</t>
        </r>
      </text>
    </comment>
    <comment ref="C55" authorId="0" shapeId="0" xr:uid="{00000000-0006-0000-0600-000091000000}">
      <text>
        <r>
          <rPr>
            <sz val="10"/>
            <rFont val="Arial"/>
          </rPr>
          <t>reference:B55
mrs:(B55,+,0.2703)  
Rotate:True</t>
        </r>
      </text>
    </comment>
    <comment ref="B56" authorId="0" shapeId="0" xr:uid="{00000000-0006-0000-0600-000092000000}">
      <text>
        <r>
          <rPr>
            <sz val="10"/>
            <rFont val="Arial"/>
          </rPr>
          <t>reference:C56
mrs:(C56,+,370.0000)  
Rotate:True</t>
        </r>
      </text>
    </comment>
    <comment ref="B57" authorId="0" shapeId="0" xr:uid="{00000000-0006-0000-0600-000093000000}">
      <text>
        <r>
          <rPr>
            <sz val="10"/>
            <rFont val="Arial"/>
          </rPr>
          <t>reference:C57
mrs:(C57,+,370.0000)  
Rotate:True</t>
        </r>
      </text>
    </comment>
    <comment ref="B58" authorId="0" shapeId="0" xr:uid="{00000000-0006-0000-0600-000094000000}">
      <text>
        <r>
          <rPr>
            <sz val="10"/>
            <rFont val="Arial"/>
          </rPr>
          <t>reference:C58
mrs:(C58,+,370.0000)  
Rotate:True</t>
        </r>
      </text>
    </comment>
    <comment ref="B59" authorId="0" shapeId="0" xr:uid="{00000000-0006-0000-0600-000095000000}">
      <text>
        <r>
          <rPr>
            <sz val="10"/>
            <rFont val="Arial"/>
          </rPr>
          <t>reference:C59
mrs:(C59,+,370.0000)  
Rotate:True</t>
        </r>
      </text>
    </comment>
    <comment ref="B60" authorId="0" shapeId="0" xr:uid="{00000000-0006-0000-0600-000096000000}">
      <text>
        <r>
          <rPr>
            <sz val="10"/>
            <rFont val="Arial"/>
          </rPr>
          <t>reference:C60
mrs:(C60,+,370.0000)  
Rotate:True</t>
        </r>
      </text>
    </comment>
    <comment ref="B61" authorId="0" shapeId="0" xr:uid="{00000000-0006-0000-0600-000097000000}">
      <text>
        <r>
          <rPr>
            <sz val="10"/>
            <rFont val="Arial"/>
          </rPr>
          <t>reference:C61
mrs:(C61,+,370.0000)  
Rotate:True</t>
        </r>
      </text>
    </comment>
    <comment ref="C62" authorId="0" shapeId="0" xr:uid="{00000000-0006-0000-0600-000098000000}">
      <text>
        <r>
          <rPr>
            <sz val="10"/>
            <rFont val="Arial"/>
          </rPr>
          <t>reference:B62
mrs:(B62,+,0.2703)  
Rotate:True</t>
        </r>
      </text>
    </comment>
    <comment ref="C63" authorId="0" shapeId="0" xr:uid="{00000000-0006-0000-0600-000099000000}">
      <text>
        <r>
          <rPr>
            <sz val="10"/>
            <rFont val="Arial"/>
          </rPr>
          <t>reference:B63
mrs:(B63,+,0.2703)  
Rotate:True</t>
        </r>
      </text>
    </comment>
    <comment ref="C64" authorId="0" shapeId="0" xr:uid="{00000000-0006-0000-0600-00009A000000}">
      <text>
        <r>
          <rPr>
            <sz val="10"/>
            <rFont val="Arial"/>
          </rPr>
          <t>reference:B64
mrs:(B64,+,0.2703)  
Rotate:True</t>
        </r>
      </text>
    </comment>
    <comment ref="C65" authorId="0" shapeId="0" xr:uid="{00000000-0006-0000-0600-00009B000000}">
      <text>
        <r>
          <rPr>
            <sz val="10"/>
            <rFont val="Arial"/>
          </rPr>
          <t>reference:B65
mrs:(B65,+,0.2703)  
Rotate:True</t>
        </r>
      </text>
    </comment>
    <comment ref="B66" authorId="0" shapeId="0" xr:uid="{00000000-0006-0000-0600-00009C000000}">
      <text>
        <r>
          <rPr>
            <sz val="10"/>
            <rFont val="Arial"/>
          </rPr>
          <t>reference:C66
mrs:(C66,+,370.0000)  
Rotate:True</t>
        </r>
      </text>
    </comment>
    <comment ref="B67" authorId="0" shapeId="0" xr:uid="{00000000-0006-0000-0600-00009D000000}">
      <text>
        <r>
          <rPr>
            <sz val="10"/>
            <rFont val="Arial"/>
          </rPr>
          <t>reference:C67
mrs:(C67,+,370.0000)  
Rotate:True</t>
        </r>
      </text>
    </comment>
    <comment ref="B68" authorId="0" shapeId="0" xr:uid="{00000000-0006-0000-0600-00009E000000}">
      <text>
        <r>
          <rPr>
            <sz val="10"/>
            <rFont val="Arial"/>
          </rPr>
          <t>reference:C68
mrs:(C68,+,370.0000)  
Rotate:True</t>
        </r>
      </text>
    </comment>
    <comment ref="C69" authorId="0" shapeId="0" xr:uid="{00000000-0006-0000-0600-00009F000000}">
      <text>
        <r>
          <rPr>
            <sz val="10"/>
            <rFont val="Arial"/>
          </rPr>
          <t>reference:B69
mrs:(B69,+,0.2703)  
Rotate:True</t>
        </r>
      </text>
    </comment>
    <comment ref="B70" authorId="0" shapeId="0" xr:uid="{00000000-0006-0000-0600-0000A0000000}">
      <text>
        <r>
          <rPr>
            <sz val="10"/>
            <rFont val="Arial"/>
          </rPr>
          <t>reference:C70
mrs:(C70,+,370.0000)  
Rotate:True</t>
        </r>
      </text>
    </comment>
    <comment ref="C71" authorId="0" shapeId="0" xr:uid="{00000000-0006-0000-0600-0000A1000000}">
      <text>
        <r>
          <rPr>
            <sz val="10"/>
            <rFont val="Arial"/>
          </rPr>
          <t>reference:B71
mrs:(B71,+,0.2703)  
Rotate:True</t>
        </r>
      </text>
    </comment>
    <comment ref="C72" authorId="0" shapeId="0" xr:uid="{00000000-0006-0000-0600-0000A2000000}">
      <text>
        <r>
          <rPr>
            <sz val="10"/>
            <rFont val="Arial"/>
          </rPr>
          <t>reference:B72
mrs:(B72,+,0.2703)  
Rotate:True</t>
        </r>
      </text>
    </comment>
    <comment ref="B73" authorId="0" shapeId="0" xr:uid="{00000000-0006-0000-0600-0000A3000000}">
      <text>
        <r>
          <rPr>
            <sz val="10"/>
            <rFont val="Arial"/>
          </rPr>
          <t>reference:C73
mrs:(C73,+,370.0000)  
Rotate:True</t>
        </r>
      </text>
    </comment>
    <comment ref="B74" authorId="0" shapeId="0" xr:uid="{00000000-0006-0000-0600-0000A4000000}">
      <text>
        <r>
          <rPr>
            <sz val="10"/>
            <rFont val="Arial"/>
          </rPr>
          <t>reference:C74
mrs:(C74,+,370.0000)  
Rotate:True</t>
        </r>
      </text>
    </comment>
    <comment ref="B75" authorId="0" shapeId="0" xr:uid="{00000000-0006-0000-0600-0000A5000000}">
      <text>
        <r>
          <rPr>
            <sz val="10"/>
            <rFont val="Arial"/>
          </rPr>
          <t>reference:C75
mrs:(C75,+,370.0000)  
Rotate:True</t>
        </r>
      </text>
    </comment>
    <comment ref="B76" authorId="0" shapeId="0" xr:uid="{00000000-0006-0000-0600-0000A6000000}">
      <text>
        <r>
          <rPr>
            <sz val="10"/>
            <rFont val="Arial"/>
          </rPr>
          <t>reference:C76
mrs:(C76,+,370.0000)  
Rotate:True</t>
        </r>
      </text>
    </comment>
    <comment ref="B77" authorId="0" shapeId="0" xr:uid="{00000000-0006-0000-0600-0000A7000000}">
      <text>
        <r>
          <rPr>
            <sz val="10"/>
            <rFont val="Arial"/>
          </rPr>
          <t>reference:C77
mrs:(C77,+,370.0000)  
Rotate:True</t>
        </r>
      </text>
    </comment>
    <comment ref="B78" authorId="0" shapeId="0" xr:uid="{00000000-0006-0000-0600-0000A8000000}">
      <text>
        <r>
          <rPr>
            <sz val="10"/>
            <rFont val="Arial"/>
          </rPr>
          <t>reference:C78
mrs:(C78,+,370.0000)  
Rotate:True</t>
        </r>
      </text>
    </comment>
    <comment ref="B79" authorId="0" shapeId="0" xr:uid="{00000000-0006-0000-0600-0000A9000000}">
      <text>
        <r>
          <rPr>
            <sz val="10"/>
            <rFont val="Arial"/>
          </rPr>
          <t>reference:C79
mrs:(C79,+,370.0000)  
Rotate:True</t>
        </r>
      </text>
    </comment>
    <comment ref="B80" authorId="0" shapeId="0" xr:uid="{00000000-0006-0000-0600-0000AA000000}">
      <text>
        <r>
          <rPr>
            <sz val="10"/>
            <rFont val="Arial"/>
          </rPr>
          <t>reference:C80
mrs:(C80,+,370.0000)  
Rotate:True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4" authorId="0" shapeId="0" xr:uid="{00000000-0006-0000-0700-000001000000}">
      <text>
        <r>
          <rPr>
            <sz val="10"/>
            <rFont val="Arial"/>
          </rPr>
          <t>reference:B4
mrs:(B4,+,0.2703)  
Rotate:True</t>
        </r>
      </text>
    </comment>
    <comment ref="G4" authorId="0" shapeId="0" xr:uid="{00000000-0006-0000-0700-000002000000}">
      <text>
        <r>
          <rPr>
            <sz val="10"/>
            <rFont val="Arial"/>
          </rPr>
          <t>reference:B4,B5
mrs:(B4,+,10.0000)  (B5,+,10.0000)  
Rotate:True</t>
        </r>
      </text>
    </comment>
    <comment ref="H4" authorId="0" shapeId="0" xr:uid="{00000000-0006-0000-0700-000003000000}">
      <text>
        <r>
          <rPr>
            <sz val="10"/>
            <rFont val="Arial"/>
          </rPr>
          <t>reference:C4,C5
mrs:(C4,+,10.0000)  (C5,+,10.0000)  
Rotate:True</t>
        </r>
      </text>
    </comment>
    <comment ref="C5" authorId="0" shapeId="0" xr:uid="{00000000-0006-0000-0700-000004000000}">
      <text>
        <r>
          <rPr>
            <sz val="10"/>
            <rFont val="Arial"/>
          </rPr>
          <t>reference:B5
mrs:(B5,+,0.2703)  
Rotate:True</t>
        </r>
      </text>
    </comment>
    <comment ref="G5" authorId="0" shapeId="0" xr:uid="{00000000-0006-0000-0700-000005000000}">
      <text>
        <r>
          <rPr>
            <sz val="10"/>
            <rFont val="Arial"/>
          </rPr>
          <t>reference:B6,B7
mrs:(B6,+,10.0000)  (B7,+,10.0000)  
Rotate:True</t>
        </r>
      </text>
    </comment>
    <comment ref="H5" authorId="0" shapeId="0" xr:uid="{00000000-0006-0000-0700-000006000000}">
      <text>
        <r>
          <rPr>
            <sz val="10"/>
            <rFont val="Arial"/>
          </rPr>
          <t>reference:C6,C7
mrs:(C6,+,10.0000)  (C7,+,10.0000)  
Rotate:True</t>
        </r>
      </text>
    </comment>
    <comment ref="C6" authorId="0" shapeId="0" xr:uid="{00000000-0006-0000-0700-000007000000}">
      <text>
        <r>
          <rPr>
            <sz val="10"/>
            <rFont val="Arial"/>
          </rPr>
          <t>reference:B6
mrs:(B6,+,0.2703)  
Rotate:True</t>
        </r>
      </text>
    </comment>
    <comment ref="G6" authorId="0" shapeId="0" xr:uid="{00000000-0006-0000-0700-000008000000}">
      <text>
        <r>
          <rPr>
            <sz val="10"/>
            <rFont val="Arial"/>
          </rPr>
          <t>reference:B8,B9
mrs:(B8,+,10.0000)  (B9,+,10.0000)  
Rotate:True</t>
        </r>
      </text>
    </comment>
    <comment ref="H6" authorId="0" shapeId="0" xr:uid="{00000000-0006-0000-0700-000009000000}">
      <text>
        <r>
          <rPr>
            <sz val="10"/>
            <rFont val="Arial"/>
          </rPr>
          <t>reference:C8,C9
mrs:(C8,+,10.0000)  (C9,+,10.0000)  
Rotate:True</t>
        </r>
      </text>
    </comment>
    <comment ref="C7" authorId="0" shapeId="0" xr:uid="{00000000-0006-0000-0700-00000A000000}">
      <text>
        <r>
          <rPr>
            <sz val="10"/>
            <rFont val="Arial"/>
          </rPr>
          <t>reference:B7
mrs:(B7,+,0.2703)  
Rotate:True</t>
        </r>
      </text>
    </comment>
    <comment ref="G7" authorId="0" shapeId="0" xr:uid="{00000000-0006-0000-0700-00000B000000}">
      <text>
        <r>
          <rPr>
            <sz val="10"/>
            <rFont val="Arial"/>
          </rPr>
          <t>reference:B10,B11
mrs:(B10,+,10.0000)  (B11,+,10.0000)  
Rotate:True</t>
        </r>
      </text>
    </comment>
    <comment ref="H7" authorId="0" shapeId="0" xr:uid="{00000000-0006-0000-0700-00000C000000}">
      <text>
        <r>
          <rPr>
            <sz val="10"/>
            <rFont val="Arial"/>
          </rPr>
          <t>reference:C10,C11
mrs:(C10,+,10.0000)  (C11,+,10.0000)  
Rotate:True</t>
        </r>
      </text>
    </comment>
    <comment ref="C8" authorId="0" shapeId="0" xr:uid="{00000000-0006-0000-0700-00000D000000}">
      <text>
        <r>
          <rPr>
            <sz val="10"/>
            <rFont val="Arial"/>
          </rPr>
          <t>reference:B8
mrs:(B8,+,0.2703)  
Rotate:True</t>
        </r>
      </text>
    </comment>
    <comment ref="G8" authorId="0" shapeId="0" xr:uid="{00000000-0006-0000-0700-00000E000000}">
      <text>
        <r>
          <rPr>
            <sz val="10"/>
            <rFont val="Arial"/>
          </rPr>
          <t>reference:B12
mrs:(B12,+,10.0000)  
Rotate:True</t>
        </r>
      </text>
    </comment>
    <comment ref="H8" authorId="0" shapeId="0" xr:uid="{00000000-0006-0000-0700-00000F000000}">
      <text>
        <r>
          <rPr>
            <sz val="10"/>
            <rFont val="Arial"/>
          </rPr>
          <t>reference:C12
mrs:(C12,+,10.0000)  
Rotate:True</t>
        </r>
      </text>
    </comment>
    <comment ref="C9" authorId="0" shapeId="0" xr:uid="{00000000-0006-0000-0700-000010000000}">
      <text>
        <r>
          <rPr>
            <sz val="10"/>
            <rFont val="Arial"/>
          </rPr>
          <t>reference:B9
mrs:(B9,+,0.2703)  
Rotate:True</t>
        </r>
      </text>
    </comment>
    <comment ref="G9" authorId="0" shapeId="0" xr:uid="{00000000-0006-0000-0700-000011000000}">
      <text>
        <r>
          <rPr>
            <sz val="10"/>
            <rFont val="Arial"/>
          </rPr>
          <t>reference:B13,B14
mrs:(B13,+,10.0000)  (B14,+,10.0000)  
Rotate:True</t>
        </r>
      </text>
    </comment>
    <comment ref="H9" authorId="0" shapeId="0" xr:uid="{00000000-0006-0000-0700-000012000000}">
      <text>
        <r>
          <rPr>
            <sz val="10"/>
            <rFont val="Arial"/>
          </rPr>
          <t>reference:C13,C14
mrs:(C13,+,10.0000)  (C14,+,10.0000)  
Rotate:True</t>
        </r>
      </text>
    </comment>
    <comment ref="C10" authorId="0" shapeId="0" xr:uid="{00000000-0006-0000-0700-000013000000}">
      <text>
        <r>
          <rPr>
            <sz val="10"/>
            <rFont val="Arial"/>
          </rPr>
          <t>reference:B10
mrs:(B10,+,0.2703)  
Rotate:True</t>
        </r>
      </text>
    </comment>
    <comment ref="G10" authorId="0" shapeId="0" xr:uid="{00000000-0006-0000-0700-000014000000}">
      <text>
        <r>
          <rPr>
            <sz val="10"/>
            <rFont val="Arial"/>
          </rPr>
          <t>reference:B15,B16
mrs:(B15,+,10.0000)  (B16,+,10.0000)  
Rotate:True</t>
        </r>
      </text>
    </comment>
    <comment ref="H10" authorId="0" shapeId="0" xr:uid="{00000000-0006-0000-0700-000015000000}">
      <text>
        <r>
          <rPr>
            <sz val="10"/>
            <rFont val="Arial"/>
          </rPr>
          <t>reference:C15,C16
mrs:(C15,+,10.0000)  (C16,+,10.0000)  
Rotate:True</t>
        </r>
      </text>
    </comment>
    <comment ref="C11" authorId="0" shapeId="0" xr:uid="{00000000-0006-0000-0700-000016000000}">
      <text>
        <r>
          <rPr>
            <sz val="10"/>
            <rFont val="Arial"/>
          </rPr>
          <t>reference:B11
mrs:(B11,+,0.2703)  
Rotate:True</t>
        </r>
      </text>
    </comment>
    <comment ref="G11" authorId="0" shapeId="0" xr:uid="{00000000-0006-0000-0700-000017000000}">
      <text>
        <r>
          <rPr>
            <sz val="10"/>
            <rFont val="Arial"/>
          </rPr>
          <t>reference:B17,B18
mrs:(B17,+,10.0000)  (B18,+,10.0000)  
Rotate:True</t>
        </r>
      </text>
    </comment>
    <comment ref="H11" authorId="0" shapeId="0" xr:uid="{00000000-0006-0000-0700-000018000000}">
      <text>
        <r>
          <rPr>
            <sz val="10"/>
            <rFont val="Arial"/>
          </rPr>
          <t>reference:C17,C18
mrs:(C17,+,10.0000)  (C18,+,10.0000)  
Rotate:True</t>
        </r>
      </text>
    </comment>
    <comment ref="C12" authorId="0" shapeId="0" xr:uid="{00000000-0006-0000-0700-000019000000}">
      <text>
        <r>
          <rPr>
            <sz val="10"/>
            <rFont val="Arial"/>
          </rPr>
          <t>reference:B12
mrs:(B12,+,0.2703)  
Rotate:True</t>
        </r>
      </text>
    </comment>
    <comment ref="G12" authorId="0" shapeId="0" xr:uid="{00000000-0006-0000-0700-00001A000000}">
      <text>
        <r>
          <rPr>
            <sz val="10"/>
            <rFont val="Arial"/>
          </rPr>
          <t>reference:B19,B20
mrs:(B19,+,10.0000)  (B20,+,10.0000)  
Rotate:True</t>
        </r>
      </text>
    </comment>
    <comment ref="H12" authorId="0" shapeId="0" xr:uid="{00000000-0006-0000-0700-00001B000000}">
      <text>
        <r>
          <rPr>
            <sz val="10"/>
            <rFont val="Arial"/>
          </rPr>
          <t>reference:C19,C20
mrs:(C19,+,10.0000)  (C20,+,10.0000)  
Rotate:True</t>
        </r>
      </text>
    </comment>
    <comment ref="C13" authorId="0" shapeId="0" xr:uid="{00000000-0006-0000-0700-00001C000000}">
      <text>
        <r>
          <rPr>
            <sz val="10"/>
            <rFont val="Arial"/>
          </rPr>
          <t>reference:B13
mrs:(B13,+,0.2703)  
Rotate:True</t>
        </r>
      </text>
    </comment>
    <comment ref="G13" authorId="0" shapeId="0" xr:uid="{00000000-0006-0000-0700-00001D000000}">
      <text>
        <r>
          <rPr>
            <sz val="10"/>
            <rFont val="Arial"/>
          </rPr>
          <t>reference:B21
mrs:(B21,+,10.0000)  
Rotate:True</t>
        </r>
      </text>
    </comment>
    <comment ref="H13" authorId="0" shapeId="0" xr:uid="{00000000-0006-0000-0700-00001E000000}">
      <text>
        <r>
          <rPr>
            <sz val="10"/>
            <rFont val="Arial"/>
          </rPr>
          <t>reference:C21
mrs:(C21,+,10.0000)  
Rotate:True</t>
        </r>
      </text>
    </comment>
    <comment ref="C14" authorId="0" shapeId="0" xr:uid="{00000000-0006-0000-0700-00001F000000}">
      <text>
        <r>
          <rPr>
            <sz val="10"/>
            <rFont val="Arial"/>
          </rPr>
          <t>reference:B14
mrs:(B14,+,0.2703)  
Rotate:True</t>
        </r>
      </text>
    </comment>
    <comment ref="G14" authorId="0" shapeId="0" xr:uid="{00000000-0006-0000-0700-000020000000}">
      <text>
        <r>
          <rPr>
            <sz val="10"/>
            <rFont val="Arial"/>
          </rPr>
          <t>reference:B22
mrs:(B22,+,10.0000)  
Rotate:True</t>
        </r>
      </text>
    </comment>
    <comment ref="H14" authorId="0" shapeId="0" xr:uid="{00000000-0006-0000-0700-000021000000}">
      <text>
        <r>
          <rPr>
            <sz val="10"/>
            <rFont val="Arial"/>
          </rPr>
          <t>reference:C22
mrs:(C22,+,10.0000)  
Rotate:True</t>
        </r>
      </text>
    </comment>
    <comment ref="C15" authorId="0" shapeId="0" xr:uid="{00000000-0006-0000-0700-000022000000}">
      <text>
        <r>
          <rPr>
            <sz val="10"/>
            <rFont val="Arial"/>
          </rPr>
          <t>reference:B15
mrs:(B15,+,0.2703)  
Rotate:True</t>
        </r>
      </text>
    </comment>
    <comment ref="G15" authorId="0" shapeId="0" xr:uid="{00000000-0006-0000-0700-000023000000}">
      <text>
        <r>
          <rPr>
            <sz val="10"/>
            <rFont val="Arial"/>
          </rPr>
          <t>reference:B23,B24
mrs:(B23,+,10.0000)  (B24,+,10.0000)  
Rotate:True</t>
        </r>
      </text>
    </comment>
    <comment ref="H15" authorId="0" shapeId="0" xr:uid="{00000000-0006-0000-0700-000024000000}">
      <text>
        <r>
          <rPr>
            <sz val="10"/>
            <rFont val="Arial"/>
          </rPr>
          <t>reference:C23,C24
mrs:(C23,+,10.0000)  (C24,+,10.0000)  
Rotate:True</t>
        </r>
      </text>
    </comment>
    <comment ref="C16" authorId="0" shapeId="0" xr:uid="{00000000-0006-0000-0700-000025000000}">
      <text>
        <r>
          <rPr>
            <sz val="10"/>
            <rFont val="Arial"/>
          </rPr>
          <t>reference:B16
mrs:(B16,+,0.2703)  
Rotate:True</t>
        </r>
      </text>
    </comment>
    <comment ref="G16" authorId="0" shapeId="0" xr:uid="{00000000-0006-0000-0700-000026000000}">
      <text>
        <r>
          <rPr>
            <sz val="10"/>
            <rFont val="Arial"/>
          </rPr>
          <t>reference:B25,B26
mrs:(B25,+,10.0000)  (B26,+,10.0000)  
Rotate:True</t>
        </r>
      </text>
    </comment>
    <comment ref="H16" authorId="0" shapeId="0" xr:uid="{00000000-0006-0000-0700-000027000000}">
      <text>
        <r>
          <rPr>
            <sz val="10"/>
            <rFont val="Arial"/>
          </rPr>
          <t>reference:C25,C26
mrs:(C25,+,10.0000)  (C26,+,10.0000)  
Rotate:True</t>
        </r>
      </text>
    </comment>
    <comment ref="C17" authorId="0" shapeId="0" xr:uid="{00000000-0006-0000-0700-000028000000}">
      <text>
        <r>
          <rPr>
            <sz val="10"/>
            <rFont val="Arial"/>
          </rPr>
          <t>reference:B17
mrs:(B17,+,0.2703)  
Rotate:True</t>
        </r>
      </text>
    </comment>
    <comment ref="G17" authorId="0" shapeId="0" xr:uid="{00000000-0006-0000-0700-000029000000}">
      <text>
        <r>
          <rPr>
            <sz val="10"/>
            <rFont val="Arial"/>
          </rPr>
          <t>reference:B27
mrs:(B27,+,10.0000)  
Rotate:True</t>
        </r>
      </text>
    </comment>
    <comment ref="H17" authorId="0" shapeId="0" xr:uid="{00000000-0006-0000-0700-00002A000000}">
      <text>
        <r>
          <rPr>
            <sz val="10"/>
            <rFont val="Arial"/>
          </rPr>
          <t>reference:C27
mrs:(C27,+,10.0000)  
Rotate:True</t>
        </r>
      </text>
    </comment>
    <comment ref="C18" authorId="0" shapeId="0" xr:uid="{00000000-0006-0000-0700-00002B000000}">
      <text>
        <r>
          <rPr>
            <sz val="10"/>
            <rFont val="Arial"/>
          </rPr>
          <t>reference:B18
mrs:(B18,+,0.2703)  
Rotate:True</t>
        </r>
      </text>
    </comment>
    <comment ref="G18" authorId="0" shapeId="0" xr:uid="{00000000-0006-0000-0700-00002C000000}">
      <text>
        <r>
          <rPr>
            <sz val="10"/>
            <rFont val="Arial"/>
          </rPr>
          <t>reference:B28
mrs:(B28,+,10.0000)  
Rotate:True</t>
        </r>
      </text>
    </comment>
    <comment ref="H18" authorId="0" shapeId="0" xr:uid="{00000000-0006-0000-0700-00002D000000}">
      <text>
        <r>
          <rPr>
            <sz val="10"/>
            <rFont val="Arial"/>
          </rPr>
          <t>reference:C28
mrs:(C28,+,10.0000)  
Rotate:True</t>
        </r>
      </text>
    </comment>
    <comment ref="C19" authorId="0" shapeId="0" xr:uid="{00000000-0006-0000-0700-00002E000000}">
      <text>
        <r>
          <rPr>
            <sz val="10"/>
            <rFont val="Arial"/>
          </rPr>
          <t>reference:B19
mrs:(B19,+,0.2703)  
Rotate:True</t>
        </r>
      </text>
    </comment>
    <comment ref="G19" authorId="0" shapeId="0" xr:uid="{00000000-0006-0000-0700-00002F000000}">
      <text>
        <r>
          <rPr>
            <sz val="10"/>
            <rFont val="Arial"/>
          </rPr>
          <t>reference:B29
mrs:(B29,+,10.0000)  
Rotate:True</t>
        </r>
      </text>
    </comment>
    <comment ref="H19" authorId="0" shapeId="0" xr:uid="{00000000-0006-0000-0700-000030000000}">
      <text>
        <r>
          <rPr>
            <sz val="10"/>
            <rFont val="Arial"/>
          </rPr>
          <t>reference:C29
mrs:(C29,+,10.0000)  
Rotate:True</t>
        </r>
      </text>
    </comment>
    <comment ref="C20" authorId="0" shapeId="0" xr:uid="{00000000-0006-0000-0700-000031000000}">
      <text>
        <r>
          <rPr>
            <sz val="10"/>
            <rFont val="Arial"/>
          </rPr>
          <t>reference:B20
mrs:(B20,+,0.2703)  
Rotate:True</t>
        </r>
      </text>
    </comment>
    <comment ref="G20" authorId="0" shapeId="0" xr:uid="{00000000-0006-0000-0700-000032000000}">
      <text>
        <r>
          <rPr>
            <sz val="10"/>
            <rFont val="Arial"/>
          </rPr>
          <t>reference:B30
mrs:(B30,+,10.0000)  
Rotate:True</t>
        </r>
      </text>
    </comment>
    <comment ref="H20" authorId="0" shapeId="0" xr:uid="{00000000-0006-0000-0700-000033000000}">
      <text>
        <r>
          <rPr>
            <sz val="10"/>
            <rFont val="Arial"/>
          </rPr>
          <t>reference:C30
mrs:(C30,+,10.0000)  
Rotate:True</t>
        </r>
      </text>
    </comment>
    <comment ref="C21" authorId="0" shapeId="0" xr:uid="{00000000-0006-0000-0700-000034000000}">
      <text>
        <r>
          <rPr>
            <sz val="10"/>
            <rFont val="Arial"/>
          </rPr>
          <t>reference:B21
mrs:(B21,+,0.2703)  
Rotate:True</t>
        </r>
      </text>
    </comment>
    <comment ref="G21" authorId="0" shapeId="0" xr:uid="{00000000-0006-0000-0700-000035000000}">
      <text>
        <r>
          <rPr>
            <sz val="10"/>
            <rFont val="Arial"/>
          </rPr>
          <t>reference:B31,B32
mrs:(B31,+,10.0000)  (B32,+,10.0000)  
Rotate:True</t>
        </r>
      </text>
    </comment>
    <comment ref="H21" authorId="0" shapeId="0" xr:uid="{00000000-0006-0000-0700-000036000000}">
      <text>
        <r>
          <rPr>
            <sz val="10"/>
            <rFont val="Arial"/>
          </rPr>
          <t>reference:C31,C32
mrs:(C31,+,10.0000)  (C32,+,10.0000)  
Rotate:True</t>
        </r>
      </text>
    </comment>
    <comment ref="C22" authorId="0" shapeId="0" xr:uid="{00000000-0006-0000-0700-000037000000}">
      <text>
        <r>
          <rPr>
            <sz val="10"/>
            <rFont val="Arial"/>
          </rPr>
          <t>reference:B22
mrs:(B22,+,0.2703)  
Rotate:True</t>
        </r>
      </text>
    </comment>
    <comment ref="G22" authorId="0" shapeId="0" xr:uid="{00000000-0006-0000-0700-000038000000}">
      <text>
        <r>
          <rPr>
            <sz val="10"/>
            <rFont val="Arial"/>
          </rPr>
          <t>reference:B33
mrs:(B33,+,10.0000)  
Rotate:True</t>
        </r>
      </text>
    </comment>
    <comment ref="H22" authorId="0" shapeId="0" xr:uid="{00000000-0006-0000-0700-000039000000}">
      <text>
        <r>
          <rPr>
            <sz val="10"/>
            <rFont val="Arial"/>
          </rPr>
          <t>reference:C33
mrs:(C33,+,10.0000)  
Rotate:True</t>
        </r>
      </text>
    </comment>
    <comment ref="C23" authorId="0" shapeId="0" xr:uid="{00000000-0006-0000-0700-00003A000000}">
      <text>
        <r>
          <rPr>
            <sz val="10"/>
            <rFont val="Arial"/>
          </rPr>
          <t>reference:B23
mrs:(B23,+,0.2703)  
Rotate:True</t>
        </r>
      </text>
    </comment>
    <comment ref="G23" authorId="0" shapeId="0" xr:uid="{00000000-0006-0000-0700-00003B000000}">
      <text>
        <r>
          <rPr>
            <sz val="10"/>
            <rFont val="Arial"/>
          </rPr>
          <t>reference:B34
mrs:(B34,+,10.0000)  
Rotate:True</t>
        </r>
      </text>
    </comment>
    <comment ref="H23" authorId="0" shapeId="0" xr:uid="{00000000-0006-0000-0700-00003C000000}">
      <text>
        <r>
          <rPr>
            <sz val="10"/>
            <rFont val="Arial"/>
          </rPr>
          <t>reference:C34
mrs:(C34,+,10.0000)  
Rotate:True</t>
        </r>
      </text>
    </comment>
    <comment ref="C24" authorId="0" shapeId="0" xr:uid="{00000000-0006-0000-0700-00003D000000}">
      <text>
        <r>
          <rPr>
            <sz val="10"/>
            <rFont val="Arial"/>
          </rPr>
          <t>reference:B24
mrs:(B24,+,0.2703)  
Rotate:True</t>
        </r>
      </text>
    </comment>
    <comment ref="G24" authorId="0" shapeId="0" xr:uid="{00000000-0006-0000-0700-00003E000000}">
      <text>
        <r>
          <rPr>
            <sz val="10"/>
            <rFont val="Arial"/>
          </rPr>
          <t>reference:B35,B36
mrs:(B35,+,10.0000)  (B36,+,10.0000)  
Rotate:True</t>
        </r>
      </text>
    </comment>
    <comment ref="H24" authorId="0" shapeId="0" xr:uid="{00000000-0006-0000-0700-00003F000000}">
      <text>
        <r>
          <rPr>
            <sz val="10"/>
            <rFont val="Arial"/>
          </rPr>
          <t>reference:C35,C36
mrs:(C35,+,10.0000)  (C36,+,10.0000)  
Rotate:True</t>
        </r>
      </text>
    </comment>
    <comment ref="C25" authorId="0" shapeId="0" xr:uid="{00000000-0006-0000-0700-000040000000}">
      <text>
        <r>
          <rPr>
            <sz val="10"/>
            <rFont val="Arial"/>
          </rPr>
          <t>reference:B25
mrs:(B25,+,0.2703)  
Rotate:True</t>
        </r>
      </text>
    </comment>
    <comment ref="G25" authorId="0" shapeId="0" xr:uid="{00000000-0006-0000-0700-000041000000}">
      <text>
        <r>
          <rPr>
            <sz val="10"/>
            <rFont val="Arial"/>
          </rPr>
          <t>reference:B37,B38
mrs:(B37,+,10.0000)  (B38,+,10.0000)  
Rotate:True</t>
        </r>
      </text>
    </comment>
    <comment ref="H25" authorId="0" shapeId="0" xr:uid="{00000000-0006-0000-0700-000042000000}">
      <text>
        <r>
          <rPr>
            <sz val="10"/>
            <rFont val="Arial"/>
          </rPr>
          <t>reference:C37,C38
mrs:(C37,+,10.0000)  (C38,+,10.0000)  
Rotate:True</t>
        </r>
      </text>
    </comment>
    <comment ref="C26" authorId="0" shapeId="0" xr:uid="{00000000-0006-0000-0700-000043000000}">
      <text>
        <r>
          <rPr>
            <sz val="10"/>
            <rFont val="Arial"/>
          </rPr>
          <t>reference:B26
mrs:(B26,+,0.2703)  
Rotate:True</t>
        </r>
      </text>
    </comment>
    <comment ref="G26" authorId="0" shapeId="0" xr:uid="{00000000-0006-0000-0700-000044000000}">
      <text>
        <r>
          <rPr>
            <sz val="10"/>
            <rFont val="Arial"/>
          </rPr>
          <t>reference:B39,B40
mrs:(B39,+,10.0000)  (B40,+,10.0000)  
Rotate:True</t>
        </r>
      </text>
    </comment>
    <comment ref="H26" authorId="0" shapeId="0" xr:uid="{00000000-0006-0000-0700-000045000000}">
      <text>
        <r>
          <rPr>
            <sz val="10"/>
            <rFont val="Arial"/>
          </rPr>
          <t>reference:C39,C40
mrs:(C39,+,10.0000)  (C40,+,10.0000)  
Rotate:True</t>
        </r>
      </text>
    </comment>
    <comment ref="C27" authorId="0" shapeId="0" xr:uid="{00000000-0006-0000-0700-000046000000}">
      <text>
        <r>
          <rPr>
            <sz val="10"/>
            <rFont val="Arial"/>
          </rPr>
          <t>reference:B27
mrs:(B27,+,0.2703)  
Rotate:True</t>
        </r>
      </text>
    </comment>
    <comment ref="G27" authorId="0" shapeId="0" xr:uid="{00000000-0006-0000-0700-000047000000}">
      <text>
        <r>
          <rPr>
            <sz val="10"/>
            <rFont val="Arial"/>
          </rPr>
          <t>reference:B41,B42,B43
mrs:(B41,+,10.0000)  (B42,+,10.0000)  (B43,+,10.0000)  
Rotate:True</t>
        </r>
      </text>
    </comment>
    <comment ref="H27" authorId="0" shapeId="0" xr:uid="{00000000-0006-0000-0700-000048000000}">
      <text>
        <r>
          <rPr>
            <sz val="10"/>
            <rFont val="Arial"/>
          </rPr>
          <t>reference:C41,C42,C43
mrs:(C41,+,10.0000)  (C42,+,10.0000)  (C43,+,10.0000)  
Rotate:True</t>
        </r>
      </text>
    </comment>
    <comment ref="C28" authorId="0" shapeId="0" xr:uid="{00000000-0006-0000-0700-000049000000}">
      <text>
        <r>
          <rPr>
            <sz val="10"/>
            <rFont val="Arial"/>
          </rPr>
          <t>reference:B28
mrs:(B28,+,0.2703)  
Rotate:True</t>
        </r>
      </text>
    </comment>
    <comment ref="G28" authorId="0" shapeId="0" xr:uid="{00000000-0006-0000-0700-00004A000000}">
      <text>
        <r>
          <rPr>
            <sz val="10"/>
            <rFont val="Arial"/>
          </rPr>
          <t>reference:B44
mrs:(B44,+,10.0000)  
Rotate:True</t>
        </r>
      </text>
    </comment>
    <comment ref="H28" authorId="0" shapeId="0" xr:uid="{00000000-0006-0000-0700-00004B000000}">
      <text>
        <r>
          <rPr>
            <sz val="10"/>
            <rFont val="Arial"/>
          </rPr>
          <t>reference:C44
mrs:(C44,+,10.0000)  
Rotate:True</t>
        </r>
      </text>
    </comment>
    <comment ref="C29" authorId="0" shapeId="0" xr:uid="{00000000-0006-0000-0700-00004C000000}">
      <text>
        <r>
          <rPr>
            <sz val="10"/>
            <rFont val="Arial"/>
          </rPr>
          <t>reference:B29
mrs:(B29,+,0.2703)  
Rotate:True</t>
        </r>
      </text>
    </comment>
    <comment ref="G29" authorId="0" shapeId="0" xr:uid="{00000000-0006-0000-0700-00004D000000}">
      <text>
        <r>
          <rPr>
            <sz val="10"/>
            <rFont val="Arial"/>
          </rPr>
          <t>reference:B45,B46,B47
mrs:(B45,+,10.0000)  (B46,+,10.0000)  (B47,+,10.0000)  
Rotate:True</t>
        </r>
      </text>
    </comment>
    <comment ref="H29" authorId="0" shapeId="0" xr:uid="{00000000-0006-0000-0700-00004E000000}">
      <text>
        <r>
          <rPr>
            <sz val="10"/>
            <rFont val="Arial"/>
          </rPr>
          <t>reference:C45,C46,C47
mrs:(C45,+,10.0000)  (C46,+,10.0000)  (C47,+,10.0000)  
Rotate:True</t>
        </r>
      </text>
    </comment>
    <comment ref="C30" authorId="0" shapeId="0" xr:uid="{00000000-0006-0000-0700-00004F000000}">
      <text>
        <r>
          <rPr>
            <sz val="10"/>
            <rFont val="Arial"/>
          </rPr>
          <t>reference:B30
mrs:(B30,+,0.2703)  
Rotate:True</t>
        </r>
      </text>
    </comment>
    <comment ref="G30" authorId="0" shapeId="0" xr:uid="{00000000-0006-0000-0700-000050000000}">
      <text>
        <r>
          <rPr>
            <sz val="10"/>
            <rFont val="Arial"/>
          </rPr>
          <t>reference:B48,B49
mrs:(B48,+,10.0000)  (B49,+,10.0000)  
Rotate:True</t>
        </r>
      </text>
    </comment>
    <comment ref="H30" authorId="0" shapeId="0" xr:uid="{00000000-0006-0000-0700-000051000000}">
      <text>
        <r>
          <rPr>
            <sz val="10"/>
            <rFont val="Arial"/>
          </rPr>
          <t>reference:C48,C49
mrs:(C48,+,10.0000)  (C49,+,10.0000)  
Rotate:True</t>
        </r>
      </text>
    </comment>
    <comment ref="C31" authorId="0" shapeId="0" xr:uid="{00000000-0006-0000-0700-000052000000}">
      <text>
        <r>
          <rPr>
            <sz val="10"/>
            <rFont val="Arial"/>
          </rPr>
          <t>reference:B31
mrs:(B31,+,0.2703)  
Rotate:True</t>
        </r>
      </text>
    </comment>
    <comment ref="G31" authorId="0" shapeId="0" xr:uid="{00000000-0006-0000-0700-000053000000}">
      <text>
        <r>
          <rPr>
            <sz val="10"/>
            <rFont val="Arial"/>
          </rPr>
          <t>reference:B50,B51
mrs:(B50,+,10.0000)  (B51,+,10.0000)  
Rotate:True</t>
        </r>
      </text>
    </comment>
    <comment ref="H31" authorId="0" shapeId="0" xr:uid="{00000000-0006-0000-0700-000054000000}">
      <text>
        <r>
          <rPr>
            <sz val="10"/>
            <rFont val="Arial"/>
          </rPr>
          <t>reference:C50,C51
mrs:(C50,+,10.0000)  (C51,+,10.0000)  
Rotate:True</t>
        </r>
      </text>
    </comment>
    <comment ref="C32" authorId="0" shapeId="0" xr:uid="{00000000-0006-0000-0700-000055000000}">
      <text>
        <r>
          <rPr>
            <sz val="10"/>
            <rFont val="Arial"/>
          </rPr>
          <t>reference:B32
mrs:(B32,+,0.2703)  
Rotate:True</t>
        </r>
      </text>
    </comment>
    <comment ref="G32" authorId="0" shapeId="0" xr:uid="{00000000-0006-0000-0700-000056000000}">
      <text>
        <r>
          <rPr>
            <sz val="10"/>
            <rFont val="Arial"/>
          </rPr>
          <t>reference:B52
mrs:(B52,+,10.0000)  
Rotate:True</t>
        </r>
      </text>
    </comment>
    <comment ref="H32" authorId="0" shapeId="0" xr:uid="{00000000-0006-0000-0700-000057000000}">
      <text>
        <r>
          <rPr>
            <sz val="10"/>
            <rFont val="Arial"/>
          </rPr>
          <t>reference:C52
mrs:(C52,+,10.0000)  
Rotate:True</t>
        </r>
      </text>
    </comment>
    <comment ref="C33" authorId="0" shapeId="0" xr:uid="{00000000-0006-0000-0700-000058000000}">
      <text>
        <r>
          <rPr>
            <sz val="10"/>
            <rFont val="Arial"/>
          </rPr>
          <t>reference:B33
mrs:(B33,+,0.2703)  
Rotate:True</t>
        </r>
      </text>
    </comment>
    <comment ref="G33" authorId="0" shapeId="0" xr:uid="{00000000-0006-0000-0700-000059000000}">
      <text>
        <r>
          <rPr>
            <sz val="10"/>
            <rFont val="Arial"/>
          </rPr>
          <t>reference:B53
mrs:(B53,+,10.0000)  
Rotate:True</t>
        </r>
      </text>
    </comment>
    <comment ref="H33" authorId="0" shapeId="0" xr:uid="{00000000-0006-0000-0700-00005A000000}">
      <text>
        <r>
          <rPr>
            <sz val="10"/>
            <rFont val="Arial"/>
          </rPr>
          <t>reference:C53
mrs:(C53,+,10.0000)  
Rotate:True</t>
        </r>
      </text>
    </comment>
    <comment ref="C34" authorId="0" shapeId="0" xr:uid="{00000000-0006-0000-0700-00005B000000}">
      <text>
        <r>
          <rPr>
            <sz val="10"/>
            <rFont val="Arial"/>
          </rPr>
          <t>reference:B34
mrs:(B34,+,0.2703)  
Rotate:True</t>
        </r>
      </text>
    </comment>
    <comment ref="G34" authorId="0" shapeId="0" xr:uid="{00000000-0006-0000-0700-00005C000000}">
      <text>
        <r>
          <rPr>
            <sz val="10"/>
            <rFont val="Arial"/>
          </rPr>
          <t>reference:B54,B55
mrs:(B54,+,10.0000)  (B55,+,10.0000)  
Rotate:True</t>
        </r>
      </text>
    </comment>
    <comment ref="H34" authorId="0" shapeId="0" xr:uid="{00000000-0006-0000-0700-00005D000000}">
      <text>
        <r>
          <rPr>
            <sz val="10"/>
            <rFont val="Arial"/>
          </rPr>
          <t>reference:C54,C55
mrs:(C54,+,10.0000)  (C55,+,10.0000)  
Rotate:True</t>
        </r>
      </text>
    </comment>
    <comment ref="C35" authorId="0" shapeId="0" xr:uid="{00000000-0006-0000-0700-00005E000000}">
      <text>
        <r>
          <rPr>
            <sz val="10"/>
            <rFont val="Arial"/>
          </rPr>
          <t>reference:B35
mrs:(B35,+,0.2703)  
Rotate:True</t>
        </r>
      </text>
    </comment>
    <comment ref="G35" authorId="0" shapeId="0" xr:uid="{00000000-0006-0000-0700-00005F000000}">
      <text>
        <r>
          <rPr>
            <sz val="10"/>
            <rFont val="Arial"/>
          </rPr>
          <t>reference:B56,B57,B58
mrs:(B56,+,10.0000)  (B57,+,10.0000)  (B58,+,10.0000)  
Rotate:True</t>
        </r>
      </text>
    </comment>
    <comment ref="H35" authorId="0" shapeId="0" xr:uid="{00000000-0006-0000-0700-000060000000}">
      <text>
        <r>
          <rPr>
            <sz val="10"/>
            <rFont val="Arial"/>
          </rPr>
          <t>reference:C56,C57,C58
mrs:(C56,+,10.0000)  (C57,+,10.0000)  (C58,+,10.0000)  
Rotate:True</t>
        </r>
      </text>
    </comment>
    <comment ref="C36" authorId="0" shapeId="0" xr:uid="{00000000-0006-0000-0700-000061000000}">
      <text>
        <r>
          <rPr>
            <sz val="10"/>
            <rFont val="Arial"/>
          </rPr>
          <t>reference:B36
mrs:(B36,+,0.2703)  
Rotate:True</t>
        </r>
      </text>
    </comment>
    <comment ref="G36" authorId="0" shapeId="0" xr:uid="{00000000-0006-0000-0700-000062000000}">
      <text>
        <r>
          <rPr>
            <sz val="10"/>
            <rFont val="Arial"/>
          </rPr>
          <t>reference:B59
mrs:(B59,+,10.0000)  
Rotate:True</t>
        </r>
      </text>
    </comment>
    <comment ref="H36" authorId="0" shapeId="0" xr:uid="{00000000-0006-0000-0700-000063000000}">
      <text>
        <r>
          <rPr>
            <sz val="10"/>
            <rFont val="Arial"/>
          </rPr>
          <t>reference:C59
mrs:(C59,+,10.0000)  
Rotate:True</t>
        </r>
      </text>
    </comment>
    <comment ref="C37" authorId="0" shapeId="0" xr:uid="{00000000-0006-0000-0700-000064000000}">
      <text>
        <r>
          <rPr>
            <sz val="10"/>
            <rFont val="Arial"/>
          </rPr>
          <t>reference:B37
mrs:(B37,+,0.2703)  
Rotate:True</t>
        </r>
      </text>
    </comment>
    <comment ref="G37" authorId="0" shapeId="0" xr:uid="{00000000-0006-0000-0700-000065000000}">
      <text>
        <r>
          <rPr>
            <sz val="10"/>
            <rFont val="Arial"/>
          </rPr>
          <t>reference:B60,B61
mrs:(B60,+,10.0000)  (B61,+,10.0000)  
Rotate:True</t>
        </r>
      </text>
    </comment>
    <comment ref="H37" authorId="0" shapeId="0" xr:uid="{00000000-0006-0000-0700-000066000000}">
      <text>
        <r>
          <rPr>
            <sz val="10"/>
            <rFont val="Arial"/>
          </rPr>
          <t>reference:C60,C61
mrs:(C60,+,10.0000)  (C61,+,10.0000)  
Rotate:True</t>
        </r>
      </text>
    </comment>
    <comment ref="C38" authorId="0" shapeId="0" xr:uid="{00000000-0006-0000-0700-000067000000}">
      <text>
        <r>
          <rPr>
            <sz val="10"/>
            <rFont val="Arial"/>
          </rPr>
          <t>reference:B38
mrs:(B38,+,0.2703)  
Rotate:True</t>
        </r>
      </text>
    </comment>
    <comment ref="G38" authorId="0" shapeId="0" xr:uid="{00000000-0006-0000-0700-000068000000}">
      <text>
        <r>
          <rPr>
            <sz val="10"/>
            <rFont val="Arial"/>
          </rPr>
          <t>reference:B62,B63
mrs:(B62,+,10.0000)  (B63,+,10.0000)  
Rotate:True</t>
        </r>
      </text>
    </comment>
    <comment ref="H38" authorId="0" shapeId="0" xr:uid="{00000000-0006-0000-0700-000069000000}">
      <text>
        <r>
          <rPr>
            <sz val="10"/>
            <rFont val="Arial"/>
          </rPr>
          <t>reference:C62,C63
mrs:(C62,+,10.0000)  (C63,+,10.0000)  
Rotate:True</t>
        </r>
      </text>
    </comment>
    <comment ref="C39" authorId="0" shapeId="0" xr:uid="{00000000-0006-0000-0700-00006A000000}">
      <text>
        <r>
          <rPr>
            <sz val="10"/>
            <rFont val="Arial"/>
          </rPr>
          <t>reference:B39
mrs:(B39,+,0.2703)  
Rotate:True</t>
        </r>
      </text>
    </comment>
    <comment ref="G39" authorId="0" shapeId="0" xr:uid="{00000000-0006-0000-0700-00006B000000}">
      <text>
        <r>
          <rPr>
            <sz val="10"/>
            <rFont val="Arial"/>
          </rPr>
          <t>reference:B64,B65
mrs:(B64,+,10.0000)  (B65,+,10.0000)  
Rotate:True</t>
        </r>
      </text>
    </comment>
    <comment ref="H39" authorId="0" shapeId="0" xr:uid="{00000000-0006-0000-0700-00006C000000}">
      <text>
        <r>
          <rPr>
            <sz val="10"/>
            <rFont val="Arial"/>
          </rPr>
          <t>reference:C64,C65
mrs:(C64,+,10.0000)  (C65,+,10.0000)  
Rotate:True</t>
        </r>
      </text>
    </comment>
    <comment ref="C40" authorId="0" shapeId="0" xr:uid="{00000000-0006-0000-0700-00006D000000}">
      <text>
        <r>
          <rPr>
            <sz val="10"/>
            <rFont val="Arial"/>
          </rPr>
          <t>reference:B40
mrs:(B40,+,0.2703)  
Rotate:True</t>
        </r>
      </text>
    </comment>
    <comment ref="G40" authorId="0" shapeId="0" xr:uid="{00000000-0006-0000-0700-00006E000000}">
      <text>
        <r>
          <rPr>
            <sz val="10"/>
            <rFont val="Arial"/>
          </rPr>
          <t>reference:B66
mrs:(B66,+,10.0000)  
Rotate:True</t>
        </r>
      </text>
    </comment>
    <comment ref="H40" authorId="0" shapeId="0" xr:uid="{00000000-0006-0000-0700-00006F000000}">
      <text>
        <r>
          <rPr>
            <sz val="10"/>
            <rFont val="Arial"/>
          </rPr>
          <t>reference:C66
mrs:(C66,+,10.0000)  
Rotate:True</t>
        </r>
      </text>
    </comment>
    <comment ref="C41" authorId="0" shapeId="0" xr:uid="{00000000-0006-0000-0700-000070000000}">
      <text>
        <r>
          <rPr>
            <sz val="10"/>
            <rFont val="Arial"/>
          </rPr>
          <t>reference:B41
mrs:(B41,+,0.2703)  
Rotate:True</t>
        </r>
      </text>
    </comment>
    <comment ref="G41" authorId="0" shapeId="0" xr:uid="{00000000-0006-0000-0700-000071000000}">
      <text>
        <r>
          <rPr>
            <sz val="10"/>
            <rFont val="Arial"/>
          </rPr>
          <t>reference:B67,B68
mrs:(B67,+,10.0000)  (B68,+,10.0000)  
Rotate:True</t>
        </r>
      </text>
    </comment>
    <comment ref="H41" authorId="0" shapeId="0" xr:uid="{00000000-0006-0000-0700-000072000000}">
      <text>
        <r>
          <rPr>
            <sz val="10"/>
            <rFont val="Arial"/>
          </rPr>
          <t>reference:C67,C68
mrs:(C67,+,10.0000)  (C68,+,10.0000)  
Rotate:True</t>
        </r>
      </text>
    </comment>
    <comment ref="C42" authorId="0" shapeId="0" xr:uid="{00000000-0006-0000-0700-000073000000}">
      <text>
        <r>
          <rPr>
            <sz val="10"/>
            <rFont val="Arial"/>
          </rPr>
          <t>reference:B42
mrs:(B42,+,0.2703)  
Rotate:True</t>
        </r>
      </text>
    </comment>
    <comment ref="G42" authorId="0" shapeId="0" xr:uid="{00000000-0006-0000-0700-000074000000}">
      <text>
        <r>
          <rPr>
            <sz val="10"/>
            <rFont val="Arial"/>
          </rPr>
          <t>reference:B69
mrs:(B69,+,10.0000)  
Rotate:True</t>
        </r>
      </text>
    </comment>
    <comment ref="H42" authorId="0" shapeId="0" xr:uid="{00000000-0006-0000-0700-000075000000}">
      <text>
        <r>
          <rPr>
            <sz val="10"/>
            <rFont val="Arial"/>
          </rPr>
          <t>reference:C69
mrs:(C69,+,10.0000)  
Rotate:True</t>
        </r>
      </text>
    </comment>
    <comment ref="C43" authorId="0" shapeId="0" xr:uid="{00000000-0006-0000-0700-000076000000}">
      <text>
        <r>
          <rPr>
            <sz val="10"/>
            <rFont val="Arial"/>
          </rPr>
          <t>reference:B43
mrs:(B43,+,0.2703)  
Rotate:True</t>
        </r>
      </text>
    </comment>
    <comment ref="G43" authorId="0" shapeId="0" xr:uid="{00000000-0006-0000-0700-000077000000}">
      <text>
        <r>
          <rPr>
            <sz val="10"/>
            <rFont val="Arial"/>
          </rPr>
          <t>reference:B70
mrs:(B70,+,10.0000)  
Rotate:True</t>
        </r>
      </text>
    </comment>
    <comment ref="H43" authorId="0" shapeId="0" xr:uid="{00000000-0006-0000-0700-000078000000}">
      <text>
        <r>
          <rPr>
            <sz val="10"/>
            <rFont val="Arial"/>
          </rPr>
          <t>reference:C70
mrs:(C70,+,10.0000)  
Rotate:True</t>
        </r>
      </text>
    </comment>
    <comment ref="C44" authorId="0" shapeId="0" xr:uid="{00000000-0006-0000-0700-000079000000}">
      <text>
        <r>
          <rPr>
            <sz val="10"/>
            <rFont val="Arial"/>
          </rPr>
          <t>reference:B44
mrs:(B44,+,0.2703)  
Rotate:True</t>
        </r>
      </text>
    </comment>
    <comment ref="G44" authorId="0" shapeId="0" xr:uid="{00000000-0006-0000-0700-00007A000000}">
      <text>
        <r>
          <rPr>
            <sz val="10"/>
            <rFont val="Arial"/>
          </rPr>
          <t>reference:B71,B72
mrs:(B71,+,10.0000)  (B72,+,10.0000)  
Rotate:True</t>
        </r>
      </text>
    </comment>
    <comment ref="H44" authorId="0" shapeId="0" xr:uid="{00000000-0006-0000-0700-00007B000000}">
      <text>
        <r>
          <rPr>
            <sz val="10"/>
            <rFont val="Arial"/>
          </rPr>
          <t>reference:C71,C72
mrs:(C71,+,10.0000)  (C72,+,10.0000)  
Rotate:True</t>
        </r>
      </text>
    </comment>
    <comment ref="C45" authorId="0" shapeId="0" xr:uid="{00000000-0006-0000-0700-00007C000000}">
      <text>
        <r>
          <rPr>
            <sz val="10"/>
            <rFont val="Arial"/>
          </rPr>
          <t>reference:B45
mrs:(B45,+,0.2703)  
Rotate:True</t>
        </r>
      </text>
    </comment>
    <comment ref="G45" authorId="0" shapeId="0" xr:uid="{00000000-0006-0000-0700-00007D000000}">
      <text>
        <r>
          <rPr>
            <sz val="10"/>
            <rFont val="Arial"/>
          </rPr>
          <t>reference:B73,B74
mrs:(B73,+,10.0000)  (B74,+,10.0000)  
Rotate:True</t>
        </r>
      </text>
    </comment>
    <comment ref="H45" authorId="0" shapeId="0" xr:uid="{00000000-0006-0000-0700-00007E000000}">
      <text>
        <r>
          <rPr>
            <sz val="10"/>
            <rFont val="Arial"/>
          </rPr>
          <t>reference:C73,C74
mrs:(C73,+,10.0000)  (C74,+,10.0000)  
Rotate:True</t>
        </r>
      </text>
    </comment>
    <comment ref="C46" authorId="0" shapeId="0" xr:uid="{00000000-0006-0000-0700-00007F000000}">
      <text>
        <r>
          <rPr>
            <sz val="10"/>
            <rFont val="Arial"/>
          </rPr>
          <t>reference:B46
mrs:(B46,+,0.2703)  
Rotate:True</t>
        </r>
      </text>
    </comment>
    <comment ref="G46" authorId="0" shapeId="0" xr:uid="{00000000-0006-0000-0700-000080000000}">
      <text>
        <r>
          <rPr>
            <sz val="10"/>
            <rFont val="Arial"/>
          </rPr>
          <t>reference:B75
mrs:(B75,+,10.0000)  
Rotate:True</t>
        </r>
      </text>
    </comment>
    <comment ref="H46" authorId="0" shapeId="0" xr:uid="{00000000-0006-0000-0700-000081000000}">
      <text>
        <r>
          <rPr>
            <sz val="10"/>
            <rFont val="Arial"/>
          </rPr>
          <t>reference:C75
mrs:(C75,+,10.0000)  
Rotate:True</t>
        </r>
      </text>
    </comment>
    <comment ref="C47" authorId="0" shapeId="0" xr:uid="{00000000-0006-0000-0700-000082000000}">
      <text>
        <r>
          <rPr>
            <sz val="10"/>
            <rFont val="Arial"/>
          </rPr>
          <t>reference:B47
mrs:(B47,+,0.2703)  
Rotate:True</t>
        </r>
      </text>
    </comment>
    <comment ref="G47" authorId="0" shapeId="0" xr:uid="{00000000-0006-0000-0700-000083000000}">
      <text>
        <r>
          <rPr>
            <sz val="10"/>
            <rFont val="Arial"/>
          </rPr>
          <t>reference:B76
mrs:(B76,+,10.0000)  
Rotate:True</t>
        </r>
      </text>
    </comment>
    <comment ref="H47" authorId="0" shapeId="0" xr:uid="{00000000-0006-0000-0700-000084000000}">
      <text>
        <r>
          <rPr>
            <sz val="10"/>
            <rFont val="Arial"/>
          </rPr>
          <t>reference:C76
mrs:(C76,+,10.0000)  
Rotate:True</t>
        </r>
      </text>
    </comment>
    <comment ref="C48" authorId="0" shapeId="0" xr:uid="{00000000-0006-0000-0700-000085000000}">
      <text>
        <r>
          <rPr>
            <sz val="10"/>
            <rFont val="Arial"/>
          </rPr>
          <t>reference:B48
mrs:(B48,+,0.2703)  
Rotate:True</t>
        </r>
      </text>
    </comment>
    <comment ref="G48" authorId="0" shapeId="0" xr:uid="{00000000-0006-0000-0700-000086000000}">
      <text>
        <r>
          <rPr>
            <sz val="10"/>
            <rFont val="Arial"/>
          </rPr>
          <t>reference:B77
mrs:(B77,+,10.0000)  
Rotate:True</t>
        </r>
      </text>
    </comment>
    <comment ref="H48" authorId="0" shapeId="0" xr:uid="{00000000-0006-0000-0700-000087000000}">
      <text>
        <r>
          <rPr>
            <sz val="10"/>
            <rFont val="Arial"/>
          </rPr>
          <t>reference:C77
mrs:(C77,+,10.0000)  
Rotate:True</t>
        </r>
      </text>
    </comment>
    <comment ref="C49" authorId="0" shapeId="0" xr:uid="{00000000-0006-0000-0700-000088000000}">
      <text>
        <r>
          <rPr>
            <sz val="10"/>
            <rFont val="Arial"/>
          </rPr>
          <t>reference:B49
mrs:(B49,+,0.2703)  
Rotate:True</t>
        </r>
      </text>
    </comment>
    <comment ref="G49" authorId="0" shapeId="0" xr:uid="{00000000-0006-0000-0700-000089000000}">
      <text>
        <r>
          <rPr>
            <sz val="10"/>
            <rFont val="Arial"/>
          </rPr>
          <t>reference:B78
mrs:(B78,+,10.0000)  
Rotate:True</t>
        </r>
      </text>
    </comment>
    <comment ref="H49" authorId="0" shapeId="0" xr:uid="{00000000-0006-0000-0700-00008A000000}">
      <text>
        <r>
          <rPr>
            <sz val="10"/>
            <rFont val="Arial"/>
          </rPr>
          <t>reference:C78
mrs:(C78,+,10.0000)  
Rotate:True</t>
        </r>
      </text>
    </comment>
    <comment ref="C50" authorId="0" shapeId="0" xr:uid="{00000000-0006-0000-0700-00008B000000}">
      <text>
        <r>
          <rPr>
            <sz val="10"/>
            <rFont val="Arial"/>
          </rPr>
          <t>reference:B50
mrs:(B50,+,0.2703)  
Rotate:True</t>
        </r>
      </text>
    </comment>
    <comment ref="G50" authorId="0" shapeId="0" xr:uid="{00000000-0006-0000-0700-00008C000000}">
      <text>
        <r>
          <rPr>
            <sz val="10"/>
            <rFont val="Arial"/>
          </rPr>
          <t>reference:B79,B80
mrs:(B79,+,10.0000)  (B80,+,10.0000)  
Rotate:True</t>
        </r>
      </text>
    </comment>
    <comment ref="H50" authorId="0" shapeId="0" xr:uid="{00000000-0006-0000-0700-00008D000000}">
      <text>
        <r>
          <rPr>
            <sz val="10"/>
            <rFont val="Arial"/>
          </rPr>
          <t>reference:C79,C80
mrs:(C79,+,10.0000)  (C80,+,10.0000)  
Rotate:True</t>
        </r>
      </text>
    </comment>
    <comment ref="C51" authorId="0" shapeId="0" xr:uid="{00000000-0006-0000-0700-00008E000000}">
      <text>
        <r>
          <rPr>
            <sz val="10"/>
            <rFont val="Arial"/>
          </rPr>
          <t>reference:B51
mrs:(B51,+,0.2703)  
Rotate:True</t>
        </r>
      </text>
    </comment>
    <comment ref="C52" authorId="0" shapeId="0" xr:uid="{00000000-0006-0000-0700-00008F000000}">
      <text>
        <r>
          <rPr>
            <sz val="10"/>
            <rFont val="Arial"/>
          </rPr>
          <t>reference:B52
mrs:(B52,+,0.2703)  
Rotate:True</t>
        </r>
      </text>
    </comment>
    <comment ref="C53" authorId="0" shapeId="0" xr:uid="{00000000-0006-0000-0700-000090000000}">
      <text>
        <r>
          <rPr>
            <sz val="10"/>
            <rFont val="Arial"/>
          </rPr>
          <t>reference:B53
mrs:(B53,+,0.2703)  
Rotate:True</t>
        </r>
      </text>
    </comment>
    <comment ref="C54" authorId="0" shapeId="0" xr:uid="{00000000-0006-0000-0700-000091000000}">
      <text>
        <r>
          <rPr>
            <sz val="10"/>
            <rFont val="Arial"/>
          </rPr>
          <t>reference:B54
mrs:(B54,+,0.2703)  
Rotate:True</t>
        </r>
      </text>
    </comment>
    <comment ref="C55" authorId="0" shapeId="0" xr:uid="{00000000-0006-0000-0700-000092000000}">
      <text>
        <r>
          <rPr>
            <sz val="10"/>
            <rFont val="Arial"/>
          </rPr>
          <t>reference:B55
mrs:(B55,+,0.2703)  
Rotate:True</t>
        </r>
      </text>
    </comment>
    <comment ref="C56" authorId="0" shapeId="0" xr:uid="{00000000-0006-0000-0700-000093000000}">
      <text>
        <r>
          <rPr>
            <sz val="10"/>
            <rFont val="Arial"/>
          </rPr>
          <t>reference:B56
mrs:(B56,+,0.2703)  
Rotate:True</t>
        </r>
      </text>
    </comment>
    <comment ref="C57" authorId="0" shapeId="0" xr:uid="{00000000-0006-0000-0700-000094000000}">
      <text>
        <r>
          <rPr>
            <sz val="10"/>
            <rFont val="Arial"/>
          </rPr>
          <t>reference:B57
mrs:(B57,+,0.2703)  
Rotate:True</t>
        </r>
      </text>
    </comment>
    <comment ref="C58" authorId="0" shapeId="0" xr:uid="{00000000-0006-0000-0700-000095000000}">
      <text>
        <r>
          <rPr>
            <sz val="10"/>
            <rFont val="Arial"/>
          </rPr>
          <t>reference:B58
mrs:(B58,+,0.2703)  
Rotate:True</t>
        </r>
      </text>
    </comment>
    <comment ref="C59" authorId="0" shapeId="0" xr:uid="{00000000-0006-0000-0700-000096000000}">
      <text>
        <r>
          <rPr>
            <sz val="10"/>
            <rFont val="Arial"/>
          </rPr>
          <t>reference:B59
mrs:(B59,+,0.2703)  
Rotate:True</t>
        </r>
      </text>
    </comment>
    <comment ref="C60" authorId="0" shapeId="0" xr:uid="{00000000-0006-0000-0700-000097000000}">
      <text>
        <r>
          <rPr>
            <sz val="10"/>
            <rFont val="Arial"/>
          </rPr>
          <t>reference:B60
mrs:(B60,+,0.2703)  
Rotate:True</t>
        </r>
      </text>
    </comment>
    <comment ref="C61" authorId="0" shapeId="0" xr:uid="{00000000-0006-0000-0700-000098000000}">
      <text>
        <r>
          <rPr>
            <sz val="10"/>
            <rFont val="Arial"/>
          </rPr>
          <t>reference:B61
mrs:(B61,+,0.2703)  
Rotate:True</t>
        </r>
      </text>
    </comment>
    <comment ref="C62" authorId="0" shapeId="0" xr:uid="{00000000-0006-0000-0700-000099000000}">
      <text>
        <r>
          <rPr>
            <sz val="10"/>
            <rFont val="Arial"/>
          </rPr>
          <t>reference:B62
mrs:(B62,+,0.2703)  
Rotate:True</t>
        </r>
      </text>
    </comment>
    <comment ref="C63" authorId="0" shapeId="0" xr:uid="{00000000-0006-0000-0700-00009A000000}">
      <text>
        <r>
          <rPr>
            <sz val="10"/>
            <rFont val="Arial"/>
          </rPr>
          <t>reference:B63
mrs:(B63,+,0.2703)  
Rotate:True</t>
        </r>
      </text>
    </comment>
    <comment ref="C64" authorId="0" shapeId="0" xr:uid="{00000000-0006-0000-0700-00009B000000}">
      <text>
        <r>
          <rPr>
            <sz val="10"/>
            <rFont val="Arial"/>
          </rPr>
          <t>reference:B64
mrs:(B64,+,0.2703)  
Rotate:True</t>
        </r>
      </text>
    </comment>
    <comment ref="C65" authorId="0" shapeId="0" xr:uid="{00000000-0006-0000-0700-00009C000000}">
      <text>
        <r>
          <rPr>
            <sz val="10"/>
            <rFont val="Arial"/>
          </rPr>
          <t>reference:B65
mrs:(B65,+,0.2703)  
Rotate:True</t>
        </r>
      </text>
    </comment>
    <comment ref="C66" authorId="0" shapeId="0" xr:uid="{00000000-0006-0000-0700-00009D000000}">
      <text>
        <r>
          <rPr>
            <sz val="10"/>
            <rFont val="Arial"/>
          </rPr>
          <t>reference:B66
mrs:(B66,+,0.2703)  
Rotate:True</t>
        </r>
      </text>
    </comment>
    <comment ref="C67" authorId="0" shapeId="0" xr:uid="{00000000-0006-0000-0700-00009E000000}">
      <text>
        <r>
          <rPr>
            <sz val="10"/>
            <rFont val="Arial"/>
          </rPr>
          <t>reference:B67
mrs:(B67,+,0.2703)  
Rotate:True</t>
        </r>
      </text>
    </comment>
    <comment ref="C68" authorId="0" shapeId="0" xr:uid="{00000000-0006-0000-0700-00009F000000}">
      <text>
        <r>
          <rPr>
            <sz val="10"/>
            <rFont val="Arial"/>
          </rPr>
          <t>reference:B68
mrs:(B68,+,0.2703)  
Rotate:True</t>
        </r>
      </text>
    </comment>
    <comment ref="C69" authorId="0" shapeId="0" xr:uid="{00000000-0006-0000-0700-0000A0000000}">
      <text>
        <r>
          <rPr>
            <sz val="10"/>
            <rFont val="Arial"/>
          </rPr>
          <t>reference:B69
mrs:(B69,+,0.2703)  
Rotate:True</t>
        </r>
      </text>
    </comment>
    <comment ref="C71" authorId="0" shapeId="0" xr:uid="{00000000-0006-0000-0700-0000A1000000}">
      <text>
        <r>
          <rPr>
            <sz val="10"/>
            <rFont val="Arial"/>
          </rPr>
          <t>reference:B71
mrs:(B71,+,0.2703)  
Rotate:True</t>
        </r>
      </text>
    </comment>
    <comment ref="C72" authorId="0" shapeId="0" xr:uid="{00000000-0006-0000-0700-0000A2000000}">
      <text>
        <r>
          <rPr>
            <sz val="10"/>
            <rFont val="Arial"/>
          </rPr>
          <t>reference:B72
mrs:(B72,+,0.2703)  
Rotate:True</t>
        </r>
      </text>
    </comment>
    <comment ref="C73" authorId="0" shapeId="0" xr:uid="{00000000-0006-0000-0700-0000A3000000}">
      <text>
        <r>
          <rPr>
            <sz val="10"/>
            <rFont val="Arial"/>
          </rPr>
          <t>reference:B73
mrs:(B73,+,0.2703)  
Rotate:True</t>
        </r>
      </text>
    </comment>
    <comment ref="C74" authorId="0" shapeId="0" xr:uid="{00000000-0006-0000-0700-0000A4000000}">
      <text>
        <r>
          <rPr>
            <sz val="10"/>
            <rFont val="Arial"/>
          </rPr>
          <t>reference:B74
mrs:(B74,+,0.2703)  
Rotate:True</t>
        </r>
      </text>
    </comment>
    <comment ref="C75" authorId="0" shapeId="0" xr:uid="{00000000-0006-0000-0700-0000A5000000}">
      <text>
        <r>
          <rPr>
            <sz val="10"/>
            <rFont val="Arial"/>
          </rPr>
          <t>reference:B75
mrs:(B75,+,0.2703)  
Rotate:True</t>
        </r>
      </text>
    </comment>
    <comment ref="C76" authorId="0" shapeId="0" xr:uid="{00000000-0006-0000-0700-0000A6000000}">
      <text>
        <r>
          <rPr>
            <sz val="10"/>
            <rFont val="Arial"/>
          </rPr>
          <t>reference:B76
mrs:(B76,+,0.2703)  
Rotate:True</t>
        </r>
      </text>
    </comment>
    <comment ref="C77" authorId="0" shapeId="0" xr:uid="{00000000-0006-0000-0700-0000A7000000}">
      <text>
        <r>
          <rPr>
            <sz val="10"/>
            <rFont val="Arial"/>
          </rPr>
          <t>reference:B77
mrs:(B77,+,0.2703)  
Rotate:True</t>
        </r>
      </text>
    </comment>
    <comment ref="C78" authorId="0" shapeId="0" xr:uid="{00000000-0006-0000-0700-0000A8000000}">
      <text>
        <r>
          <rPr>
            <sz val="10"/>
            <rFont val="Arial"/>
          </rPr>
          <t>reference:B78
mrs:(B78,+,0.2703)  
Rotate:True</t>
        </r>
      </text>
    </comment>
    <comment ref="C79" authorId="0" shapeId="0" xr:uid="{00000000-0006-0000-0700-0000A9000000}">
      <text>
        <r>
          <rPr>
            <sz val="10"/>
            <rFont val="Arial"/>
          </rPr>
          <t>reference:B79
mrs:(B79,+,0.2703)  
Rotate:True</t>
        </r>
      </text>
    </comment>
    <comment ref="C80" authorId="0" shapeId="0" xr:uid="{00000000-0006-0000-0700-0000AA000000}">
      <text>
        <r>
          <rPr>
            <sz val="10"/>
            <rFont val="Arial"/>
          </rPr>
          <t>reference:B80
mrs:(B80,+,0.2703)  
Rotate:True</t>
        </r>
      </text>
    </comment>
  </commentList>
</comments>
</file>

<file path=xl/sharedStrings.xml><?xml version="1.0" encoding="utf-8"?>
<sst xmlns="http://schemas.openxmlformats.org/spreadsheetml/2006/main" count="1372" uniqueCount="143">
  <si>
    <t xml:space="preserve">1999 Airborne-Fission Gas/Noble Gas </t>
  </si>
  <si>
    <t>1999 Site Totals</t>
  </si>
  <si>
    <t>Nuclear Plant</t>
  </si>
  <si>
    <t>Total (GBq)</t>
  </si>
  <si>
    <t>Total (Ci)</t>
  </si>
  <si>
    <t>Comments</t>
  </si>
  <si>
    <t>Arkansas 1</t>
  </si>
  <si>
    <t xml:space="preserve">Arkansas </t>
  </si>
  <si>
    <t>Arkansas 2</t>
  </si>
  <si>
    <t xml:space="preserve">Beaver Valley </t>
  </si>
  <si>
    <t>Beaver Valley 1</t>
  </si>
  <si>
    <t>site divided by 2</t>
  </si>
  <si>
    <t xml:space="preserve">Braidwood </t>
  </si>
  <si>
    <t>Beaver Valley 2</t>
  </si>
  <si>
    <t xml:space="preserve">Byron </t>
  </si>
  <si>
    <t>Braidwood 1</t>
  </si>
  <si>
    <t xml:space="preserve">Callaway </t>
  </si>
  <si>
    <t>Braidwood 2</t>
  </si>
  <si>
    <t xml:space="preserve">Calvert Cliffs </t>
  </si>
  <si>
    <t>Byron 1</t>
  </si>
  <si>
    <t xml:space="preserve">Catawba </t>
  </si>
  <si>
    <t>Byron 2</t>
  </si>
  <si>
    <t xml:space="preserve">Comanche Peak </t>
  </si>
  <si>
    <t>Callaway 1</t>
  </si>
  <si>
    <t xml:space="preserve">Cook </t>
  </si>
  <si>
    <t>Calvert Cliffs 1</t>
  </si>
  <si>
    <t xml:space="preserve">Crystal River </t>
  </si>
  <si>
    <t>Calvert Cliffs 2</t>
  </si>
  <si>
    <t xml:space="preserve">Davis-Besse </t>
  </si>
  <si>
    <t>Catawba 1</t>
  </si>
  <si>
    <t xml:space="preserve">D. Canyon </t>
  </si>
  <si>
    <t>Catawba 2</t>
  </si>
  <si>
    <t xml:space="preserve">Farley </t>
  </si>
  <si>
    <t>Comanche Peak 1</t>
  </si>
  <si>
    <t xml:space="preserve">Fort Calhoun </t>
  </si>
  <si>
    <t>Comanche Peak 2</t>
  </si>
  <si>
    <t xml:space="preserve">Ginna </t>
  </si>
  <si>
    <t>Cook 1</t>
  </si>
  <si>
    <t xml:space="preserve">Haddam Neck </t>
  </si>
  <si>
    <t>Cook 2</t>
  </si>
  <si>
    <t xml:space="preserve">Harris </t>
  </si>
  <si>
    <t>Crystal River 3</t>
  </si>
  <si>
    <t xml:space="preserve">Indian Point </t>
  </si>
  <si>
    <t>Davis-Besse 1</t>
  </si>
  <si>
    <t xml:space="preserve">Kewaunee </t>
  </si>
  <si>
    <t>D. Canyon 1</t>
  </si>
  <si>
    <t xml:space="preserve">Maine Yankee </t>
  </si>
  <si>
    <t>D. Canyon 2</t>
  </si>
  <si>
    <t xml:space="preserve">McGuire </t>
  </si>
  <si>
    <t>Farley 1</t>
  </si>
  <si>
    <t xml:space="preserve">Millstone </t>
  </si>
  <si>
    <t>Farley 2</t>
  </si>
  <si>
    <t xml:space="preserve">North Anna </t>
  </si>
  <si>
    <t>Fort Calhoun 1</t>
  </si>
  <si>
    <t>Oconee 1</t>
  </si>
  <si>
    <t>Ginna 1</t>
  </si>
  <si>
    <t xml:space="preserve">Palisades </t>
  </si>
  <si>
    <t>Haddam Neck 1</t>
  </si>
  <si>
    <t>Decommish</t>
  </si>
  <si>
    <t xml:space="preserve">Palo Verde </t>
  </si>
  <si>
    <t>Harris 1</t>
  </si>
  <si>
    <t xml:space="preserve">Point Beach </t>
  </si>
  <si>
    <t>Indian Point 2</t>
  </si>
  <si>
    <t xml:space="preserve">P. Island </t>
  </si>
  <si>
    <t>Indian Point 3</t>
  </si>
  <si>
    <t xml:space="preserve">Rancho Seco </t>
  </si>
  <si>
    <t>Kewaunee 1</t>
  </si>
  <si>
    <t xml:space="preserve">Robinson </t>
  </si>
  <si>
    <t>Maine Yankee 1</t>
  </si>
  <si>
    <t xml:space="preserve">Salem </t>
  </si>
  <si>
    <t>McGuire 1</t>
  </si>
  <si>
    <t xml:space="preserve">San Onofre </t>
  </si>
  <si>
    <t>McGuire 2</t>
  </si>
  <si>
    <t xml:space="preserve">Seabrook </t>
  </si>
  <si>
    <t>Millstone 2</t>
  </si>
  <si>
    <t xml:space="preserve">Sequoyah </t>
  </si>
  <si>
    <t>Millstone 3</t>
  </si>
  <si>
    <t xml:space="preserve">S. Texas </t>
  </si>
  <si>
    <t>North Anna 1</t>
  </si>
  <si>
    <t xml:space="preserve">St. Lucie </t>
  </si>
  <si>
    <t>North Anna 2</t>
  </si>
  <si>
    <t xml:space="preserve">Summer </t>
  </si>
  <si>
    <t xml:space="preserve">Oconee 1 </t>
  </si>
  <si>
    <t>site divided by 3</t>
  </si>
  <si>
    <t xml:space="preserve">Surry </t>
  </si>
  <si>
    <t xml:space="preserve">Oconee 2 </t>
  </si>
  <si>
    <t xml:space="preserve">TMI </t>
  </si>
  <si>
    <t>Oconee 3</t>
  </si>
  <si>
    <t xml:space="preserve">Trojan </t>
  </si>
  <si>
    <t>Palisades 1</t>
  </si>
  <si>
    <t xml:space="preserve">Turkey Point </t>
  </si>
  <si>
    <t>Palo Verde 1</t>
  </si>
  <si>
    <t xml:space="preserve">Vogtle </t>
  </si>
  <si>
    <t>Palo Verde 2</t>
  </si>
  <si>
    <t xml:space="preserve">Waterford </t>
  </si>
  <si>
    <t>Palo Verde 3</t>
  </si>
  <si>
    <t xml:space="preserve">Watts Barr </t>
  </si>
  <si>
    <t>Point Beach 1</t>
  </si>
  <si>
    <t xml:space="preserve">Wolf Creek </t>
  </si>
  <si>
    <t>Point Beach 2</t>
  </si>
  <si>
    <t xml:space="preserve">Yankee NPS </t>
  </si>
  <si>
    <t>P. Island 1</t>
  </si>
  <si>
    <t xml:space="preserve">Zion </t>
  </si>
  <si>
    <t>P. Island 2</t>
  </si>
  <si>
    <t>Rancho Seco 1</t>
  </si>
  <si>
    <t>Robinson 2</t>
  </si>
  <si>
    <t>Salem 1</t>
  </si>
  <si>
    <t>Salem 2</t>
  </si>
  <si>
    <t>San Onofre 1</t>
  </si>
  <si>
    <t>San Onofre 2</t>
  </si>
  <si>
    <t>San Onofre 3</t>
  </si>
  <si>
    <t>Seabrook 1</t>
  </si>
  <si>
    <t>Sequoyah 1</t>
  </si>
  <si>
    <t>Sequoyah 2</t>
  </si>
  <si>
    <t>S. Texas 1</t>
  </si>
  <si>
    <t>S. Texas 2</t>
  </si>
  <si>
    <t>St. Lucie 1</t>
  </si>
  <si>
    <t>St. Lucie 2</t>
  </si>
  <si>
    <t>Summer 1</t>
  </si>
  <si>
    <t>Surry 1</t>
  </si>
  <si>
    <t>Surry 2</t>
  </si>
  <si>
    <t>TMI 1</t>
  </si>
  <si>
    <t>Trojan 1</t>
  </si>
  <si>
    <t>Turkey Point 3</t>
  </si>
  <si>
    <t>Turkey Point 4</t>
  </si>
  <si>
    <t>Vogtle 1</t>
  </si>
  <si>
    <t>Vogtle 2</t>
  </si>
  <si>
    <t>Waterford 3</t>
  </si>
  <si>
    <t>Watts Barr 1</t>
  </si>
  <si>
    <t>Wolf Creek 1</t>
  </si>
  <si>
    <t>Yankee NPS 1</t>
  </si>
  <si>
    <t>Zion 1</t>
  </si>
  <si>
    <t>site divided by 2/Dec</t>
  </si>
  <si>
    <t>Zion 2</t>
  </si>
  <si>
    <t>suspicious:</t>
  </si>
  <si>
    <t>1999 Airborne-Iodine-131</t>
  </si>
  <si>
    <t>1999 Airborne-Particulates</t>
  </si>
  <si>
    <t>1999 Airborne-Tritium</t>
  </si>
  <si>
    <t>1999 Liquid-Tritium</t>
  </si>
  <si>
    <t>1999 Liquid-Fission Products</t>
  </si>
  <si>
    <t>1999 Liquid-Dissolved Gases</t>
  </si>
  <si>
    <t xml:space="preserve">1999 Liquid-Others </t>
  </si>
  <si>
    <t xml:space="preserve">suspicious:C70,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</si>
</sst>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9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FFCC99"/>
      </patternFill>
    </fill>
    <fill>
      <patternFill patternType="solid">
        <fgColor rgb="FFCC99FF"/>
      </patternFill>
    </fill>
    <fill>
      <patternFill patternType="solid">
        <fgColor rgb="FF000080"/>
      </patternFill>
    </fill>
    <fill>
      <patternFill patternType="solid">
        <fgColor rgb="FF666699"/>
      </patternFill>
    </fill>
    <fill>
      <patternFill patternType="solid">
        <fgColor rgb="FF969696"/>
      </patternFill>
    </fill>
    <fill>
      <patternFill patternType="solid">
        <fgColor rgb="FF339966"/>
      </patternFill>
    </fill>
    <fill>
      <patternFill patternType="solid">
        <fgColor rgb="FF993300"/>
      </patternFill>
    </fill>
    <fill>
      <patternFill patternType="solid">
        <fgColor rgb="FF333300"/>
      </patternFill>
    </fill>
    <fill>
      <patternFill patternType="solid">
        <fgColor rgb="FF99CCFF"/>
      </patternFill>
    </fill>
    <fill>
      <patternFill patternType="solid">
        <fgColor rgb="FFC0C0C0"/>
      </patternFill>
    </fill>
    <fill>
      <patternFill patternType="solid">
        <fgColor rgb="FF808080"/>
      </patternFill>
    </fill>
    <fill>
      <patternFill patternType="lightGrid">
        <fgColor rgb="FFFF00FF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11" fontId="0" fillId="0" borderId="4" xfId="0" applyNumberFormat="1" applyBorder="1"/>
    <xf numFmtId="11" fontId="0" fillId="0" borderId="5" xfId="0" applyNumberFormat="1" applyBorder="1"/>
    <xf numFmtId="0" fontId="0" fillId="0" borderId="6" xfId="0" applyBorder="1"/>
    <xf numFmtId="0" fontId="0" fillId="2" borderId="4" xfId="0" applyFill="1" applyBorder="1"/>
    <xf numFmtId="0" fontId="0" fillId="3" borderId="4" xfId="0" applyFill="1" applyBorder="1"/>
    <xf numFmtId="0" fontId="0" fillId="2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5" xfId="0" applyFill="1" applyBorder="1"/>
    <xf numFmtId="0" fontId="0" fillId="14" borderId="5" xfId="0" applyFill="1" applyBorder="1"/>
    <xf numFmtId="0" fontId="0" fillId="15" borderId="5" xfId="0" applyFill="1" applyBorder="1"/>
    <xf numFmtId="0" fontId="0" fillId="16" borderId="5" xfId="0" applyFill="1" applyBorder="1"/>
    <xf numFmtId="0" fontId="0" fillId="17" borderId="5" xfId="0" applyFill="1" applyBorder="1"/>
    <xf numFmtId="0" fontId="0" fillId="18" borderId="5" xfId="0" applyFill="1" applyBorder="1"/>
    <xf numFmtId="0" fontId="0" fillId="19" borderId="5" xfId="0" applyFill="1" applyBorder="1"/>
    <xf numFmtId="0" fontId="0" fillId="20" borderId="5" xfId="0" applyFill="1" applyBorder="1"/>
    <xf numFmtId="0" fontId="0" fillId="21" borderId="5" xfId="0" applyFill="1" applyBorder="1"/>
    <xf numFmtId="0" fontId="0" fillId="22" borderId="5" xfId="0" applyFill="1" applyBorder="1"/>
    <xf numFmtId="0" fontId="0" fillId="23" borderId="5" xfId="0" applyFill="1" applyBorder="1"/>
    <xf numFmtId="0" fontId="0" fillId="24" borderId="5" xfId="0" applyFill="1" applyBorder="1"/>
    <xf numFmtId="0" fontId="0" fillId="25" borderId="5" xfId="0" applyFill="1" applyBorder="1"/>
    <xf numFmtId="0" fontId="0" fillId="26" borderId="5" xfId="0" applyFill="1" applyBorder="1"/>
    <xf numFmtId="0" fontId="0" fillId="27" borderId="5" xfId="0" applyFill="1" applyBorder="1"/>
    <xf numFmtId="0" fontId="0" fillId="28" borderId="5" xfId="0" applyFill="1" applyBorder="1"/>
    <xf numFmtId="0" fontId="0" fillId="29" borderId="5" xfId="0" applyFill="1" applyBorder="1"/>
    <xf numFmtId="0" fontId="0" fillId="30" borderId="5" xfId="0" applyFill="1" applyBorder="1"/>
    <xf numFmtId="0" fontId="0" fillId="31" borderId="5" xfId="0" applyFill="1" applyBorder="1"/>
    <xf numFmtId="0" fontId="0" fillId="32" borderId="5" xfId="0" applyFill="1" applyBorder="1"/>
    <xf numFmtId="0" fontId="0" fillId="33" borderId="5" xfId="0" applyFill="1" applyBorder="1"/>
    <xf numFmtId="0" fontId="0" fillId="34" borderId="5" xfId="0" applyFill="1" applyBorder="1"/>
    <xf numFmtId="0" fontId="0" fillId="35" borderId="5" xfId="0" applyFill="1" applyBorder="1"/>
    <xf numFmtId="0" fontId="0" fillId="36" borderId="5" xfId="0" applyFill="1" applyBorder="1"/>
    <xf numFmtId="0" fontId="0" fillId="37" borderId="5" xfId="0" applyFill="1" applyBorder="1"/>
    <xf numFmtId="0" fontId="0" fillId="38" borderId="5" xfId="0" applyFill="1" applyBorder="1"/>
    <xf numFmtId="0" fontId="0" fillId="39" borderId="5" xfId="0" applyFill="1" applyBorder="1"/>
    <xf numFmtId="11" fontId="0" fillId="39" borderId="5" xfId="0" applyNumberFormat="1" applyFill="1" applyBorder="1"/>
    <xf numFmtId="0" fontId="0" fillId="40" borderId="6" xfId="0" applyFill="1" applyBorder="1"/>
    <xf numFmtId="0" fontId="0" fillId="24" borderId="6" xfId="0" applyFill="1" applyBorder="1"/>
    <xf numFmtId="11" fontId="0" fillId="38" borderId="5" xfId="0" applyNumberFormat="1" applyFill="1" applyBorder="1"/>
    <xf numFmtId="0" fontId="0" fillId="39" borderId="6" xfId="0" applyFill="1" applyBorder="1"/>
    <xf numFmtId="0" fontId="0" fillId="2" borderId="7" xfId="0" applyFill="1" applyBorder="1"/>
    <xf numFmtId="0" fontId="0" fillId="41" borderId="5" xfId="0" applyFill="1" applyBorder="1"/>
    <xf numFmtId="0" fontId="0" fillId="2" borderId="6" xfId="0" applyFill="1" applyBorder="1"/>
    <xf numFmtId="0" fontId="2" fillId="0" borderId="10" xfId="0" applyFont="1" applyBorder="1" applyAlignment="1">
      <alignment horizontal="center"/>
    </xf>
    <xf numFmtId="0" fontId="0" fillId="0" borderId="8" xfId="0" applyBorder="1"/>
    <xf numFmtId="0" fontId="0" fillId="0" borderId="9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81"/>
  <sheetViews>
    <sheetView topLeftCell="B1" zoomScaleNormal="100" workbookViewId="0">
      <pane ySplit="3" topLeftCell="A12" activePane="bottomLeft" state="frozen"/>
      <selection pane="bottomLeft" activeCell="D72" sqref="D72"/>
    </sheetView>
  </sheetViews>
  <sheetFormatPr defaultRowHeight="12.75" x14ac:dyDescent="0.2"/>
  <cols>
    <col min="1" max="1" width="18.7109375" style="2" customWidth="1"/>
    <col min="2" max="2" width="11.28515625" style="2" customWidth="1"/>
    <col min="3" max="3" width="9.7109375" style="2" customWidth="1"/>
    <col min="4" max="4" width="19.42578125" style="2" customWidth="1"/>
    <col min="6" max="6" width="15.7109375" style="2" customWidth="1"/>
    <col min="7" max="8" width="11.7109375" style="2" customWidth="1"/>
  </cols>
  <sheetData>
    <row r="1" spans="1:8" ht="18" customHeight="1" x14ac:dyDescent="0.25">
      <c r="A1" s="59" t="s">
        <v>0</v>
      </c>
      <c r="B1" s="60"/>
      <c r="C1" s="60"/>
      <c r="D1" s="61"/>
      <c r="F1" s="59" t="s">
        <v>1</v>
      </c>
      <c r="G1" s="60"/>
      <c r="H1" s="61"/>
    </row>
    <row r="2" spans="1:8" ht="13.5" customHeight="1" thickBot="1" x14ac:dyDescent="0.25">
      <c r="A2" s="3"/>
      <c r="D2" s="4"/>
      <c r="F2" s="3"/>
      <c r="H2" s="4"/>
    </row>
    <row r="3" spans="1:8" s="1" customFormat="1" ht="13.5" customHeight="1" thickBot="1" x14ac:dyDescent="0.25">
      <c r="A3" s="5" t="s">
        <v>2</v>
      </c>
      <c r="B3" s="5" t="s">
        <v>3</v>
      </c>
      <c r="C3" s="5" t="s">
        <v>4</v>
      </c>
      <c r="D3" s="5" t="s">
        <v>5</v>
      </c>
      <c r="F3" s="5" t="s">
        <v>2</v>
      </c>
      <c r="G3" s="5" t="s">
        <v>3</v>
      </c>
      <c r="H3" s="5" t="s">
        <v>4</v>
      </c>
    </row>
    <row r="4" spans="1:8" x14ac:dyDescent="0.2">
      <c r="A4" s="6" t="s">
        <v>6</v>
      </c>
      <c r="B4" s="6">
        <v>5097.009</v>
      </c>
      <c r="C4" s="12">
        <f t="shared" ref="C4:C29" si="0">B4/37</f>
        <v>137.75700000000001</v>
      </c>
      <c r="D4" s="6"/>
      <c r="F4" s="6" t="s">
        <v>7</v>
      </c>
      <c r="G4" s="13">
        <f>B4+B5</f>
        <v>6547.076</v>
      </c>
      <c r="H4" s="13">
        <f>C4+C5</f>
        <v>176.94800000000001</v>
      </c>
    </row>
    <row r="5" spans="1:8" x14ac:dyDescent="0.2">
      <c r="A5" s="7" t="s">
        <v>8</v>
      </c>
      <c r="B5" s="7">
        <v>1450.067</v>
      </c>
      <c r="C5" s="14">
        <f t="shared" si="0"/>
        <v>39.191000000000003</v>
      </c>
      <c r="D5" s="7"/>
      <c r="F5" s="7" t="s">
        <v>9</v>
      </c>
      <c r="G5" s="15">
        <f>B6+B7</f>
        <v>2442</v>
      </c>
      <c r="H5" s="15">
        <f>C6+C7</f>
        <v>66</v>
      </c>
    </row>
    <row r="6" spans="1:8" x14ac:dyDescent="0.2">
      <c r="A6" s="7" t="s">
        <v>10</v>
      </c>
      <c r="B6" s="7">
        <v>1221</v>
      </c>
      <c r="C6" s="14">
        <f t="shared" si="0"/>
        <v>33</v>
      </c>
      <c r="D6" s="7" t="s">
        <v>11</v>
      </c>
      <c r="F6" s="7" t="s">
        <v>12</v>
      </c>
      <c r="G6" s="16">
        <f>B8+B9</f>
        <v>99.197000000000003</v>
      </c>
      <c r="H6" s="16">
        <f>C8+C9</f>
        <v>2.681</v>
      </c>
    </row>
    <row r="7" spans="1:8" x14ac:dyDescent="0.2">
      <c r="A7" s="7" t="s">
        <v>13</v>
      </c>
      <c r="B7" s="7">
        <v>1221</v>
      </c>
      <c r="C7" s="14">
        <f t="shared" si="0"/>
        <v>33</v>
      </c>
      <c r="D7" s="7" t="s">
        <v>11</v>
      </c>
      <c r="F7" s="7" t="s">
        <v>14</v>
      </c>
      <c r="G7" s="17">
        <f>B10+B11</f>
        <v>39.086799999999997</v>
      </c>
      <c r="H7" s="17">
        <f>C10+C11</f>
        <v>1.0564</v>
      </c>
    </row>
    <row r="8" spans="1:8" x14ac:dyDescent="0.2">
      <c r="A8" s="7" t="s">
        <v>15</v>
      </c>
      <c r="B8" s="7">
        <v>22.977</v>
      </c>
      <c r="C8" s="14">
        <f t="shared" si="0"/>
        <v>0.621</v>
      </c>
      <c r="D8" s="7"/>
      <c r="F8" s="7" t="s">
        <v>16</v>
      </c>
      <c r="G8" s="18">
        <f>B12</f>
        <v>1558.07</v>
      </c>
      <c r="H8" s="18">
        <f>C12</f>
        <v>42.11</v>
      </c>
    </row>
    <row r="9" spans="1:8" x14ac:dyDescent="0.2">
      <c r="A9" s="7" t="s">
        <v>17</v>
      </c>
      <c r="B9" s="7">
        <v>76.22</v>
      </c>
      <c r="C9" s="14">
        <f t="shared" si="0"/>
        <v>2.06</v>
      </c>
      <c r="D9" s="7"/>
      <c r="F9" s="7" t="s">
        <v>18</v>
      </c>
      <c r="G9" s="19">
        <f>B13+B14</f>
        <v>5879.3</v>
      </c>
      <c r="H9" s="19">
        <f>C13+C14</f>
        <v>158.9</v>
      </c>
    </row>
    <row r="10" spans="1:8" x14ac:dyDescent="0.2">
      <c r="A10" s="7" t="s">
        <v>19</v>
      </c>
      <c r="B10" s="7">
        <v>18.459299999999999</v>
      </c>
      <c r="C10" s="14">
        <f t="shared" si="0"/>
        <v>0.49889999999999995</v>
      </c>
      <c r="D10" s="7"/>
      <c r="F10" s="7" t="s">
        <v>20</v>
      </c>
      <c r="G10" s="20">
        <f>B15+B16</f>
        <v>2497.5</v>
      </c>
      <c r="H10" s="20">
        <f>C15+C16</f>
        <v>67.5</v>
      </c>
    </row>
    <row r="11" spans="1:8" x14ac:dyDescent="0.2">
      <c r="A11" s="7" t="s">
        <v>21</v>
      </c>
      <c r="B11" s="7">
        <v>20.627500000000001</v>
      </c>
      <c r="C11" s="14">
        <f t="shared" si="0"/>
        <v>0.5575</v>
      </c>
      <c r="D11" s="7"/>
      <c r="F11" s="7" t="s">
        <v>22</v>
      </c>
      <c r="G11" s="21">
        <f>B17+B18</f>
        <v>58.941000000000003</v>
      </c>
      <c r="H11" s="21">
        <f>C17+C18</f>
        <v>1.593</v>
      </c>
    </row>
    <row r="12" spans="1:8" x14ac:dyDescent="0.2">
      <c r="A12" s="7" t="s">
        <v>23</v>
      </c>
      <c r="B12" s="7">
        <v>1558.07</v>
      </c>
      <c r="C12" s="14">
        <f t="shared" si="0"/>
        <v>42.11</v>
      </c>
      <c r="D12" s="7"/>
      <c r="F12" s="7" t="s">
        <v>24</v>
      </c>
      <c r="G12" s="22">
        <f>B19+B20</f>
        <v>1.1617999999999999</v>
      </c>
      <c r="H12" s="22">
        <f>C19+C20</f>
        <v>3.1399999999999997E-2</v>
      </c>
    </row>
    <row r="13" spans="1:8" x14ac:dyDescent="0.2">
      <c r="A13" s="7" t="s">
        <v>25</v>
      </c>
      <c r="B13" s="7">
        <v>2939.65</v>
      </c>
      <c r="C13" s="14">
        <f t="shared" si="0"/>
        <v>79.45</v>
      </c>
      <c r="D13" s="7" t="s">
        <v>11</v>
      </c>
      <c r="F13" s="7" t="s">
        <v>26</v>
      </c>
      <c r="G13" s="23">
        <f>B21</f>
        <v>2532.835</v>
      </c>
      <c r="H13" s="23">
        <f>C21</f>
        <v>68.454999999999998</v>
      </c>
    </row>
    <row r="14" spans="1:8" x14ac:dyDescent="0.2">
      <c r="A14" s="7" t="s">
        <v>27</v>
      </c>
      <c r="B14" s="7">
        <v>2939.65</v>
      </c>
      <c r="C14" s="14">
        <f t="shared" si="0"/>
        <v>79.45</v>
      </c>
      <c r="D14" s="7" t="s">
        <v>11</v>
      </c>
      <c r="F14" s="7" t="s">
        <v>28</v>
      </c>
      <c r="G14" s="23">
        <f>B22</f>
        <v>5254.74</v>
      </c>
      <c r="H14" s="23">
        <f>C22</f>
        <v>142.01999999999998</v>
      </c>
    </row>
    <row r="15" spans="1:8" x14ac:dyDescent="0.2">
      <c r="A15" s="7" t="s">
        <v>29</v>
      </c>
      <c r="B15" s="7">
        <v>1248.75</v>
      </c>
      <c r="C15" s="14">
        <f t="shared" si="0"/>
        <v>33.75</v>
      </c>
      <c r="D15" s="7" t="s">
        <v>11</v>
      </c>
      <c r="F15" s="7" t="s">
        <v>30</v>
      </c>
      <c r="G15" s="24">
        <f>B23+B24</f>
        <v>1794.8330000000001</v>
      </c>
      <c r="H15" s="24">
        <f>C24+C23</f>
        <v>48.509</v>
      </c>
    </row>
    <row r="16" spans="1:8" x14ac:dyDescent="0.2">
      <c r="A16" s="7" t="s">
        <v>31</v>
      </c>
      <c r="B16" s="7">
        <v>1248.75</v>
      </c>
      <c r="C16" s="14">
        <f t="shared" si="0"/>
        <v>33.75</v>
      </c>
      <c r="D16" s="7" t="s">
        <v>11</v>
      </c>
      <c r="F16" s="7" t="s">
        <v>32</v>
      </c>
      <c r="G16" s="25">
        <f>B25+B26</f>
        <v>11596.169999999998</v>
      </c>
      <c r="H16" s="25">
        <f>C25+C26</f>
        <v>313.40999999999997</v>
      </c>
    </row>
    <row r="17" spans="1:8" x14ac:dyDescent="0.2">
      <c r="A17" s="7" t="s">
        <v>33</v>
      </c>
      <c r="B17" s="7">
        <v>29.470500000000001</v>
      </c>
      <c r="C17" s="14">
        <f t="shared" si="0"/>
        <v>0.79649999999999999</v>
      </c>
      <c r="D17" s="7" t="s">
        <v>11</v>
      </c>
      <c r="F17" s="7" t="s">
        <v>34</v>
      </c>
      <c r="G17" s="26">
        <f t="shared" ref="G17:H20" si="1">B27</f>
        <v>14541</v>
      </c>
      <c r="H17" s="26">
        <f t="shared" si="1"/>
        <v>393</v>
      </c>
    </row>
    <row r="18" spans="1:8" x14ac:dyDescent="0.2">
      <c r="A18" s="7" t="s">
        <v>35</v>
      </c>
      <c r="B18" s="7">
        <v>29.470500000000001</v>
      </c>
      <c r="C18" s="14">
        <f t="shared" si="0"/>
        <v>0.79649999999999999</v>
      </c>
      <c r="D18" s="7" t="s">
        <v>11</v>
      </c>
      <c r="F18" s="7" t="s">
        <v>36</v>
      </c>
      <c r="G18" s="26">
        <f t="shared" si="1"/>
        <v>4475.5200000000004</v>
      </c>
      <c r="H18" s="26">
        <f t="shared" si="1"/>
        <v>120.96000000000001</v>
      </c>
    </row>
    <row r="19" spans="1:8" x14ac:dyDescent="0.2">
      <c r="A19" s="7" t="s">
        <v>37</v>
      </c>
      <c r="B19" s="7">
        <v>0.58089999999999997</v>
      </c>
      <c r="C19" s="14">
        <f t="shared" si="0"/>
        <v>1.5699999999999999E-2</v>
      </c>
      <c r="D19" s="7" t="s">
        <v>11</v>
      </c>
      <c r="F19" s="7" t="s">
        <v>38</v>
      </c>
      <c r="G19" s="26">
        <f t="shared" si="1"/>
        <v>6.512E-4</v>
      </c>
      <c r="H19" s="26">
        <f t="shared" si="1"/>
        <v>1.7600000000000001E-5</v>
      </c>
    </row>
    <row r="20" spans="1:8" x14ac:dyDescent="0.2">
      <c r="A20" s="7" t="s">
        <v>39</v>
      </c>
      <c r="B20" s="7">
        <v>0.58089999999999997</v>
      </c>
      <c r="C20" s="14">
        <f t="shared" si="0"/>
        <v>1.5699999999999999E-2</v>
      </c>
      <c r="D20" s="7" t="s">
        <v>11</v>
      </c>
      <c r="F20" s="7" t="s">
        <v>40</v>
      </c>
      <c r="G20" s="26">
        <f t="shared" si="1"/>
        <v>733.34</v>
      </c>
      <c r="H20" s="26">
        <f t="shared" si="1"/>
        <v>19.82</v>
      </c>
    </row>
    <row r="21" spans="1:8" x14ac:dyDescent="0.2">
      <c r="A21" s="7" t="s">
        <v>41</v>
      </c>
      <c r="B21" s="7">
        <v>2532.835</v>
      </c>
      <c r="C21" s="14">
        <f t="shared" si="0"/>
        <v>68.454999999999998</v>
      </c>
      <c r="D21" s="7"/>
      <c r="F21" s="7" t="s">
        <v>42</v>
      </c>
      <c r="G21" s="27">
        <f>B31+B32</f>
        <v>666.32929999999999</v>
      </c>
      <c r="H21" s="27">
        <f>C31+C32</f>
        <v>18.008900000000001</v>
      </c>
    </row>
    <row r="22" spans="1:8" x14ac:dyDescent="0.2">
      <c r="A22" s="7" t="s">
        <v>43</v>
      </c>
      <c r="B22" s="7">
        <v>5254.74</v>
      </c>
      <c r="C22" s="14">
        <f t="shared" si="0"/>
        <v>142.01999999999998</v>
      </c>
      <c r="D22" s="7"/>
      <c r="F22" s="7" t="s">
        <v>44</v>
      </c>
      <c r="G22" s="28">
        <f>B33</f>
        <v>0</v>
      </c>
      <c r="H22" s="28">
        <f>C33</f>
        <v>0</v>
      </c>
    </row>
    <row r="23" spans="1:8" x14ac:dyDescent="0.2">
      <c r="A23" s="7" t="s">
        <v>45</v>
      </c>
      <c r="B23" s="7">
        <v>897.41650000000004</v>
      </c>
      <c r="C23" s="14">
        <f t="shared" si="0"/>
        <v>24.2545</v>
      </c>
      <c r="D23" s="7" t="s">
        <v>11</v>
      </c>
      <c r="F23" s="7" t="s">
        <v>46</v>
      </c>
      <c r="G23" s="28">
        <f>B34</f>
        <v>0</v>
      </c>
      <c r="H23" s="28">
        <f>C34</f>
        <v>0</v>
      </c>
    </row>
    <row r="24" spans="1:8" x14ac:dyDescent="0.2">
      <c r="A24" s="7" t="s">
        <v>47</v>
      </c>
      <c r="B24" s="7">
        <v>897.41650000000004</v>
      </c>
      <c r="C24" s="14">
        <f t="shared" si="0"/>
        <v>24.2545</v>
      </c>
      <c r="D24" s="7" t="s">
        <v>11</v>
      </c>
      <c r="F24" s="7" t="s">
        <v>48</v>
      </c>
      <c r="G24" s="29">
        <f>B35+B36</f>
        <v>160.94999999999999</v>
      </c>
      <c r="H24" s="29">
        <f>C35+C36</f>
        <v>4.3499999999999996</v>
      </c>
    </row>
    <row r="25" spans="1:8" x14ac:dyDescent="0.2">
      <c r="A25" s="7" t="s">
        <v>49</v>
      </c>
      <c r="B25" s="7">
        <v>9116.7999999999993</v>
      </c>
      <c r="C25" s="14">
        <f t="shared" si="0"/>
        <v>246.39999999999998</v>
      </c>
      <c r="D25" s="7"/>
      <c r="F25" s="7" t="s">
        <v>50</v>
      </c>
      <c r="G25" s="30">
        <f>B37+B38</f>
        <v>604.94999999999993</v>
      </c>
      <c r="H25" s="30">
        <f>C37+C38</f>
        <v>16.349999999999998</v>
      </c>
    </row>
    <row r="26" spans="1:8" x14ac:dyDescent="0.2">
      <c r="A26" s="7" t="s">
        <v>51</v>
      </c>
      <c r="B26" s="7">
        <v>2479.37</v>
      </c>
      <c r="C26" s="14">
        <f t="shared" si="0"/>
        <v>67.009999999999991</v>
      </c>
      <c r="D26" s="7"/>
      <c r="F26" s="7" t="s">
        <v>52</v>
      </c>
      <c r="G26" s="31">
        <f>B39+B40</f>
        <v>5758.3099999999995</v>
      </c>
      <c r="H26" s="31">
        <f>C39+C40</f>
        <v>155.63</v>
      </c>
    </row>
    <row r="27" spans="1:8" x14ac:dyDescent="0.2">
      <c r="A27" s="7" t="s">
        <v>53</v>
      </c>
      <c r="B27" s="7">
        <v>14541</v>
      </c>
      <c r="C27" s="14">
        <f t="shared" si="0"/>
        <v>393</v>
      </c>
      <c r="D27" s="7"/>
      <c r="F27" s="7" t="s">
        <v>54</v>
      </c>
      <c r="G27" s="32">
        <f>B41+B42+B43</f>
        <v>451.40369999999996</v>
      </c>
      <c r="H27" s="32">
        <f>C41+C42+C43</f>
        <v>12.200099999999999</v>
      </c>
    </row>
    <row r="28" spans="1:8" x14ac:dyDescent="0.2">
      <c r="A28" s="7" t="s">
        <v>55</v>
      </c>
      <c r="B28" s="7">
        <v>4475.5200000000004</v>
      </c>
      <c r="C28" s="14">
        <f t="shared" si="0"/>
        <v>120.96000000000001</v>
      </c>
      <c r="D28" s="7"/>
      <c r="F28" s="7" t="s">
        <v>56</v>
      </c>
      <c r="G28" s="33">
        <f>B44</f>
        <v>2073.48</v>
      </c>
      <c r="H28" s="33">
        <f>C44</f>
        <v>56.04</v>
      </c>
    </row>
    <row r="29" spans="1:8" x14ac:dyDescent="0.2">
      <c r="A29" s="7" t="s">
        <v>57</v>
      </c>
      <c r="B29" s="7">
        <v>6.512E-4</v>
      </c>
      <c r="C29" s="14">
        <f t="shared" si="0"/>
        <v>1.7600000000000001E-5</v>
      </c>
      <c r="D29" s="7" t="s">
        <v>58</v>
      </c>
      <c r="F29" s="7" t="s">
        <v>59</v>
      </c>
      <c r="G29" s="34">
        <f>B45+B46+B47</f>
        <v>5759.79</v>
      </c>
      <c r="H29" s="34">
        <f>C45+C46+C47</f>
        <v>155.66999999999999</v>
      </c>
    </row>
    <row r="30" spans="1:8" x14ac:dyDescent="0.2">
      <c r="A30" s="7" t="s">
        <v>60</v>
      </c>
      <c r="B30" s="35">
        <f>C30*37</f>
        <v>733.34</v>
      </c>
      <c r="C30" s="7">
        <v>19.82</v>
      </c>
      <c r="D30" s="7"/>
      <c r="F30" s="7" t="s">
        <v>61</v>
      </c>
      <c r="G30" s="36">
        <f>B48+B49</f>
        <v>125.43</v>
      </c>
      <c r="H30" s="36">
        <f>C48+C49</f>
        <v>3.39</v>
      </c>
    </row>
    <row r="31" spans="1:8" x14ac:dyDescent="0.2">
      <c r="A31" s="7" t="s">
        <v>62</v>
      </c>
      <c r="B31" s="35">
        <f>C31*37</f>
        <v>572.02</v>
      </c>
      <c r="C31" s="7">
        <v>15.46</v>
      </c>
      <c r="D31" s="7"/>
      <c r="F31" s="7" t="s">
        <v>63</v>
      </c>
      <c r="G31" s="37">
        <f>B50+B51</f>
        <v>858.06812850000006</v>
      </c>
      <c r="H31" s="37">
        <f>C50+C51</f>
        <v>23.1910305</v>
      </c>
    </row>
    <row r="32" spans="1:8" x14ac:dyDescent="0.2">
      <c r="A32" s="7" t="s">
        <v>64</v>
      </c>
      <c r="B32" s="7">
        <v>94.309299999999993</v>
      </c>
      <c r="C32" s="14">
        <f>B32/37</f>
        <v>2.5488999999999997</v>
      </c>
      <c r="D32" s="7"/>
      <c r="F32" s="7" t="s">
        <v>65</v>
      </c>
      <c r="G32" s="38">
        <f>B52</f>
        <v>1.0508</v>
      </c>
      <c r="H32" s="38">
        <f>C52</f>
        <v>2.8399999999999998E-2</v>
      </c>
    </row>
    <row r="33" spans="1:8" x14ac:dyDescent="0.2">
      <c r="A33" s="7" t="s">
        <v>66</v>
      </c>
      <c r="B33" s="35">
        <f t="shared" ref="B33:B43" si="2">C33*37</f>
        <v>0</v>
      </c>
      <c r="C33" s="7">
        <v>0</v>
      </c>
      <c r="D33" s="7"/>
      <c r="F33" s="7" t="s">
        <v>67</v>
      </c>
      <c r="G33" s="38">
        <f>B53</f>
        <v>14.981299999999999</v>
      </c>
      <c r="H33" s="38">
        <f>C53</f>
        <v>0.40489999999999998</v>
      </c>
    </row>
    <row r="34" spans="1:8" x14ac:dyDescent="0.2">
      <c r="A34" s="7" t="s">
        <v>68</v>
      </c>
      <c r="B34" s="35">
        <f t="shared" si="2"/>
        <v>0</v>
      </c>
      <c r="C34" s="7">
        <v>0</v>
      </c>
      <c r="D34" s="7" t="s">
        <v>58</v>
      </c>
      <c r="F34" s="7" t="s">
        <v>69</v>
      </c>
      <c r="G34" s="39">
        <f>B54+B55</f>
        <v>165586.1</v>
      </c>
      <c r="H34" s="39">
        <f>C54+C55</f>
        <v>4475.3</v>
      </c>
    </row>
    <row r="35" spans="1:8" x14ac:dyDescent="0.2">
      <c r="A35" s="7" t="s">
        <v>70</v>
      </c>
      <c r="B35" s="35">
        <f t="shared" si="2"/>
        <v>80.474999999999994</v>
      </c>
      <c r="C35" s="7">
        <v>2.1749999999999998</v>
      </c>
      <c r="D35" s="7" t="s">
        <v>11</v>
      </c>
      <c r="F35" s="7" t="s">
        <v>71</v>
      </c>
      <c r="G35" s="40">
        <f>B56+B57+B58</f>
        <v>7311.2</v>
      </c>
      <c r="H35" s="40">
        <f>C56+C57+C58</f>
        <v>197.6</v>
      </c>
    </row>
    <row r="36" spans="1:8" x14ac:dyDescent="0.2">
      <c r="A36" s="7" t="s">
        <v>72</v>
      </c>
      <c r="B36" s="35">
        <f t="shared" si="2"/>
        <v>80.474999999999994</v>
      </c>
      <c r="C36" s="7">
        <v>2.1749999999999998</v>
      </c>
      <c r="D36" s="7" t="s">
        <v>11</v>
      </c>
      <c r="F36" s="7" t="s">
        <v>73</v>
      </c>
      <c r="G36" s="41">
        <f>B59</f>
        <v>28.12</v>
      </c>
      <c r="H36" s="41">
        <f>C59</f>
        <v>0.76</v>
      </c>
    </row>
    <row r="37" spans="1:8" x14ac:dyDescent="0.2">
      <c r="A37" s="7" t="s">
        <v>74</v>
      </c>
      <c r="B37" s="35">
        <f t="shared" si="2"/>
        <v>61.05</v>
      </c>
      <c r="C37" s="7">
        <v>1.65</v>
      </c>
      <c r="D37" s="7"/>
      <c r="F37" s="7" t="s">
        <v>75</v>
      </c>
      <c r="G37" s="42">
        <f>B60+B61</f>
        <v>10126.9</v>
      </c>
      <c r="H37" s="42">
        <f>C60+C61</f>
        <v>273.7</v>
      </c>
    </row>
    <row r="38" spans="1:8" x14ac:dyDescent="0.2">
      <c r="A38" s="7" t="s">
        <v>76</v>
      </c>
      <c r="B38" s="35">
        <f t="shared" si="2"/>
        <v>543.9</v>
      </c>
      <c r="C38" s="7">
        <v>14.7</v>
      </c>
      <c r="D38" s="7"/>
      <c r="F38" s="7" t="s">
        <v>77</v>
      </c>
      <c r="G38" s="43">
        <f>B62+B63</f>
        <v>8601.76</v>
      </c>
      <c r="H38" s="43">
        <f>C62+C63</f>
        <v>232.48000000000002</v>
      </c>
    </row>
    <row r="39" spans="1:8" x14ac:dyDescent="0.2">
      <c r="A39" s="7" t="s">
        <v>78</v>
      </c>
      <c r="B39" s="35">
        <f t="shared" si="2"/>
        <v>2879.1549999999997</v>
      </c>
      <c r="C39" s="7">
        <v>77.814999999999998</v>
      </c>
      <c r="D39" s="7" t="s">
        <v>11</v>
      </c>
      <c r="F39" s="7" t="s">
        <v>79</v>
      </c>
      <c r="G39" s="44">
        <f>B64+B65</f>
        <v>3166.386</v>
      </c>
      <c r="H39" s="44">
        <f>C64+C65</f>
        <v>85.578000000000003</v>
      </c>
    </row>
    <row r="40" spans="1:8" x14ac:dyDescent="0.2">
      <c r="A40" s="7" t="s">
        <v>80</v>
      </c>
      <c r="B40" s="35">
        <f t="shared" si="2"/>
        <v>2879.1549999999997</v>
      </c>
      <c r="C40" s="7">
        <v>77.814999999999998</v>
      </c>
      <c r="D40" s="7" t="s">
        <v>11</v>
      </c>
      <c r="F40" s="7" t="s">
        <v>81</v>
      </c>
      <c r="G40" s="45">
        <f>B66</f>
        <v>8.5839999999999996</v>
      </c>
      <c r="H40" s="45">
        <f>C66</f>
        <v>0.23200000000000001</v>
      </c>
    </row>
    <row r="41" spans="1:8" x14ac:dyDescent="0.2">
      <c r="A41" s="7" t="s">
        <v>82</v>
      </c>
      <c r="B41" s="35">
        <f t="shared" si="2"/>
        <v>150.46789999999999</v>
      </c>
      <c r="C41" s="7">
        <v>4.0667</v>
      </c>
      <c r="D41" s="7" t="s">
        <v>83</v>
      </c>
      <c r="F41" s="7" t="s">
        <v>84</v>
      </c>
      <c r="G41" s="46">
        <f>B67+B68</f>
        <v>45.060450000000003</v>
      </c>
      <c r="H41" s="46">
        <f>C67+C68</f>
        <v>1.2178500000000001</v>
      </c>
    </row>
    <row r="42" spans="1:8" x14ac:dyDescent="0.2">
      <c r="A42" s="7" t="s">
        <v>85</v>
      </c>
      <c r="B42" s="35">
        <f t="shared" si="2"/>
        <v>150.46789999999999</v>
      </c>
      <c r="C42" s="7">
        <v>4.0667</v>
      </c>
      <c r="D42" s="7" t="s">
        <v>83</v>
      </c>
      <c r="F42" s="7" t="s">
        <v>86</v>
      </c>
      <c r="G42" s="47">
        <f>B69</f>
        <v>7041.1</v>
      </c>
      <c r="H42" s="47">
        <f>C69</f>
        <v>190.3</v>
      </c>
    </row>
    <row r="43" spans="1:8" x14ac:dyDescent="0.2">
      <c r="A43" s="7" t="s">
        <v>87</v>
      </c>
      <c r="B43" s="35">
        <f t="shared" si="2"/>
        <v>150.46789999999999</v>
      </c>
      <c r="C43" s="7">
        <v>4.0667</v>
      </c>
      <c r="D43" s="7" t="s">
        <v>83</v>
      </c>
      <c r="F43" s="7" t="s">
        <v>88</v>
      </c>
      <c r="G43" s="47">
        <f>B70</f>
        <v>1034.52</v>
      </c>
      <c r="H43" s="47">
        <f>C70</f>
        <v>27.96</v>
      </c>
    </row>
    <row r="44" spans="1:8" x14ac:dyDescent="0.2">
      <c r="A44" s="7" t="s">
        <v>89</v>
      </c>
      <c r="B44" s="7">
        <v>2073.48</v>
      </c>
      <c r="C44" s="14">
        <f>B44/37</f>
        <v>56.04</v>
      </c>
      <c r="D44" s="7"/>
      <c r="F44" s="7" t="s">
        <v>90</v>
      </c>
      <c r="G44" s="48">
        <f>B71+B72</f>
        <v>111.79179999999999</v>
      </c>
      <c r="H44" s="48">
        <f>C71+C72</f>
        <v>3.0213999999999999</v>
      </c>
    </row>
    <row r="45" spans="1:8" x14ac:dyDescent="0.2">
      <c r="A45" s="7" t="s">
        <v>91</v>
      </c>
      <c r="B45" s="35">
        <f t="shared" ref="B45:B51" si="3">C45*37</f>
        <v>5661</v>
      </c>
      <c r="C45" s="7">
        <v>153</v>
      </c>
      <c r="D45" s="7"/>
      <c r="F45" s="7" t="s">
        <v>92</v>
      </c>
      <c r="G45" s="49">
        <f>B73+B74</f>
        <v>5092.2730000000001</v>
      </c>
      <c r="H45" s="49">
        <f>C73+C74</f>
        <v>137.62899999999999</v>
      </c>
    </row>
    <row r="46" spans="1:8" x14ac:dyDescent="0.2">
      <c r="A46" s="7" t="s">
        <v>93</v>
      </c>
      <c r="B46" s="35">
        <f t="shared" si="3"/>
        <v>76.589999999999989</v>
      </c>
      <c r="C46" s="7">
        <v>2.0699999999999998</v>
      </c>
      <c r="D46" s="7"/>
      <c r="F46" s="7" t="s">
        <v>94</v>
      </c>
      <c r="G46" s="50">
        <f t="shared" ref="G46:H49" si="4">B75</f>
        <v>14466.186</v>
      </c>
      <c r="H46" s="50">
        <f t="shared" si="4"/>
        <v>390.97800000000001</v>
      </c>
    </row>
    <row r="47" spans="1:8" x14ac:dyDescent="0.2">
      <c r="A47" s="7" t="s">
        <v>95</v>
      </c>
      <c r="B47" s="35">
        <f t="shared" si="3"/>
        <v>22.2</v>
      </c>
      <c r="C47" s="7">
        <v>0.6</v>
      </c>
      <c r="D47" s="7"/>
      <c r="F47" s="7" t="s">
        <v>96</v>
      </c>
      <c r="G47" s="50">
        <f t="shared" si="4"/>
        <v>469.6669</v>
      </c>
      <c r="H47" s="50">
        <f t="shared" si="4"/>
        <v>12.6937</v>
      </c>
    </row>
    <row r="48" spans="1:8" x14ac:dyDescent="0.2">
      <c r="A48" s="7" t="s">
        <v>97</v>
      </c>
      <c r="B48" s="35">
        <f t="shared" si="3"/>
        <v>62.715000000000003</v>
      </c>
      <c r="C48" s="7">
        <v>1.6950000000000001</v>
      </c>
      <c r="D48" s="7" t="s">
        <v>11</v>
      </c>
      <c r="F48" s="7" t="s">
        <v>98</v>
      </c>
      <c r="G48" s="50">
        <f t="shared" si="4"/>
        <v>1642.2080000000001</v>
      </c>
      <c r="H48" s="50">
        <f t="shared" si="4"/>
        <v>44.384</v>
      </c>
    </row>
    <row r="49" spans="1:8" x14ac:dyDescent="0.2">
      <c r="A49" s="7" t="s">
        <v>99</v>
      </c>
      <c r="B49" s="35">
        <f t="shared" si="3"/>
        <v>62.715000000000003</v>
      </c>
      <c r="C49" s="7">
        <v>1.6950000000000001</v>
      </c>
      <c r="D49" s="7" t="s">
        <v>11</v>
      </c>
      <c r="F49" s="7" t="s">
        <v>100</v>
      </c>
      <c r="G49" s="50">
        <f t="shared" si="4"/>
        <v>5.0690000000000002E-4</v>
      </c>
      <c r="H49" s="51">
        <f t="shared" si="4"/>
        <v>1.3699999999999999E-5</v>
      </c>
    </row>
    <row r="50" spans="1:8" ht="13.5" customHeight="1" thickBot="1" x14ac:dyDescent="0.25">
      <c r="A50" s="7" t="s">
        <v>101</v>
      </c>
      <c r="B50" s="35">
        <f t="shared" si="3"/>
        <v>429.03406425000003</v>
      </c>
      <c r="C50" s="7">
        <v>11.59551525</v>
      </c>
      <c r="D50" s="7" t="s">
        <v>11</v>
      </c>
      <c r="F50" s="11" t="s">
        <v>102</v>
      </c>
      <c r="G50" s="52">
        <f>B79+B80</f>
        <v>0</v>
      </c>
      <c r="H50" s="52">
        <f>C79+C80</f>
        <v>0</v>
      </c>
    </row>
    <row r="51" spans="1:8" x14ac:dyDescent="0.2">
      <c r="A51" s="7" t="s">
        <v>103</v>
      </c>
      <c r="B51" s="35">
        <f t="shared" si="3"/>
        <v>429.03406425000003</v>
      </c>
      <c r="C51" s="7">
        <v>11.59551525</v>
      </c>
      <c r="D51" s="7" t="s">
        <v>11</v>
      </c>
    </row>
    <row r="52" spans="1:8" x14ac:dyDescent="0.2">
      <c r="A52" s="7" t="s">
        <v>104</v>
      </c>
      <c r="B52" s="7">
        <v>1.0508</v>
      </c>
      <c r="C52" s="14">
        <f>B52/37</f>
        <v>2.8399999999999998E-2</v>
      </c>
      <c r="D52" s="7" t="s">
        <v>58</v>
      </c>
    </row>
    <row r="53" spans="1:8" x14ac:dyDescent="0.2">
      <c r="A53" s="7" t="s">
        <v>105</v>
      </c>
      <c r="B53" s="35">
        <f>C53*37</f>
        <v>14.981299999999999</v>
      </c>
      <c r="C53" s="7">
        <v>0.40489999999999998</v>
      </c>
      <c r="D53" s="7"/>
    </row>
    <row r="54" spans="1:8" x14ac:dyDescent="0.2">
      <c r="A54" s="7" t="s">
        <v>106</v>
      </c>
      <c r="B54" s="7">
        <v>141081</v>
      </c>
      <c r="C54" s="14">
        <f>B54/37</f>
        <v>3813</v>
      </c>
      <c r="D54" s="7"/>
    </row>
    <row r="55" spans="1:8" x14ac:dyDescent="0.2">
      <c r="A55" s="7" t="s">
        <v>107</v>
      </c>
      <c r="B55" s="7">
        <v>24505.1</v>
      </c>
      <c r="C55" s="14">
        <f>B55/37</f>
        <v>662.3</v>
      </c>
      <c r="D55" s="7"/>
    </row>
    <row r="56" spans="1:8" x14ac:dyDescent="0.2">
      <c r="A56" s="8" t="s">
        <v>108</v>
      </c>
      <c r="B56" s="35">
        <f t="shared" ref="B56:B61" si="5">C56*37</f>
        <v>0</v>
      </c>
      <c r="C56" s="8">
        <v>0</v>
      </c>
      <c r="D56" s="7"/>
    </row>
    <row r="57" spans="1:8" x14ac:dyDescent="0.2">
      <c r="A57" s="7" t="s">
        <v>109</v>
      </c>
      <c r="B57" s="35">
        <f t="shared" si="5"/>
        <v>3655.6</v>
      </c>
      <c r="C57" s="7">
        <v>98.8</v>
      </c>
      <c r="D57" s="7" t="s">
        <v>11</v>
      </c>
    </row>
    <row r="58" spans="1:8" x14ac:dyDescent="0.2">
      <c r="A58" s="7" t="s">
        <v>110</v>
      </c>
      <c r="B58" s="35">
        <f t="shared" si="5"/>
        <v>3655.6</v>
      </c>
      <c r="C58" s="7">
        <v>98.8</v>
      </c>
      <c r="D58" s="7" t="s">
        <v>11</v>
      </c>
    </row>
    <row r="59" spans="1:8" x14ac:dyDescent="0.2">
      <c r="A59" s="7" t="s">
        <v>111</v>
      </c>
      <c r="B59" s="35">
        <f t="shared" si="5"/>
        <v>28.12</v>
      </c>
      <c r="C59" s="7">
        <v>0.76</v>
      </c>
      <c r="D59" s="7"/>
    </row>
    <row r="60" spans="1:8" x14ac:dyDescent="0.2">
      <c r="A60" s="7" t="s">
        <v>112</v>
      </c>
      <c r="B60" s="35">
        <f t="shared" si="5"/>
        <v>5063.45</v>
      </c>
      <c r="C60" s="7">
        <v>136.85</v>
      </c>
      <c r="D60" s="7" t="s">
        <v>11</v>
      </c>
    </row>
    <row r="61" spans="1:8" x14ac:dyDescent="0.2">
      <c r="A61" s="7" t="s">
        <v>113</v>
      </c>
      <c r="B61" s="35">
        <f t="shared" si="5"/>
        <v>5063.45</v>
      </c>
      <c r="C61" s="7">
        <v>136.85</v>
      </c>
      <c r="D61" s="7" t="s">
        <v>11</v>
      </c>
    </row>
    <row r="62" spans="1:8" x14ac:dyDescent="0.2">
      <c r="A62" s="7" t="s">
        <v>114</v>
      </c>
      <c r="B62" s="7">
        <v>3971.95</v>
      </c>
      <c r="C62" s="14">
        <f>B62/37</f>
        <v>107.35</v>
      </c>
      <c r="D62" s="7"/>
    </row>
    <row r="63" spans="1:8" x14ac:dyDescent="0.2">
      <c r="A63" s="7" t="s">
        <v>115</v>
      </c>
      <c r="B63" s="7">
        <v>4629.8100000000004</v>
      </c>
      <c r="C63" s="14">
        <f>B63/37</f>
        <v>125.13000000000001</v>
      </c>
      <c r="D63" s="7"/>
    </row>
    <row r="64" spans="1:8" x14ac:dyDescent="0.2">
      <c r="A64" s="7" t="s">
        <v>116</v>
      </c>
      <c r="B64" s="7">
        <v>3043.99</v>
      </c>
      <c r="C64" s="14">
        <f>B64/37</f>
        <v>82.27</v>
      </c>
      <c r="D64" s="7"/>
    </row>
    <row r="65" spans="1:4" x14ac:dyDescent="0.2">
      <c r="A65" s="7" t="s">
        <v>117</v>
      </c>
      <c r="B65" s="7">
        <v>122.396</v>
      </c>
      <c r="C65" s="14">
        <f>B65/37</f>
        <v>3.3079999999999998</v>
      </c>
      <c r="D65" s="7"/>
    </row>
    <row r="66" spans="1:4" x14ac:dyDescent="0.2">
      <c r="A66" s="7" t="s">
        <v>118</v>
      </c>
      <c r="B66" s="35">
        <f>C66*37</f>
        <v>8.5839999999999996</v>
      </c>
      <c r="C66" s="7">
        <v>0.23200000000000001</v>
      </c>
      <c r="D66" s="7"/>
    </row>
    <row r="67" spans="1:4" x14ac:dyDescent="0.2">
      <c r="A67" s="7" t="s">
        <v>119</v>
      </c>
      <c r="B67" s="35">
        <f>C67*37</f>
        <v>22.530225000000002</v>
      </c>
      <c r="C67" s="7">
        <v>0.60892500000000005</v>
      </c>
      <c r="D67" s="7" t="s">
        <v>11</v>
      </c>
    </row>
    <row r="68" spans="1:4" x14ac:dyDescent="0.2">
      <c r="A68" s="7" t="s">
        <v>120</v>
      </c>
      <c r="B68" s="35">
        <f>C68*37</f>
        <v>22.530225000000002</v>
      </c>
      <c r="C68" s="7">
        <v>0.60892500000000005</v>
      </c>
      <c r="D68" s="7" t="s">
        <v>11</v>
      </c>
    </row>
    <row r="69" spans="1:4" x14ac:dyDescent="0.2">
      <c r="A69" s="7" t="s">
        <v>121</v>
      </c>
      <c r="B69" s="7">
        <v>7041.1</v>
      </c>
      <c r="C69" s="14">
        <f>B69/37</f>
        <v>190.3</v>
      </c>
      <c r="D69" s="7"/>
    </row>
    <row r="70" spans="1:4" x14ac:dyDescent="0.2">
      <c r="A70" s="7" t="s">
        <v>122</v>
      </c>
      <c r="B70" s="35">
        <f>C70*37</f>
        <v>1034.52</v>
      </c>
      <c r="C70" s="7">
        <v>27.96</v>
      </c>
      <c r="D70" s="7" t="s">
        <v>58</v>
      </c>
    </row>
    <row r="71" spans="1:4" x14ac:dyDescent="0.2">
      <c r="A71" s="7" t="s">
        <v>123</v>
      </c>
      <c r="B71" s="7">
        <v>52.2699</v>
      </c>
      <c r="C71" s="14">
        <f>B71/37</f>
        <v>1.4127000000000001</v>
      </c>
      <c r="D71" s="7"/>
    </row>
    <row r="72" spans="1:4" x14ac:dyDescent="0.2">
      <c r="A72" s="7" t="s">
        <v>124</v>
      </c>
      <c r="B72" s="7">
        <v>59.521900000000002</v>
      </c>
      <c r="C72" s="14">
        <f>B72/37</f>
        <v>1.6087</v>
      </c>
      <c r="D72" s="7"/>
    </row>
    <row r="73" spans="1:4" x14ac:dyDescent="0.2">
      <c r="A73" s="7" t="s">
        <v>125</v>
      </c>
      <c r="B73" s="35">
        <f t="shared" ref="B73:B80" si="6">C73*37</f>
        <v>4634.25</v>
      </c>
      <c r="C73" s="7">
        <v>125.25</v>
      </c>
      <c r="D73" s="7"/>
    </row>
    <row r="74" spans="1:4" x14ac:dyDescent="0.2">
      <c r="A74" s="7" t="s">
        <v>126</v>
      </c>
      <c r="B74" s="35">
        <f t="shared" si="6"/>
        <v>458.02299999999997</v>
      </c>
      <c r="C74" s="7">
        <v>12.379</v>
      </c>
      <c r="D74" s="7"/>
    </row>
    <row r="75" spans="1:4" x14ac:dyDescent="0.2">
      <c r="A75" s="7" t="s">
        <v>127</v>
      </c>
      <c r="B75" s="35">
        <f t="shared" si="6"/>
        <v>14466.186</v>
      </c>
      <c r="C75" s="7">
        <v>390.97800000000001</v>
      </c>
      <c r="D75" s="7"/>
    </row>
    <row r="76" spans="1:4" x14ac:dyDescent="0.2">
      <c r="A76" s="7" t="s">
        <v>128</v>
      </c>
      <c r="B76" s="35">
        <f t="shared" si="6"/>
        <v>469.6669</v>
      </c>
      <c r="C76" s="7">
        <v>12.6937</v>
      </c>
      <c r="D76" s="7"/>
    </row>
    <row r="77" spans="1:4" x14ac:dyDescent="0.2">
      <c r="A77" s="7" t="s">
        <v>129</v>
      </c>
      <c r="B77" s="35">
        <f t="shared" si="6"/>
        <v>1642.2080000000001</v>
      </c>
      <c r="C77" s="7">
        <v>44.384</v>
      </c>
      <c r="D77" s="7"/>
    </row>
    <row r="78" spans="1:4" x14ac:dyDescent="0.2">
      <c r="A78" s="8" t="s">
        <v>130</v>
      </c>
      <c r="B78" s="35">
        <f t="shared" si="6"/>
        <v>5.0690000000000002E-4</v>
      </c>
      <c r="C78" s="10">
        <v>1.3699999999999999E-5</v>
      </c>
      <c r="D78" s="8" t="s">
        <v>58</v>
      </c>
    </row>
    <row r="79" spans="1:4" x14ac:dyDescent="0.2">
      <c r="A79" s="8" t="s">
        <v>131</v>
      </c>
      <c r="B79" s="35">
        <f t="shared" si="6"/>
        <v>0</v>
      </c>
      <c r="C79" s="8">
        <v>0</v>
      </c>
      <c r="D79" s="7" t="s">
        <v>132</v>
      </c>
    </row>
    <row r="80" spans="1:4" ht="13.5" customHeight="1" thickBot="1" x14ac:dyDescent="0.25">
      <c r="A80" s="11" t="s">
        <v>133</v>
      </c>
      <c r="B80" s="35">
        <f t="shared" si="6"/>
        <v>0</v>
      </c>
      <c r="C80" s="11">
        <v>0</v>
      </c>
      <c r="D80" s="11" t="s">
        <v>132</v>
      </c>
    </row>
    <row r="81" spans="1:1" x14ac:dyDescent="0.2">
      <c r="A81" t="s">
        <v>134</v>
      </c>
    </row>
  </sheetData>
  <mergeCells count="2">
    <mergeCell ref="A1:D1"/>
    <mergeCell ref="F1:H1"/>
  </mergeCells>
  <phoneticPr fontId="3" type="noConversion"/>
  <pageMargins left="0.75" right="0.75" top="1" bottom="1" header="0.5" footer="0.5"/>
  <pageSetup scale="64" orientation="portrait"/>
  <headerFooter alignWithMargins="0">
    <oddFooter>&amp;C1999 US PWR Effluents
Prepared by Jason T. Harris,  North American Technical Center
(217) 333-1098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H81"/>
  <sheetViews>
    <sheetView zoomScaleNormal="100" workbookViewId="0">
      <pane ySplit="3" topLeftCell="A42" activePane="bottomLeft" state="frozen"/>
      <selection pane="bottomLeft" activeCell="D74" sqref="D74"/>
    </sheetView>
  </sheetViews>
  <sheetFormatPr defaultRowHeight="12.75" x14ac:dyDescent="0.2"/>
  <cols>
    <col min="1" max="1" width="18.7109375" style="2" customWidth="1"/>
    <col min="2" max="2" width="11.28515625" style="2" customWidth="1"/>
    <col min="3" max="3" width="9.7109375" style="2" customWidth="1"/>
    <col min="4" max="4" width="19.42578125" style="2" customWidth="1"/>
    <col min="6" max="6" width="15.7109375" style="2" customWidth="1"/>
    <col min="7" max="7" width="11.5703125" style="2" customWidth="1"/>
    <col min="8" max="8" width="11.7109375" style="2" customWidth="1"/>
  </cols>
  <sheetData>
    <row r="1" spans="1:8" ht="18" customHeight="1" x14ac:dyDescent="0.25">
      <c r="A1" s="59" t="s">
        <v>135</v>
      </c>
      <c r="B1" s="60"/>
      <c r="C1" s="60"/>
      <c r="D1" s="61"/>
      <c r="F1" s="59" t="s">
        <v>1</v>
      </c>
      <c r="G1" s="60"/>
      <c r="H1" s="61"/>
    </row>
    <row r="2" spans="1:8" ht="13.5" customHeight="1" thickBot="1" x14ac:dyDescent="0.25">
      <c r="A2" s="3"/>
      <c r="D2" s="4"/>
      <c r="F2" s="3"/>
      <c r="H2" s="4"/>
    </row>
    <row r="3" spans="1:8" ht="13.5" customHeight="1" thickBot="1" x14ac:dyDescent="0.25">
      <c r="A3" s="5" t="s">
        <v>2</v>
      </c>
      <c r="B3" s="5" t="s">
        <v>3</v>
      </c>
      <c r="C3" s="5" t="s">
        <v>4</v>
      </c>
      <c r="D3" s="5" t="s">
        <v>5</v>
      </c>
      <c r="F3" s="5" t="s">
        <v>2</v>
      </c>
      <c r="G3" s="5" t="s">
        <v>3</v>
      </c>
      <c r="H3" s="5" t="s">
        <v>4</v>
      </c>
    </row>
    <row r="4" spans="1:8" x14ac:dyDescent="0.2">
      <c r="A4" s="6" t="s">
        <v>6</v>
      </c>
      <c r="B4" s="9">
        <v>4.7138000000000002E-5</v>
      </c>
      <c r="C4" s="12">
        <f t="shared" ref="C4:C29" si="0">B4/37</f>
        <v>1.274E-6</v>
      </c>
      <c r="D4" s="6"/>
      <c r="F4" s="6" t="s">
        <v>7</v>
      </c>
      <c r="G4" s="13">
        <f>B4+B5</f>
        <v>4.7138000000000002E-5</v>
      </c>
      <c r="H4" s="13">
        <f>C4+C5</f>
        <v>1.274E-6</v>
      </c>
    </row>
    <row r="5" spans="1:8" x14ac:dyDescent="0.2">
      <c r="A5" s="7" t="s">
        <v>8</v>
      </c>
      <c r="B5" s="7">
        <v>0</v>
      </c>
      <c r="C5" s="14">
        <f t="shared" si="0"/>
        <v>0</v>
      </c>
      <c r="D5" s="7"/>
      <c r="F5" s="7" t="s">
        <v>9</v>
      </c>
      <c r="G5" s="15">
        <f>B6+B7</f>
        <v>6.2899999999999996E-3</v>
      </c>
      <c r="H5" s="15">
        <f>C6+C7</f>
        <v>1.6999999999999999E-4</v>
      </c>
    </row>
    <row r="6" spans="1:8" x14ac:dyDescent="0.2">
      <c r="A6" s="7" t="s">
        <v>10</v>
      </c>
      <c r="B6" s="7">
        <v>3.1449999999999998E-3</v>
      </c>
      <c r="C6" s="14">
        <f t="shared" si="0"/>
        <v>8.4999999999999993E-5</v>
      </c>
      <c r="D6" s="7" t="s">
        <v>11</v>
      </c>
      <c r="F6" s="7" t="s">
        <v>12</v>
      </c>
      <c r="G6" s="16">
        <f>B8+B9</f>
        <v>6.29E-4</v>
      </c>
      <c r="H6" s="16">
        <f>C8+C9</f>
        <v>1.7E-5</v>
      </c>
    </row>
    <row r="7" spans="1:8" x14ac:dyDescent="0.2">
      <c r="A7" s="7" t="s">
        <v>13</v>
      </c>
      <c r="B7" s="7">
        <v>3.1449999999999998E-3</v>
      </c>
      <c r="C7" s="14">
        <f t="shared" si="0"/>
        <v>8.4999999999999993E-5</v>
      </c>
      <c r="D7" s="7" t="s">
        <v>11</v>
      </c>
      <c r="F7" s="7" t="s">
        <v>14</v>
      </c>
      <c r="G7" s="17">
        <f>B10+B11</f>
        <v>6.4528000000000003E-4</v>
      </c>
      <c r="H7" s="17">
        <f>C10+C11</f>
        <v>1.7440000000000002E-5</v>
      </c>
    </row>
    <row r="8" spans="1:8" x14ac:dyDescent="0.2">
      <c r="A8" s="7" t="s">
        <v>15</v>
      </c>
      <c r="B8" s="7">
        <v>0</v>
      </c>
      <c r="C8" s="14">
        <f t="shared" si="0"/>
        <v>0</v>
      </c>
      <c r="D8" s="7"/>
      <c r="F8" s="7" t="s">
        <v>16</v>
      </c>
      <c r="G8" s="18">
        <f>B12</f>
        <v>6.1588720000000003E-4</v>
      </c>
      <c r="H8" s="18">
        <f>C12</f>
        <v>1.6645600000000002E-5</v>
      </c>
    </row>
    <row r="9" spans="1:8" x14ac:dyDescent="0.2">
      <c r="A9" s="7" t="s">
        <v>17</v>
      </c>
      <c r="B9" s="7">
        <v>6.29E-4</v>
      </c>
      <c r="C9" s="14">
        <f t="shared" si="0"/>
        <v>1.7E-5</v>
      </c>
      <c r="D9" s="7"/>
      <c r="F9" s="7" t="s">
        <v>18</v>
      </c>
      <c r="G9" s="19">
        <f>B13+B14</f>
        <v>0.16749900000000001</v>
      </c>
      <c r="H9" s="19">
        <f>C13+C14</f>
        <v>4.5270000000000006E-3</v>
      </c>
    </row>
    <row r="10" spans="1:8" x14ac:dyDescent="0.2">
      <c r="A10" s="7" t="s">
        <v>19</v>
      </c>
      <c r="B10" s="7">
        <v>7.9179999999999997E-5</v>
      </c>
      <c r="C10" s="14">
        <f t="shared" si="0"/>
        <v>2.1399999999999998E-6</v>
      </c>
      <c r="D10" s="7"/>
      <c r="F10" s="7" t="s">
        <v>20</v>
      </c>
      <c r="G10" s="20">
        <f>B15+B16</f>
        <v>0</v>
      </c>
      <c r="H10" s="20">
        <f>C15+C16</f>
        <v>0</v>
      </c>
    </row>
    <row r="11" spans="1:8" x14ac:dyDescent="0.2">
      <c r="A11" s="7" t="s">
        <v>21</v>
      </c>
      <c r="B11" s="7">
        <v>5.6610000000000005E-4</v>
      </c>
      <c r="C11" s="14">
        <f t="shared" si="0"/>
        <v>1.5300000000000003E-5</v>
      </c>
      <c r="D11" s="7"/>
      <c r="F11" s="7" t="s">
        <v>22</v>
      </c>
      <c r="G11" s="21">
        <f>B17+B18</f>
        <v>0</v>
      </c>
      <c r="H11" s="21">
        <f>C17+C18</f>
        <v>0</v>
      </c>
    </row>
    <row r="12" spans="1:8" x14ac:dyDescent="0.2">
      <c r="A12" s="7" t="s">
        <v>23</v>
      </c>
      <c r="B12" s="7">
        <v>6.1588720000000003E-4</v>
      </c>
      <c r="C12" s="14">
        <f t="shared" si="0"/>
        <v>1.6645600000000002E-5</v>
      </c>
      <c r="D12" s="7"/>
      <c r="F12" s="7" t="s">
        <v>24</v>
      </c>
      <c r="G12" s="22">
        <f>B19+B20</f>
        <v>0</v>
      </c>
      <c r="H12" s="22">
        <f>C19+C20</f>
        <v>0</v>
      </c>
    </row>
    <row r="13" spans="1:8" x14ac:dyDescent="0.2">
      <c r="A13" s="7" t="s">
        <v>25</v>
      </c>
      <c r="B13" s="7">
        <v>8.3749500000000004E-2</v>
      </c>
      <c r="C13" s="14">
        <f t="shared" si="0"/>
        <v>2.2635000000000003E-3</v>
      </c>
      <c r="D13" s="7" t="s">
        <v>11</v>
      </c>
      <c r="F13" s="7" t="s">
        <v>26</v>
      </c>
      <c r="G13" s="23">
        <f>B21</f>
        <v>2.8301299999999998E-4</v>
      </c>
      <c r="H13" s="23">
        <f>C21</f>
        <v>7.6489999999999991E-6</v>
      </c>
    </row>
    <row r="14" spans="1:8" x14ac:dyDescent="0.2">
      <c r="A14" s="7" t="s">
        <v>27</v>
      </c>
      <c r="B14" s="7">
        <v>8.3749500000000004E-2</v>
      </c>
      <c r="C14" s="14">
        <f t="shared" si="0"/>
        <v>2.2635000000000003E-3</v>
      </c>
      <c r="D14" s="7" t="s">
        <v>11</v>
      </c>
      <c r="F14" s="7" t="s">
        <v>28</v>
      </c>
      <c r="G14" s="23">
        <f>B22</f>
        <v>2.73282E-2</v>
      </c>
      <c r="H14" s="23">
        <f>C22</f>
        <v>7.3860000000000006E-4</v>
      </c>
    </row>
    <row r="15" spans="1:8" x14ac:dyDescent="0.2">
      <c r="A15" s="7" t="s">
        <v>29</v>
      </c>
      <c r="B15" s="7">
        <v>0</v>
      </c>
      <c r="C15" s="14">
        <f t="shared" si="0"/>
        <v>0</v>
      </c>
      <c r="D15" s="7" t="s">
        <v>11</v>
      </c>
      <c r="F15" s="7" t="s">
        <v>30</v>
      </c>
      <c r="G15" s="24">
        <f>B23+B24</f>
        <v>0.2255779</v>
      </c>
      <c r="H15" s="24">
        <f>C24+C23</f>
        <v>6.0967E-3</v>
      </c>
    </row>
    <row r="16" spans="1:8" x14ac:dyDescent="0.2">
      <c r="A16" s="7" t="s">
        <v>31</v>
      </c>
      <c r="B16" s="7">
        <v>0</v>
      </c>
      <c r="C16" s="14">
        <f t="shared" si="0"/>
        <v>0</v>
      </c>
      <c r="D16" s="7" t="s">
        <v>11</v>
      </c>
      <c r="F16" s="7" t="s">
        <v>32</v>
      </c>
      <c r="G16" s="25">
        <f>B25+B26</f>
        <v>2.0832109999999997E-3</v>
      </c>
      <c r="H16" s="25">
        <f>C25+C26</f>
        <v>5.6302999999999993E-5</v>
      </c>
    </row>
    <row r="17" spans="1:8" x14ac:dyDescent="0.2">
      <c r="A17" s="7" t="s">
        <v>33</v>
      </c>
      <c r="B17" s="7">
        <v>0</v>
      </c>
      <c r="C17" s="14">
        <f t="shared" si="0"/>
        <v>0</v>
      </c>
      <c r="D17" s="7" t="s">
        <v>11</v>
      </c>
      <c r="F17" s="7" t="s">
        <v>34</v>
      </c>
      <c r="G17" s="26">
        <f t="shared" ref="G17:H20" si="1">B27</f>
        <v>0.12247</v>
      </c>
      <c r="H17" s="26">
        <f t="shared" si="1"/>
        <v>3.31E-3</v>
      </c>
    </row>
    <row r="18" spans="1:8" x14ac:dyDescent="0.2">
      <c r="A18" s="7" t="s">
        <v>35</v>
      </c>
      <c r="B18" s="7">
        <v>0</v>
      </c>
      <c r="C18" s="14">
        <f t="shared" si="0"/>
        <v>0</v>
      </c>
      <c r="D18" s="7" t="s">
        <v>11</v>
      </c>
      <c r="F18" s="7" t="s">
        <v>36</v>
      </c>
      <c r="G18" s="26">
        <f t="shared" si="1"/>
        <v>6.5120000000000004E-3</v>
      </c>
      <c r="H18" s="26">
        <f t="shared" si="1"/>
        <v>1.7600000000000002E-4</v>
      </c>
    </row>
    <row r="19" spans="1:8" x14ac:dyDescent="0.2">
      <c r="A19" s="7" t="s">
        <v>37</v>
      </c>
      <c r="B19" s="7">
        <v>0</v>
      </c>
      <c r="C19" s="14">
        <f t="shared" si="0"/>
        <v>0</v>
      </c>
      <c r="D19" s="7" t="s">
        <v>11</v>
      </c>
      <c r="F19" s="7" t="s">
        <v>38</v>
      </c>
      <c r="G19" s="26">
        <f t="shared" si="1"/>
        <v>0</v>
      </c>
      <c r="H19" s="26">
        <f t="shared" si="1"/>
        <v>0</v>
      </c>
    </row>
    <row r="20" spans="1:8" x14ac:dyDescent="0.2">
      <c r="A20" s="7" t="s">
        <v>39</v>
      </c>
      <c r="B20" s="7">
        <v>0</v>
      </c>
      <c r="C20" s="14">
        <f t="shared" si="0"/>
        <v>0</v>
      </c>
      <c r="D20" s="7" t="s">
        <v>11</v>
      </c>
      <c r="F20" s="7" t="s">
        <v>40</v>
      </c>
      <c r="G20" s="26">
        <f t="shared" si="1"/>
        <v>0</v>
      </c>
      <c r="H20" s="26">
        <f t="shared" si="1"/>
        <v>0</v>
      </c>
    </row>
    <row r="21" spans="1:8" x14ac:dyDescent="0.2">
      <c r="A21" s="7" t="s">
        <v>41</v>
      </c>
      <c r="B21" s="7">
        <v>2.8301299999999998E-4</v>
      </c>
      <c r="C21" s="14">
        <f t="shared" si="0"/>
        <v>7.6489999999999991E-6</v>
      </c>
      <c r="D21" s="7"/>
      <c r="F21" s="7" t="s">
        <v>42</v>
      </c>
      <c r="G21" s="27">
        <f>B31+B32</f>
        <v>3.9337999999999998E-4</v>
      </c>
      <c r="H21" s="27">
        <f>C31+C32</f>
        <v>1.0631891891891891E-5</v>
      </c>
    </row>
    <row r="22" spans="1:8" x14ac:dyDescent="0.2">
      <c r="A22" s="7" t="s">
        <v>43</v>
      </c>
      <c r="B22" s="7">
        <v>2.73282E-2</v>
      </c>
      <c r="C22" s="14">
        <f t="shared" si="0"/>
        <v>7.3860000000000006E-4</v>
      </c>
      <c r="D22" s="7"/>
      <c r="F22" s="7" t="s">
        <v>44</v>
      </c>
      <c r="G22" s="28">
        <f>B33</f>
        <v>0</v>
      </c>
      <c r="H22" s="28">
        <f>C33</f>
        <v>0</v>
      </c>
    </row>
    <row r="23" spans="1:8" x14ac:dyDescent="0.2">
      <c r="A23" s="7" t="s">
        <v>45</v>
      </c>
      <c r="B23" s="7">
        <v>0.11278895</v>
      </c>
      <c r="C23" s="14">
        <f t="shared" si="0"/>
        <v>3.04835E-3</v>
      </c>
      <c r="D23" s="7" t="s">
        <v>11</v>
      </c>
      <c r="F23" s="7" t="s">
        <v>46</v>
      </c>
      <c r="G23" s="28">
        <f>B34</f>
        <v>0</v>
      </c>
      <c r="H23" s="28">
        <f>C34</f>
        <v>0</v>
      </c>
    </row>
    <row r="24" spans="1:8" x14ac:dyDescent="0.2">
      <c r="A24" s="7" t="s">
        <v>47</v>
      </c>
      <c r="B24" s="7">
        <v>0.11278895</v>
      </c>
      <c r="C24" s="14">
        <f t="shared" si="0"/>
        <v>3.04835E-3</v>
      </c>
      <c r="D24" s="7" t="s">
        <v>11</v>
      </c>
      <c r="F24" s="7" t="s">
        <v>48</v>
      </c>
      <c r="G24" s="29">
        <f>B35+B36</f>
        <v>7.4370000000000001E-6</v>
      </c>
      <c r="H24" s="29">
        <f>C35+C36</f>
        <v>2.0100000000000001E-7</v>
      </c>
    </row>
    <row r="25" spans="1:8" x14ac:dyDescent="0.2">
      <c r="A25" s="7" t="s">
        <v>49</v>
      </c>
      <c r="B25" s="7">
        <v>2.0523899999999999E-3</v>
      </c>
      <c r="C25" s="14">
        <f t="shared" si="0"/>
        <v>5.5469999999999996E-5</v>
      </c>
      <c r="D25" s="7"/>
      <c r="F25" s="7" t="s">
        <v>50</v>
      </c>
      <c r="G25" s="30">
        <f>B37+B38</f>
        <v>2.0978999999999998E-2</v>
      </c>
      <c r="H25" s="30">
        <f>C37+C38</f>
        <v>5.6700000000000001E-4</v>
      </c>
    </row>
    <row r="26" spans="1:8" x14ac:dyDescent="0.2">
      <c r="A26" s="7" t="s">
        <v>51</v>
      </c>
      <c r="B26" s="10">
        <v>3.0821000000000002E-5</v>
      </c>
      <c r="C26" s="14">
        <f t="shared" si="0"/>
        <v>8.3300000000000001E-7</v>
      </c>
      <c r="D26" s="7"/>
      <c r="F26" s="7" t="s">
        <v>52</v>
      </c>
      <c r="G26" s="31">
        <f>B39+B40</f>
        <v>5.5921800000000001E-2</v>
      </c>
      <c r="H26" s="31">
        <f>C39+C40</f>
        <v>1.5114E-3</v>
      </c>
    </row>
    <row r="27" spans="1:8" x14ac:dyDescent="0.2">
      <c r="A27" s="7" t="s">
        <v>53</v>
      </c>
      <c r="B27" s="7">
        <v>0.12247</v>
      </c>
      <c r="C27" s="14">
        <f t="shared" si="0"/>
        <v>3.31E-3</v>
      </c>
      <c r="D27" s="7"/>
      <c r="F27" s="7" t="s">
        <v>54</v>
      </c>
      <c r="G27" s="32">
        <f>B41+B42+B43</f>
        <v>9.36063E-3</v>
      </c>
      <c r="H27" s="32">
        <f>C41+C42+C43</f>
        <v>2.5299000000000003E-4</v>
      </c>
    </row>
    <row r="28" spans="1:8" x14ac:dyDescent="0.2">
      <c r="A28" s="7" t="s">
        <v>55</v>
      </c>
      <c r="B28" s="7">
        <v>6.5120000000000004E-3</v>
      </c>
      <c r="C28" s="14">
        <f t="shared" si="0"/>
        <v>1.7600000000000002E-4</v>
      </c>
      <c r="D28" s="7"/>
      <c r="F28" s="7" t="s">
        <v>56</v>
      </c>
      <c r="G28" s="33">
        <f>B44</f>
        <v>0.143264</v>
      </c>
      <c r="H28" s="33">
        <f>C44</f>
        <v>3.872E-3</v>
      </c>
    </row>
    <row r="29" spans="1:8" x14ac:dyDescent="0.2">
      <c r="A29" s="7" t="s">
        <v>57</v>
      </c>
      <c r="B29" s="7">
        <v>0</v>
      </c>
      <c r="C29" s="14">
        <f t="shared" si="0"/>
        <v>0</v>
      </c>
      <c r="D29" s="7" t="s">
        <v>58</v>
      </c>
      <c r="F29" s="7" t="s">
        <v>59</v>
      </c>
      <c r="G29" s="34">
        <f>B45+B46+B47</f>
        <v>8.7837999999999996E-3</v>
      </c>
      <c r="H29" s="34">
        <f>C45+C46+C47</f>
        <v>2.374E-4</v>
      </c>
    </row>
    <row r="30" spans="1:8" x14ac:dyDescent="0.2">
      <c r="A30" s="7" t="s">
        <v>60</v>
      </c>
      <c r="B30" s="35">
        <f>C30*37</f>
        <v>0</v>
      </c>
      <c r="C30" s="7">
        <v>0</v>
      </c>
      <c r="D30" s="7"/>
      <c r="F30" s="7" t="s">
        <v>61</v>
      </c>
      <c r="G30" s="36">
        <f>B48+B49</f>
        <v>3.3781000000000001E-5</v>
      </c>
      <c r="H30" s="36">
        <f>C48+C49</f>
        <v>9.1299999999999998E-7</v>
      </c>
    </row>
    <row r="31" spans="1:8" x14ac:dyDescent="0.2">
      <c r="A31" s="7" t="s">
        <v>62</v>
      </c>
      <c r="B31" s="35">
        <f>C31*37</f>
        <v>0</v>
      </c>
      <c r="C31" s="7">
        <v>0</v>
      </c>
      <c r="D31" s="7"/>
      <c r="F31" s="7" t="s">
        <v>63</v>
      </c>
      <c r="G31" s="37">
        <f>B50+B51</f>
        <v>0</v>
      </c>
      <c r="H31" s="37">
        <f>C50+C51</f>
        <v>0</v>
      </c>
    </row>
    <row r="32" spans="1:8" x14ac:dyDescent="0.2">
      <c r="A32" s="7" t="s">
        <v>64</v>
      </c>
      <c r="B32" s="7">
        <v>3.9337999999999998E-4</v>
      </c>
      <c r="C32" s="14">
        <f>B32/37</f>
        <v>1.0631891891891891E-5</v>
      </c>
      <c r="D32" s="7"/>
      <c r="F32" s="7" t="s">
        <v>65</v>
      </c>
      <c r="G32" s="38">
        <f>B52</f>
        <v>0</v>
      </c>
      <c r="H32" s="38">
        <f>C52</f>
        <v>0</v>
      </c>
    </row>
    <row r="33" spans="1:8" x14ac:dyDescent="0.2">
      <c r="A33" s="7" t="s">
        <v>66</v>
      </c>
      <c r="B33" s="35">
        <f t="shared" ref="B33:B43" si="2">C33*37</f>
        <v>0</v>
      </c>
      <c r="C33" s="7">
        <v>0</v>
      </c>
      <c r="D33" s="7"/>
      <c r="F33" s="7" t="s">
        <v>67</v>
      </c>
      <c r="G33" s="38">
        <f>B53</f>
        <v>0</v>
      </c>
      <c r="H33" s="38">
        <f>C53</f>
        <v>0</v>
      </c>
    </row>
    <row r="34" spans="1:8" x14ac:dyDescent="0.2">
      <c r="A34" s="7" t="s">
        <v>68</v>
      </c>
      <c r="B34" s="35">
        <f t="shared" si="2"/>
        <v>0</v>
      </c>
      <c r="C34" s="7">
        <v>0</v>
      </c>
      <c r="D34" s="7" t="s">
        <v>58</v>
      </c>
      <c r="F34" s="7" t="s">
        <v>69</v>
      </c>
      <c r="G34" s="39">
        <f>B54+B55</f>
        <v>1.61125121</v>
      </c>
      <c r="H34" s="39">
        <f>C54+C55</f>
        <v>4.3547329999999995E-2</v>
      </c>
    </row>
    <row r="35" spans="1:8" x14ac:dyDescent="0.2">
      <c r="A35" s="7" t="s">
        <v>70</v>
      </c>
      <c r="B35" s="35">
        <f t="shared" si="2"/>
        <v>3.7185000000000001E-6</v>
      </c>
      <c r="C35" s="7">
        <v>1.0050000000000001E-7</v>
      </c>
      <c r="D35" s="7" t="s">
        <v>11</v>
      </c>
      <c r="F35" s="7" t="s">
        <v>71</v>
      </c>
      <c r="G35" s="40">
        <f>B56+B57+B58</f>
        <v>0.54232749999999996</v>
      </c>
      <c r="H35" s="40">
        <f>C56+C57+C58</f>
        <v>1.46575E-2</v>
      </c>
    </row>
    <row r="36" spans="1:8" x14ac:dyDescent="0.2">
      <c r="A36" s="7" t="s">
        <v>72</v>
      </c>
      <c r="B36" s="35">
        <f t="shared" si="2"/>
        <v>3.7185000000000001E-6</v>
      </c>
      <c r="C36" s="7">
        <v>1.0050000000000001E-7</v>
      </c>
      <c r="D36" s="7" t="s">
        <v>11</v>
      </c>
      <c r="F36" s="7" t="s">
        <v>73</v>
      </c>
      <c r="G36" s="41">
        <f>B59</f>
        <v>3.6297000000000002E-5</v>
      </c>
      <c r="H36" s="41">
        <f>C59</f>
        <v>9.8100000000000001E-7</v>
      </c>
    </row>
    <row r="37" spans="1:8" x14ac:dyDescent="0.2">
      <c r="A37" s="7" t="s">
        <v>74</v>
      </c>
      <c r="B37" s="35">
        <f t="shared" si="2"/>
        <v>7.2889999999999995E-3</v>
      </c>
      <c r="C37" s="7">
        <v>1.9699999999999999E-4</v>
      </c>
      <c r="D37" s="7"/>
      <c r="F37" s="7" t="s">
        <v>75</v>
      </c>
      <c r="G37" s="42">
        <f>B60+B61</f>
        <v>1.3726999999999999E-3</v>
      </c>
      <c r="H37" s="42">
        <f>C60+C61</f>
        <v>3.7100000000000001E-5</v>
      </c>
    </row>
    <row r="38" spans="1:8" x14ac:dyDescent="0.2">
      <c r="A38" s="7" t="s">
        <v>76</v>
      </c>
      <c r="B38" s="35">
        <f t="shared" si="2"/>
        <v>1.3689999999999999E-2</v>
      </c>
      <c r="C38" s="7">
        <v>3.6999999999999999E-4</v>
      </c>
      <c r="D38" s="7"/>
      <c r="F38" s="7" t="s">
        <v>77</v>
      </c>
      <c r="G38" s="43">
        <f>B62+B63</f>
        <v>0.71811417</v>
      </c>
      <c r="H38" s="43">
        <f>C62+C63</f>
        <v>1.9408491081081079E-2</v>
      </c>
    </row>
    <row r="39" spans="1:8" x14ac:dyDescent="0.2">
      <c r="A39" s="7" t="s">
        <v>78</v>
      </c>
      <c r="B39" s="35">
        <f t="shared" si="2"/>
        <v>2.79609E-2</v>
      </c>
      <c r="C39" s="7">
        <v>7.5569999999999999E-4</v>
      </c>
      <c r="D39" s="7" t="s">
        <v>11</v>
      </c>
      <c r="F39" s="7" t="s">
        <v>79</v>
      </c>
      <c r="G39" s="44">
        <f>B64+B65</f>
        <v>3.171011E-2</v>
      </c>
      <c r="H39" s="44">
        <f>C64+C65</f>
        <v>8.5703000000000005E-4</v>
      </c>
    </row>
    <row r="40" spans="1:8" x14ac:dyDescent="0.2">
      <c r="A40" s="7" t="s">
        <v>80</v>
      </c>
      <c r="B40" s="35">
        <f t="shared" si="2"/>
        <v>2.79609E-2</v>
      </c>
      <c r="C40" s="7">
        <v>7.5569999999999999E-4</v>
      </c>
      <c r="D40" s="7" t="s">
        <v>11</v>
      </c>
      <c r="F40" s="7" t="s">
        <v>81</v>
      </c>
      <c r="G40" s="45">
        <f>B66</f>
        <v>4.1440000000000003E-5</v>
      </c>
      <c r="H40" s="45">
        <f>C66</f>
        <v>1.1200000000000001E-6</v>
      </c>
    </row>
    <row r="41" spans="1:8" x14ac:dyDescent="0.2">
      <c r="A41" s="7" t="s">
        <v>82</v>
      </c>
      <c r="B41" s="35">
        <f t="shared" si="2"/>
        <v>3.12021E-3</v>
      </c>
      <c r="C41" s="7">
        <v>8.4330000000000001E-5</v>
      </c>
      <c r="D41" s="7" t="s">
        <v>83</v>
      </c>
      <c r="F41" s="7" t="s">
        <v>84</v>
      </c>
      <c r="G41" s="46">
        <f>B67+B68</f>
        <v>3.6074999999999996E-5</v>
      </c>
      <c r="H41" s="46">
        <f>C67+C68</f>
        <v>9.7499999999999998E-7</v>
      </c>
    </row>
    <row r="42" spans="1:8" x14ac:dyDescent="0.2">
      <c r="A42" s="7" t="s">
        <v>85</v>
      </c>
      <c r="B42" s="35">
        <f t="shared" si="2"/>
        <v>3.12021E-3</v>
      </c>
      <c r="C42" s="7">
        <v>8.4330000000000001E-5</v>
      </c>
      <c r="D42" s="7" t="s">
        <v>83</v>
      </c>
      <c r="F42" s="7" t="s">
        <v>86</v>
      </c>
      <c r="G42" s="47">
        <f>B69</f>
        <v>5.5500000000000002E-3</v>
      </c>
      <c r="H42" s="47">
        <f>C69</f>
        <v>1.5000000000000001E-4</v>
      </c>
    </row>
    <row r="43" spans="1:8" x14ac:dyDescent="0.2">
      <c r="A43" s="7" t="s">
        <v>87</v>
      </c>
      <c r="B43" s="35">
        <f t="shared" si="2"/>
        <v>3.12021E-3</v>
      </c>
      <c r="C43" s="7">
        <v>8.4330000000000001E-5</v>
      </c>
      <c r="D43" s="7" t="s">
        <v>83</v>
      </c>
      <c r="F43" s="7" t="s">
        <v>88</v>
      </c>
      <c r="G43" s="47">
        <f>B70</f>
        <v>0</v>
      </c>
      <c r="H43" s="47">
        <f>C70</f>
        <v>0</v>
      </c>
    </row>
    <row r="44" spans="1:8" x14ac:dyDescent="0.2">
      <c r="A44" s="7" t="s">
        <v>89</v>
      </c>
      <c r="B44" s="7">
        <v>0.143264</v>
      </c>
      <c r="C44" s="14">
        <f>B44/37</f>
        <v>3.872E-3</v>
      </c>
      <c r="D44" s="7"/>
      <c r="F44" s="7" t="s">
        <v>90</v>
      </c>
      <c r="G44" s="48">
        <f>B71+B72</f>
        <v>4.8987999999999997E-2</v>
      </c>
      <c r="H44" s="48">
        <f>C71+C72</f>
        <v>1.3239999999999999E-3</v>
      </c>
    </row>
    <row r="45" spans="1:8" x14ac:dyDescent="0.2">
      <c r="A45" s="7" t="s">
        <v>91</v>
      </c>
      <c r="B45" s="35">
        <f t="shared" ref="B45:B51" si="3">C45*37</f>
        <v>6.5490000000000001E-3</v>
      </c>
      <c r="C45" s="7">
        <v>1.7699999999999999E-4</v>
      </c>
      <c r="D45" s="7"/>
      <c r="F45" s="7" t="s">
        <v>92</v>
      </c>
      <c r="G45" s="49">
        <f>B73+B74</f>
        <v>2.4572958000000002E-2</v>
      </c>
      <c r="H45" s="49">
        <f>C73+C74</f>
        <v>6.6413400000000004E-4</v>
      </c>
    </row>
    <row r="46" spans="1:8" x14ac:dyDescent="0.2">
      <c r="A46" s="7" t="s">
        <v>93</v>
      </c>
      <c r="B46" s="35">
        <f t="shared" si="3"/>
        <v>2.2347999999999999E-3</v>
      </c>
      <c r="C46" s="7">
        <v>6.0399999999999998E-5</v>
      </c>
      <c r="D46" s="7"/>
      <c r="F46" s="7" t="s">
        <v>94</v>
      </c>
      <c r="G46" s="50">
        <f t="shared" ref="G46:H49" si="4">B75</f>
        <v>2.2212210000000003E-2</v>
      </c>
      <c r="H46" s="50">
        <f t="shared" si="4"/>
        <v>6.0033000000000005E-4</v>
      </c>
    </row>
    <row r="47" spans="1:8" x14ac:dyDescent="0.2">
      <c r="A47" s="7" t="s">
        <v>95</v>
      </c>
      <c r="B47" s="35">
        <f t="shared" si="3"/>
        <v>0</v>
      </c>
      <c r="C47" s="7">
        <v>0</v>
      </c>
      <c r="D47" s="7"/>
      <c r="F47" s="7" t="s">
        <v>96</v>
      </c>
      <c r="G47" s="50">
        <f t="shared" si="4"/>
        <v>1.68942E-4</v>
      </c>
      <c r="H47" s="50">
        <f t="shared" si="4"/>
        <v>4.566E-6</v>
      </c>
    </row>
    <row r="48" spans="1:8" x14ac:dyDescent="0.2">
      <c r="A48" s="7" t="s">
        <v>97</v>
      </c>
      <c r="B48" s="35">
        <f t="shared" si="3"/>
        <v>1.68905E-5</v>
      </c>
      <c r="C48" s="10">
        <v>4.5649999999999999E-7</v>
      </c>
      <c r="D48" s="7" t="s">
        <v>11</v>
      </c>
      <c r="F48" s="7" t="s">
        <v>98</v>
      </c>
      <c r="G48" s="50">
        <f t="shared" si="4"/>
        <v>6.3528999999999999E-3</v>
      </c>
      <c r="H48" s="50">
        <f t="shared" si="4"/>
        <v>1.717E-4</v>
      </c>
    </row>
    <row r="49" spans="1:8" x14ac:dyDescent="0.2">
      <c r="A49" s="7" t="s">
        <v>99</v>
      </c>
      <c r="B49" s="35">
        <f t="shared" si="3"/>
        <v>1.68905E-5</v>
      </c>
      <c r="C49" s="10">
        <v>4.5649999999999999E-7</v>
      </c>
      <c r="D49" s="7" t="s">
        <v>11</v>
      </c>
      <c r="F49" s="7" t="s">
        <v>100</v>
      </c>
      <c r="G49" s="50">
        <f t="shared" si="4"/>
        <v>0</v>
      </c>
      <c r="H49" s="51">
        <f t="shared" si="4"/>
        <v>0</v>
      </c>
    </row>
    <row r="50" spans="1:8" ht="13.5" customHeight="1" thickBot="1" x14ac:dyDescent="0.25">
      <c r="A50" s="7" t="s">
        <v>101</v>
      </c>
      <c r="B50" s="35">
        <f t="shared" si="3"/>
        <v>0</v>
      </c>
      <c r="C50" s="7">
        <v>0</v>
      </c>
      <c r="D50" s="7" t="s">
        <v>11</v>
      </c>
      <c r="F50" s="11" t="s">
        <v>102</v>
      </c>
      <c r="G50" s="52">
        <f>B79+B80</f>
        <v>0</v>
      </c>
      <c r="H50" s="52">
        <f>C79+C80</f>
        <v>0</v>
      </c>
    </row>
    <row r="51" spans="1:8" x14ac:dyDescent="0.2">
      <c r="A51" s="7" t="s">
        <v>103</v>
      </c>
      <c r="B51" s="35">
        <f t="shared" si="3"/>
        <v>0</v>
      </c>
      <c r="C51" s="7">
        <v>0</v>
      </c>
      <c r="D51" s="7" t="s">
        <v>11</v>
      </c>
    </row>
    <row r="52" spans="1:8" x14ac:dyDescent="0.2">
      <c r="A52" s="7" t="s">
        <v>104</v>
      </c>
      <c r="B52" s="7">
        <v>0</v>
      </c>
      <c r="C52" s="7">
        <v>0</v>
      </c>
      <c r="D52" s="7" t="s">
        <v>58</v>
      </c>
    </row>
    <row r="53" spans="1:8" x14ac:dyDescent="0.2">
      <c r="A53" s="7" t="s">
        <v>105</v>
      </c>
      <c r="B53" s="35">
        <f>C53*37</f>
        <v>0</v>
      </c>
      <c r="C53" s="7">
        <v>0</v>
      </c>
      <c r="D53" s="7"/>
    </row>
    <row r="54" spans="1:8" x14ac:dyDescent="0.2">
      <c r="A54" s="7" t="s">
        <v>106</v>
      </c>
      <c r="B54" s="7">
        <v>0.18470400000000001</v>
      </c>
      <c r="C54" s="14">
        <f>B54/37</f>
        <v>4.9919999999999999E-3</v>
      </c>
      <c r="D54" s="7"/>
    </row>
    <row r="55" spans="1:8" x14ac:dyDescent="0.2">
      <c r="A55" s="7" t="s">
        <v>107</v>
      </c>
      <c r="B55" s="7">
        <v>1.4265472100000001</v>
      </c>
      <c r="C55" s="14">
        <f>B55/37</f>
        <v>3.8555329999999999E-2</v>
      </c>
      <c r="D55" s="7"/>
    </row>
    <row r="56" spans="1:8" x14ac:dyDescent="0.2">
      <c r="A56" s="8" t="s">
        <v>108</v>
      </c>
      <c r="B56" s="35">
        <f t="shared" ref="B56:B61" si="5">C56*37</f>
        <v>0</v>
      </c>
      <c r="C56" s="8">
        <v>0</v>
      </c>
      <c r="D56" s="7"/>
    </row>
    <row r="57" spans="1:8" x14ac:dyDescent="0.2">
      <c r="A57" s="7" t="s">
        <v>109</v>
      </c>
      <c r="B57" s="35">
        <f t="shared" si="5"/>
        <v>0.27116374999999998</v>
      </c>
      <c r="C57" s="7">
        <v>7.3287500000000002E-3</v>
      </c>
      <c r="D57" s="7" t="s">
        <v>11</v>
      </c>
    </row>
    <row r="58" spans="1:8" x14ac:dyDescent="0.2">
      <c r="A58" s="7" t="s">
        <v>110</v>
      </c>
      <c r="B58" s="35">
        <f t="shared" si="5"/>
        <v>0.27116374999999998</v>
      </c>
      <c r="C58" s="7">
        <v>7.3287500000000002E-3</v>
      </c>
      <c r="D58" s="7" t="s">
        <v>11</v>
      </c>
    </row>
    <row r="59" spans="1:8" x14ac:dyDescent="0.2">
      <c r="A59" s="7" t="s">
        <v>111</v>
      </c>
      <c r="B59" s="35">
        <f t="shared" si="5"/>
        <v>3.6297000000000002E-5</v>
      </c>
      <c r="C59" s="7">
        <v>9.8100000000000001E-7</v>
      </c>
      <c r="D59" s="7"/>
    </row>
    <row r="60" spans="1:8" x14ac:dyDescent="0.2">
      <c r="A60" s="7" t="s">
        <v>112</v>
      </c>
      <c r="B60" s="35">
        <f t="shared" si="5"/>
        <v>6.8634999999999996E-4</v>
      </c>
      <c r="C60" s="7">
        <v>1.855E-5</v>
      </c>
      <c r="D60" s="7" t="s">
        <v>11</v>
      </c>
    </row>
    <row r="61" spans="1:8" x14ac:dyDescent="0.2">
      <c r="A61" s="7" t="s">
        <v>113</v>
      </c>
      <c r="B61" s="35">
        <f t="shared" si="5"/>
        <v>6.8634999999999996E-4</v>
      </c>
      <c r="C61" s="7">
        <v>1.855E-5</v>
      </c>
      <c r="D61" s="7" t="s">
        <v>11</v>
      </c>
    </row>
    <row r="62" spans="1:8" x14ac:dyDescent="0.2">
      <c r="A62" s="7" t="s">
        <v>114</v>
      </c>
      <c r="B62" s="7">
        <v>0.45286075999999997</v>
      </c>
      <c r="C62" s="14">
        <f>B62/37</f>
        <v>1.2239479999999999E-2</v>
      </c>
      <c r="D62" s="7"/>
    </row>
    <row r="63" spans="1:8" x14ac:dyDescent="0.2">
      <c r="A63" s="7" t="s">
        <v>115</v>
      </c>
      <c r="B63" s="7">
        <v>0.26525341000000002</v>
      </c>
      <c r="C63" s="14">
        <f>B63/37</f>
        <v>7.1690110810810814E-3</v>
      </c>
      <c r="D63" s="7"/>
    </row>
    <row r="64" spans="1:8" x14ac:dyDescent="0.2">
      <c r="A64" s="7" t="s">
        <v>116</v>
      </c>
      <c r="B64" s="7">
        <v>3.0306699999999999E-2</v>
      </c>
      <c r="C64" s="14">
        <f>B64/37</f>
        <v>8.1910000000000001E-4</v>
      </c>
      <c r="D64" s="7"/>
    </row>
    <row r="65" spans="1:4" x14ac:dyDescent="0.2">
      <c r="A65" s="7" t="s">
        <v>117</v>
      </c>
      <c r="B65" s="7">
        <v>1.4034099999999999E-3</v>
      </c>
      <c r="C65" s="14">
        <f>B65/37</f>
        <v>3.7929999999999998E-5</v>
      </c>
      <c r="D65" s="7"/>
    </row>
    <row r="66" spans="1:4" x14ac:dyDescent="0.2">
      <c r="A66" s="7" t="s">
        <v>118</v>
      </c>
      <c r="B66" s="35">
        <f>C66*37</f>
        <v>4.1440000000000003E-5</v>
      </c>
      <c r="C66" s="7">
        <v>1.1200000000000001E-6</v>
      </c>
      <c r="D66" s="7"/>
    </row>
    <row r="67" spans="1:4" x14ac:dyDescent="0.2">
      <c r="A67" s="7" t="s">
        <v>119</v>
      </c>
      <c r="B67" s="35">
        <f>C67*37</f>
        <v>1.8037499999999998E-5</v>
      </c>
      <c r="C67" s="10">
        <v>4.8749999999999999E-7</v>
      </c>
      <c r="D67" s="7" t="s">
        <v>11</v>
      </c>
    </row>
    <row r="68" spans="1:4" x14ac:dyDescent="0.2">
      <c r="A68" s="7" t="s">
        <v>120</v>
      </c>
      <c r="B68" s="35">
        <f>C68*37</f>
        <v>1.8037499999999998E-5</v>
      </c>
      <c r="C68" s="10">
        <v>4.8749999999999999E-7</v>
      </c>
      <c r="D68" s="7" t="s">
        <v>11</v>
      </c>
    </row>
    <row r="69" spans="1:4" x14ac:dyDescent="0.2">
      <c r="A69" s="7" t="s">
        <v>121</v>
      </c>
      <c r="B69" s="7">
        <v>5.5500000000000002E-3</v>
      </c>
      <c r="C69" s="14">
        <f>B69/37</f>
        <v>1.5000000000000001E-4</v>
      </c>
      <c r="D69" s="7"/>
    </row>
    <row r="70" spans="1:4" x14ac:dyDescent="0.2">
      <c r="A70" s="7" t="s">
        <v>122</v>
      </c>
      <c r="B70" s="35">
        <f>C70*37</f>
        <v>0</v>
      </c>
      <c r="C70" s="7">
        <v>0</v>
      </c>
      <c r="D70" s="7" t="s">
        <v>58</v>
      </c>
    </row>
    <row r="71" spans="1:4" x14ac:dyDescent="0.2">
      <c r="A71" s="7" t="s">
        <v>123</v>
      </c>
      <c r="B71" s="7">
        <v>2.4493999999999998E-2</v>
      </c>
      <c r="C71" s="14">
        <f>B71/37</f>
        <v>6.6199999999999994E-4</v>
      </c>
      <c r="D71" s="7" t="s">
        <v>11</v>
      </c>
    </row>
    <row r="72" spans="1:4" x14ac:dyDescent="0.2">
      <c r="A72" s="7" t="s">
        <v>124</v>
      </c>
      <c r="B72" s="7">
        <v>2.4493999999999998E-2</v>
      </c>
      <c r="C72" s="14">
        <f>B72/37</f>
        <v>6.6199999999999994E-4</v>
      </c>
      <c r="D72" s="7" t="s">
        <v>11</v>
      </c>
    </row>
    <row r="73" spans="1:4" x14ac:dyDescent="0.2">
      <c r="A73" s="7" t="s">
        <v>125</v>
      </c>
      <c r="B73" s="35">
        <f t="shared" ref="B73:B80" si="6">C73*37</f>
        <v>2.3927900000000002E-2</v>
      </c>
      <c r="C73" s="7">
        <v>6.4670000000000005E-4</v>
      </c>
      <c r="D73" s="7"/>
    </row>
    <row r="74" spans="1:4" x14ac:dyDescent="0.2">
      <c r="A74" s="7" t="s">
        <v>126</v>
      </c>
      <c r="B74" s="35">
        <f t="shared" si="6"/>
        <v>6.45058E-4</v>
      </c>
      <c r="C74" s="7">
        <v>1.7433999999999999E-5</v>
      </c>
      <c r="D74" s="7"/>
    </row>
    <row r="75" spans="1:4" x14ac:dyDescent="0.2">
      <c r="A75" s="7" t="s">
        <v>127</v>
      </c>
      <c r="B75" s="35">
        <f t="shared" si="6"/>
        <v>2.2212210000000003E-2</v>
      </c>
      <c r="C75" s="7">
        <v>6.0033000000000005E-4</v>
      </c>
      <c r="D75" s="7"/>
    </row>
    <row r="76" spans="1:4" x14ac:dyDescent="0.2">
      <c r="A76" s="7" t="s">
        <v>128</v>
      </c>
      <c r="B76" s="35">
        <f t="shared" si="6"/>
        <v>1.68942E-4</v>
      </c>
      <c r="C76" s="7">
        <v>4.566E-6</v>
      </c>
      <c r="D76" s="7"/>
    </row>
    <row r="77" spans="1:4" x14ac:dyDescent="0.2">
      <c r="A77" s="7" t="s">
        <v>129</v>
      </c>
      <c r="B77" s="35">
        <f t="shared" si="6"/>
        <v>6.3528999999999999E-3</v>
      </c>
      <c r="C77" s="7">
        <v>1.717E-4</v>
      </c>
      <c r="D77" s="7"/>
    </row>
    <row r="78" spans="1:4" x14ac:dyDescent="0.2">
      <c r="A78" s="8" t="s">
        <v>130</v>
      </c>
      <c r="B78" s="35">
        <f t="shared" si="6"/>
        <v>0</v>
      </c>
      <c r="C78" s="7">
        <v>0</v>
      </c>
      <c r="D78" s="8" t="s">
        <v>58</v>
      </c>
    </row>
    <row r="79" spans="1:4" x14ac:dyDescent="0.2">
      <c r="A79" s="8" t="s">
        <v>131</v>
      </c>
      <c r="B79" s="35">
        <f t="shared" si="6"/>
        <v>0</v>
      </c>
      <c r="C79" s="8">
        <v>0</v>
      </c>
      <c r="D79" s="7" t="s">
        <v>132</v>
      </c>
    </row>
    <row r="80" spans="1:4" ht="13.5" customHeight="1" thickBot="1" x14ac:dyDescent="0.25">
      <c r="A80" s="11" t="s">
        <v>133</v>
      </c>
      <c r="B80" s="53">
        <f t="shared" si="6"/>
        <v>0</v>
      </c>
      <c r="C80" s="11">
        <v>0</v>
      </c>
      <c r="D80" s="11" t="s">
        <v>132</v>
      </c>
    </row>
    <row r="81" spans="1:1" x14ac:dyDescent="0.2">
      <c r="A81" t="s">
        <v>134</v>
      </c>
    </row>
  </sheetData>
  <mergeCells count="2">
    <mergeCell ref="A1:D1"/>
    <mergeCell ref="F1:H1"/>
  </mergeCells>
  <phoneticPr fontId="3" type="noConversion"/>
  <pageMargins left="0.75" right="0.75" top="1" bottom="1" header="0.5" footer="0.5"/>
  <pageSetup scale="64" orientation="portrait"/>
  <headerFooter alignWithMargins="0">
    <oddFooter>&amp;C1999 US PWR Effluents
Prepared by Jason T. Harris,  North American Technical Center
(217) 333-1098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H81"/>
  <sheetViews>
    <sheetView zoomScaleNormal="100" workbookViewId="0">
      <pane ySplit="3" topLeftCell="A4" activePane="bottomLeft" state="frozen"/>
      <selection pane="bottomLeft" activeCell="D74" sqref="D74"/>
    </sheetView>
  </sheetViews>
  <sheetFormatPr defaultRowHeight="12.75" x14ac:dyDescent="0.2"/>
  <cols>
    <col min="1" max="1" width="18.7109375" style="2" customWidth="1"/>
    <col min="2" max="2" width="11.28515625" style="2" customWidth="1"/>
    <col min="3" max="3" width="9.7109375" style="2" customWidth="1"/>
    <col min="4" max="4" width="19.42578125" style="2" customWidth="1"/>
    <col min="6" max="6" width="15.5703125" style="2" customWidth="1"/>
    <col min="7" max="7" width="11.7109375" style="2" customWidth="1"/>
    <col min="8" max="8" width="11.5703125" style="2" customWidth="1"/>
  </cols>
  <sheetData>
    <row r="1" spans="1:8" ht="18" customHeight="1" x14ac:dyDescent="0.25">
      <c r="A1" s="59" t="s">
        <v>136</v>
      </c>
      <c r="B1" s="60"/>
      <c r="C1" s="60"/>
      <c r="D1" s="61"/>
      <c r="F1" s="59" t="s">
        <v>1</v>
      </c>
      <c r="G1" s="60"/>
      <c r="H1" s="61"/>
    </row>
    <row r="2" spans="1:8" ht="13.5" customHeight="1" thickBot="1" x14ac:dyDescent="0.25">
      <c r="A2" s="3"/>
      <c r="D2" s="4"/>
      <c r="F2" s="3"/>
      <c r="H2" s="4"/>
    </row>
    <row r="3" spans="1:8" ht="13.5" customHeight="1" thickBot="1" x14ac:dyDescent="0.25">
      <c r="A3" s="5" t="s">
        <v>2</v>
      </c>
      <c r="B3" s="5" t="s">
        <v>3</v>
      </c>
      <c r="C3" s="5" t="s">
        <v>4</v>
      </c>
      <c r="D3" s="5" t="s">
        <v>5</v>
      </c>
      <c r="F3" s="5" t="s">
        <v>2</v>
      </c>
      <c r="G3" s="5" t="s">
        <v>3</v>
      </c>
      <c r="H3" s="5" t="s">
        <v>4</v>
      </c>
    </row>
    <row r="4" spans="1:8" x14ac:dyDescent="0.2">
      <c r="A4" s="6" t="s">
        <v>6</v>
      </c>
      <c r="B4" s="9">
        <v>1.2300000000000001E-5</v>
      </c>
      <c r="C4" s="12">
        <f t="shared" ref="C4:C29" si="0">B4/37</f>
        <v>3.3243243243243245E-7</v>
      </c>
      <c r="D4" s="6"/>
      <c r="F4" s="6" t="s">
        <v>7</v>
      </c>
      <c r="G4" s="13">
        <f>B4+B5</f>
        <v>1.4362999999999999E-3</v>
      </c>
      <c r="H4" s="13">
        <f>C4+C5</f>
        <v>3.8818918918918917E-5</v>
      </c>
    </row>
    <row r="5" spans="1:8" x14ac:dyDescent="0.2">
      <c r="A5" s="7" t="s">
        <v>8</v>
      </c>
      <c r="B5" s="7">
        <v>1.4239999999999999E-3</v>
      </c>
      <c r="C5" s="14">
        <f t="shared" si="0"/>
        <v>3.8486486486486482E-5</v>
      </c>
      <c r="D5" s="7"/>
      <c r="F5" s="7" t="s">
        <v>9</v>
      </c>
      <c r="G5" s="15">
        <f>B6+B7</f>
        <v>0.33337</v>
      </c>
      <c r="H5" s="15">
        <f>C6+C7</f>
        <v>9.0100000000000006E-3</v>
      </c>
    </row>
    <row r="6" spans="1:8" x14ac:dyDescent="0.2">
      <c r="A6" s="7" t="s">
        <v>10</v>
      </c>
      <c r="B6" s="7">
        <v>0.166685</v>
      </c>
      <c r="C6" s="14">
        <f t="shared" si="0"/>
        <v>4.5050000000000003E-3</v>
      </c>
      <c r="D6" s="7" t="s">
        <v>11</v>
      </c>
      <c r="F6" s="7" t="s">
        <v>12</v>
      </c>
      <c r="G6" s="16">
        <f>B8+B9</f>
        <v>4.2476000000000005E-4</v>
      </c>
      <c r="H6" s="16">
        <f>C8+C9</f>
        <v>1.148E-5</v>
      </c>
    </row>
    <row r="7" spans="1:8" x14ac:dyDescent="0.2">
      <c r="A7" s="7" t="s">
        <v>13</v>
      </c>
      <c r="B7" s="7">
        <v>0.166685</v>
      </c>
      <c r="C7" s="14">
        <f t="shared" si="0"/>
        <v>4.5050000000000003E-3</v>
      </c>
      <c r="D7" s="7" t="s">
        <v>11</v>
      </c>
      <c r="F7" s="7" t="s">
        <v>14</v>
      </c>
      <c r="G7" s="17">
        <f>B10+B11</f>
        <v>5.1133999999999999E-4</v>
      </c>
      <c r="H7" s="17">
        <f>C10+C11</f>
        <v>1.382E-5</v>
      </c>
    </row>
    <row r="8" spans="1:8" x14ac:dyDescent="0.2">
      <c r="A8" s="7" t="s">
        <v>15</v>
      </c>
      <c r="B8" s="7">
        <v>3.2819000000000001E-4</v>
      </c>
      <c r="C8" s="14">
        <f t="shared" si="0"/>
        <v>8.8699999999999998E-6</v>
      </c>
      <c r="D8" s="7"/>
      <c r="F8" s="7" t="s">
        <v>16</v>
      </c>
      <c r="G8" s="18">
        <f>B12</f>
        <v>2.5384589999999999E-2</v>
      </c>
      <c r="H8" s="18">
        <f>C12</f>
        <v>6.8607E-4</v>
      </c>
    </row>
    <row r="9" spans="1:8" x14ac:dyDescent="0.2">
      <c r="A9" s="7" t="s">
        <v>17</v>
      </c>
      <c r="B9" s="7">
        <v>9.6570000000000005E-5</v>
      </c>
      <c r="C9" s="14">
        <f t="shared" si="0"/>
        <v>2.61E-6</v>
      </c>
      <c r="D9" s="7"/>
      <c r="F9" s="7" t="s">
        <v>18</v>
      </c>
      <c r="G9" s="19">
        <f>B13+B14</f>
        <v>0</v>
      </c>
      <c r="H9" s="19">
        <f>C13+C14</f>
        <v>0</v>
      </c>
    </row>
    <row r="10" spans="1:8" x14ac:dyDescent="0.2">
      <c r="A10" s="7" t="s">
        <v>19</v>
      </c>
      <c r="B10" s="7">
        <v>1.0508E-4</v>
      </c>
      <c r="C10" s="14">
        <f t="shared" si="0"/>
        <v>2.8399999999999999E-6</v>
      </c>
      <c r="D10" s="7"/>
      <c r="F10" s="7" t="s">
        <v>20</v>
      </c>
      <c r="G10" s="20">
        <f>B15+B16</f>
        <v>0</v>
      </c>
      <c r="H10" s="20">
        <f>C15+C16</f>
        <v>0</v>
      </c>
    </row>
    <row r="11" spans="1:8" x14ac:dyDescent="0.2">
      <c r="A11" s="7" t="s">
        <v>21</v>
      </c>
      <c r="B11" s="7">
        <v>4.0625999999999998E-4</v>
      </c>
      <c r="C11" s="14">
        <f t="shared" si="0"/>
        <v>1.098E-5</v>
      </c>
      <c r="D11" s="7"/>
      <c r="F11" s="7" t="s">
        <v>22</v>
      </c>
      <c r="G11" s="21">
        <f>B17+B18</f>
        <v>0</v>
      </c>
      <c r="H11" s="21">
        <f>C17+C18</f>
        <v>0</v>
      </c>
    </row>
    <row r="12" spans="1:8" x14ac:dyDescent="0.2">
      <c r="A12" s="7" t="s">
        <v>23</v>
      </c>
      <c r="B12" s="7">
        <v>2.5384589999999999E-2</v>
      </c>
      <c r="C12" s="14">
        <f t="shared" si="0"/>
        <v>6.8607E-4</v>
      </c>
      <c r="D12" s="7"/>
      <c r="F12" s="7" t="s">
        <v>24</v>
      </c>
      <c r="G12" s="22">
        <f>B19+B20</f>
        <v>1.5392000000000001E-5</v>
      </c>
      <c r="H12" s="22">
        <f>C19+C20</f>
        <v>4.1600000000000002E-7</v>
      </c>
    </row>
    <row r="13" spans="1:8" x14ac:dyDescent="0.2">
      <c r="A13" s="7" t="s">
        <v>25</v>
      </c>
      <c r="B13" s="7">
        <v>0</v>
      </c>
      <c r="C13" s="14">
        <f t="shared" si="0"/>
        <v>0</v>
      </c>
      <c r="D13" s="7" t="s">
        <v>11</v>
      </c>
      <c r="F13" s="7" t="s">
        <v>26</v>
      </c>
      <c r="G13" s="23">
        <f>B21</f>
        <v>3.0576799999999999E-4</v>
      </c>
      <c r="H13" s="23">
        <f>C21</f>
        <v>8.2639999999999991E-6</v>
      </c>
    </row>
    <row r="14" spans="1:8" x14ac:dyDescent="0.2">
      <c r="A14" s="7" t="s">
        <v>27</v>
      </c>
      <c r="B14" s="7">
        <v>0</v>
      </c>
      <c r="C14" s="14">
        <f t="shared" si="0"/>
        <v>0</v>
      </c>
      <c r="D14" s="7" t="s">
        <v>11</v>
      </c>
      <c r="F14" s="7" t="s">
        <v>28</v>
      </c>
      <c r="G14" s="23">
        <f>B22</f>
        <v>1.17E-5</v>
      </c>
      <c r="H14" s="23">
        <f>C22</f>
        <v>3.1621621621621622E-7</v>
      </c>
    </row>
    <row r="15" spans="1:8" x14ac:dyDescent="0.2">
      <c r="A15" s="7" t="s">
        <v>29</v>
      </c>
      <c r="B15" s="7">
        <v>0</v>
      </c>
      <c r="C15" s="14">
        <f t="shared" si="0"/>
        <v>0</v>
      </c>
      <c r="D15" s="7" t="s">
        <v>11</v>
      </c>
      <c r="F15" s="7" t="s">
        <v>30</v>
      </c>
      <c r="G15" s="24">
        <f>B23+B24</f>
        <v>2.8674999999999999E-2</v>
      </c>
      <c r="H15" s="24">
        <f>C24+C23</f>
        <v>7.7499999999999997E-4</v>
      </c>
    </row>
    <row r="16" spans="1:8" x14ac:dyDescent="0.2">
      <c r="A16" s="7" t="s">
        <v>31</v>
      </c>
      <c r="B16" s="7">
        <v>0</v>
      </c>
      <c r="C16" s="14">
        <f t="shared" si="0"/>
        <v>0</v>
      </c>
      <c r="D16" s="7" t="s">
        <v>11</v>
      </c>
      <c r="F16" s="7" t="s">
        <v>32</v>
      </c>
      <c r="G16" s="25">
        <f>B25+B26</f>
        <v>4.0999999999999999E-4</v>
      </c>
      <c r="H16" s="25">
        <f>C25+C26</f>
        <v>1.1081081081081081E-5</v>
      </c>
    </row>
    <row r="17" spans="1:8" x14ac:dyDescent="0.2">
      <c r="A17" s="7" t="s">
        <v>33</v>
      </c>
      <c r="B17" s="7">
        <v>0</v>
      </c>
      <c r="C17" s="14">
        <f t="shared" si="0"/>
        <v>0</v>
      </c>
      <c r="D17" s="7" t="s">
        <v>11</v>
      </c>
      <c r="F17" s="7" t="s">
        <v>34</v>
      </c>
      <c r="G17" s="26">
        <f t="shared" ref="G17:H20" si="1">B27</f>
        <v>6.401E-4</v>
      </c>
      <c r="H17" s="26">
        <f t="shared" si="1"/>
        <v>1.73E-5</v>
      </c>
    </row>
    <row r="18" spans="1:8" x14ac:dyDescent="0.2">
      <c r="A18" s="7" t="s">
        <v>35</v>
      </c>
      <c r="B18" s="7">
        <v>0</v>
      </c>
      <c r="C18" s="14">
        <f t="shared" si="0"/>
        <v>0</v>
      </c>
      <c r="D18" s="7" t="s">
        <v>11</v>
      </c>
      <c r="F18" s="7" t="s">
        <v>36</v>
      </c>
      <c r="G18" s="26">
        <f t="shared" si="1"/>
        <v>1.10852E-4</v>
      </c>
      <c r="H18" s="26">
        <f t="shared" si="1"/>
        <v>2.9960000000000002E-6</v>
      </c>
    </row>
    <row r="19" spans="1:8" x14ac:dyDescent="0.2">
      <c r="A19" s="7" t="s">
        <v>37</v>
      </c>
      <c r="B19" s="7">
        <v>7.6960000000000005E-6</v>
      </c>
      <c r="C19" s="14">
        <f t="shared" si="0"/>
        <v>2.0800000000000001E-7</v>
      </c>
      <c r="D19" s="7" t="s">
        <v>11</v>
      </c>
      <c r="F19" s="7" t="s">
        <v>38</v>
      </c>
      <c r="G19" s="26">
        <f t="shared" si="1"/>
        <v>3.0783999999999998E-3</v>
      </c>
      <c r="H19" s="26">
        <f t="shared" si="1"/>
        <v>8.3199999999999989E-5</v>
      </c>
    </row>
    <row r="20" spans="1:8" x14ac:dyDescent="0.2">
      <c r="A20" s="7" t="s">
        <v>39</v>
      </c>
      <c r="B20" s="7">
        <v>7.6960000000000005E-6</v>
      </c>
      <c r="C20" s="14">
        <f t="shared" si="0"/>
        <v>2.0800000000000001E-7</v>
      </c>
      <c r="D20" s="7" t="s">
        <v>11</v>
      </c>
      <c r="F20" s="7" t="s">
        <v>40</v>
      </c>
      <c r="G20" s="26">
        <f t="shared" si="1"/>
        <v>2.6381000000000001E-4</v>
      </c>
      <c r="H20" s="26">
        <f t="shared" si="1"/>
        <v>7.1300000000000003E-6</v>
      </c>
    </row>
    <row r="21" spans="1:8" x14ac:dyDescent="0.2">
      <c r="A21" s="7" t="s">
        <v>41</v>
      </c>
      <c r="B21" s="7">
        <v>3.0576799999999999E-4</v>
      </c>
      <c r="C21" s="14">
        <f t="shared" si="0"/>
        <v>8.2639999999999991E-6</v>
      </c>
      <c r="D21" s="7"/>
      <c r="F21" s="7" t="s">
        <v>42</v>
      </c>
      <c r="G21" s="27">
        <f>B31+B32</f>
        <v>0.15969000000000003</v>
      </c>
      <c r="H21" s="27">
        <f>C31+C32</f>
        <v>4.3159459459459464E-3</v>
      </c>
    </row>
    <row r="22" spans="1:8" x14ac:dyDescent="0.2">
      <c r="A22" s="7" t="s">
        <v>43</v>
      </c>
      <c r="B22" s="10">
        <v>1.17E-5</v>
      </c>
      <c r="C22" s="14">
        <f t="shared" si="0"/>
        <v>3.1621621621621622E-7</v>
      </c>
      <c r="D22" s="7"/>
      <c r="F22" s="7" t="s">
        <v>44</v>
      </c>
      <c r="G22" s="28">
        <f>B33</f>
        <v>0</v>
      </c>
      <c r="H22" s="28">
        <f>C33</f>
        <v>0</v>
      </c>
    </row>
    <row r="23" spans="1:8" x14ac:dyDescent="0.2">
      <c r="A23" s="7" t="s">
        <v>45</v>
      </c>
      <c r="B23" s="7">
        <v>1.43375E-2</v>
      </c>
      <c r="C23" s="14">
        <f t="shared" si="0"/>
        <v>3.8749999999999999E-4</v>
      </c>
      <c r="D23" s="7" t="s">
        <v>11</v>
      </c>
      <c r="F23" s="7" t="s">
        <v>46</v>
      </c>
      <c r="G23" s="28">
        <f>B34</f>
        <v>0</v>
      </c>
      <c r="H23" s="28">
        <f>C34</f>
        <v>0</v>
      </c>
    </row>
    <row r="24" spans="1:8" x14ac:dyDescent="0.2">
      <c r="A24" s="7" t="s">
        <v>47</v>
      </c>
      <c r="B24" s="7">
        <v>1.43375E-2</v>
      </c>
      <c r="C24" s="14">
        <f t="shared" si="0"/>
        <v>3.8749999999999999E-4</v>
      </c>
      <c r="D24" s="7" t="s">
        <v>11</v>
      </c>
      <c r="F24" s="7" t="s">
        <v>48</v>
      </c>
      <c r="G24" s="29">
        <f>B35+B36</f>
        <v>1.0026999999999999E-2</v>
      </c>
      <c r="H24" s="29">
        <f>C35+C36</f>
        <v>2.7099999999999997E-4</v>
      </c>
    </row>
    <row r="25" spans="1:8" x14ac:dyDescent="0.2">
      <c r="A25" s="7" t="s">
        <v>49</v>
      </c>
      <c r="B25" s="7">
        <v>3.8499999999999998E-4</v>
      </c>
      <c r="C25" s="14">
        <f t="shared" si="0"/>
        <v>1.0405405405405406E-5</v>
      </c>
      <c r="D25" s="7"/>
      <c r="F25" s="7" t="s">
        <v>50</v>
      </c>
      <c r="G25" s="30">
        <f>B37+B38</f>
        <v>8.2972499999999991E-3</v>
      </c>
      <c r="H25" s="30">
        <f>C37+C38</f>
        <v>2.2425E-4</v>
      </c>
    </row>
    <row r="26" spans="1:8" x14ac:dyDescent="0.2">
      <c r="A26" s="7" t="s">
        <v>51</v>
      </c>
      <c r="B26" s="10">
        <v>2.5000000000000001E-5</v>
      </c>
      <c r="C26" s="14">
        <f t="shared" si="0"/>
        <v>6.7567567567567575E-7</v>
      </c>
      <c r="D26" s="7"/>
      <c r="F26" s="7" t="s">
        <v>52</v>
      </c>
      <c r="G26" s="31">
        <f>B39+B40</f>
        <v>5.4217746499999999E-3</v>
      </c>
      <c r="H26" s="31">
        <f>C39+C40</f>
        <v>1.4653444999999999E-4</v>
      </c>
    </row>
    <row r="27" spans="1:8" x14ac:dyDescent="0.2">
      <c r="A27" s="7" t="s">
        <v>53</v>
      </c>
      <c r="B27" s="7">
        <v>6.401E-4</v>
      </c>
      <c r="C27" s="14">
        <f t="shared" si="0"/>
        <v>1.73E-5</v>
      </c>
      <c r="D27" s="7"/>
      <c r="F27" s="7" t="s">
        <v>54</v>
      </c>
      <c r="G27" s="32">
        <f>B41+B42+B43</f>
        <v>1.3763999999999998E-3</v>
      </c>
      <c r="H27" s="32">
        <f>C41+C42+C43</f>
        <v>3.7199999999999996E-5</v>
      </c>
    </row>
    <row r="28" spans="1:8" x14ac:dyDescent="0.2">
      <c r="A28" s="7" t="s">
        <v>55</v>
      </c>
      <c r="B28" s="7">
        <v>1.10852E-4</v>
      </c>
      <c r="C28" s="14">
        <f t="shared" si="0"/>
        <v>2.9960000000000002E-6</v>
      </c>
      <c r="D28" s="7"/>
      <c r="F28" s="7" t="s">
        <v>56</v>
      </c>
      <c r="G28" s="33">
        <f>B44</f>
        <v>1.9250000000000001E-3</v>
      </c>
      <c r="H28" s="33">
        <f>C44</f>
        <v>5.2027027027027028E-5</v>
      </c>
    </row>
    <row r="29" spans="1:8" x14ac:dyDescent="0.2">
      <c r="A29" s="7" t="s">
        <v>57</v>
      </c>
      <c r="B29" s="7">
        <v>3.0783999999999998E-3</v>
      </c>
      <c r="C29" s="14">
        <f t="shared" si="0"/>
        <v>8.3199999999999989E-5</v>
      </c>
      <c r="D29" s="7" t="s">
        <v>58</v>
      </c>
      <c r="F29" s="7" t="s">
        <v>59</v>
      </c>
      <c r="G29" s="34">
        <f>B45+B46+B47</f>
        <v>4.8561760000000002E-2</v>
      </c>
      <c r="H29" s="34">
        <f>C45+C46+C47</f>
        <v>1.31248E-3</v>
      </c>
    </row>
    <row r="30" spans="1:8" x14ac:dyDescent="0.2">
      <c r="A30" s="7" t="s">
        <v>60</v>
      </c>
      <c r="B30" s="35">
        <f>C30*37</f>
        <v>2.6381000000000001E-4</v>
      </c>
      <c r="C30" s="7">
        <v>7.1300000000000003E-6</v>
      </c>
      <c r="D30" s="7"/>
      <c r="F30" s="7" t="s">
        <v>61</v>
      </c>
      <c r="G30" s="36">
        <f>B48+B49</f>
        <v>5.3650000000000003E-5</v>
      </c>
      <c r="H30" s="36">
        <f>C48+C49</f>
        <v>1.4500000000000001E-6</v>
      </c>
    </row>
    <row r="31" spans="1:8" x14ac:dyDescent="0.2">
      <c r="A31" s="7" t="s">
        <v>62</v>
      </c>
      <c r="B31" s="35">
        <f>C31*37</f>
        <v>0.15921100000000002</v>
      </c>
      <c r="C31" s="7">
        <v>4.3030000000000004E-3</v>
      </c>
      <c r="D31" s="7"/>
      <c r="F31" s="7" t="s">
        <v>63</v>
      </c>
      <c r="G31" s="37">
        <f>B50+B51</f>
        <v>2.2453153999999999E-2</v>
      </c>
      <c r="H31" s="37">
        <f>C50+C51</f>
        <v>6.0684200000000002E-4</v>
      </c>
    </row>
    <row r="32" spans="1:8" x14ac:dyDescent="0.2">
      <c r="A32" s="7" t="s">
        <v>64</v>
      </c>
      <c r="B32" s="7">
        <v>4.7899999999999999E-4</v>
      </c>
      <c r="C32" s="14">
        <f>B32/37</f>
        <v>1.2945945945945945E-5</v>
      </c>
      <c r="D32" s="7"/>
      <c r="F32" s="7" t="s">
        <v>65</v>
      </c>
      <c r="G32" s="38">
        <f>B52</f>
        <v>0</v>
      </c>
      <c r="H32" s="38">
        <f>C52</f>
        <v>0</v>
      </c>
    </row>
    <row r="33" spans="1:8" x14ac:dyDescent="0.2">
      <c r="A33" s="7" t="s">
        <v>66</v>
      </c>
      <c r="B33" s="35">
        <f t="shared" ref="B33:B43" si="2">C33*37</f>
        <v>0</v>
      </c>
      <c r="C33" s="7">
        <v>0</v>
      </c>
      <c r="D33" s="7"/>
      <c r="F33" s="7" t="s">
        <v>67</v>
      </c>
      <c r="G33" s="38">
        <f>B53</f>
        <v>5.7708900000000007E-7</v>
      </c>
      <c r="H33" s="38">
        <f>C53</f>
        <v>1.5597000000000001E-8</v>
      </c>
    </row>
    <row r="34" spans="1:8" x14ac:dyDescent="0.2">
      <c r="A34" s="7" t="s">
        <v>68</v>
      </c>
      <c r="B34" s="35">
        <f t="shared" si="2"/>
        <v>0</v>
      </c>
      <c r="C34" s="7">
        <v>0</v>
      </c>
      <c r="D34" s="7" t="s">
        <v>58</v>
      </c>
      <c r="F34" s="7" t="s">
        <v>69</v>
      </c>
      <c r="G34" s="39">
        <f>B54+B55</f>
        <v>4.8570000000000002E-3</v>
      </c>
      <c r="H34" s="39">
        <f>C54+C55</f>
        <v>1.3127027027027026E-4</v>
      </c>
    </row>
    <row r="35" spans="1:8" x14ac:dyDescent="0.2">
      <c r="A35" s="7" t="s">
        <v>70</v>
      </c>
      <c r="B35" s="35">
        <f t="shared" si="2"/>
        <v>5.0134999999999997E-3</v>
      </c>
      <c r="C35" s="7">
        <v>1.3549999999999999E-4</v>
      </c>
      <c r="D35" s="7" t="s">
        <v>11</v>
      </c>
      <c r="F35" s="7" t="s">
        <v>71</v>
      </c>
      <c r="G35" s="40">
        <f>B56+B57+B58</f>
        <v>5.7534999999999996E-2</v>
      </c>
      <c r="H35" s="40">
        <f>C56+C57+C58</f>
        <v>1.555E-3</v>
      </c>
    </row>
    <row r="36" spans="1:8" x14ac:dyDescent="0.2">
      <c r="A36" s="7" t="s">
        <v>72</v>
      </c>
      <c r="B36" s="35">
        <f t="shared" si="2"/>
        <v>5.0134999999999997E-3</v>
      </c>
      <c r="C36" s="7">
        <v>1.3549999999999999E-4</v>
      </c>
      <c r="D36" s="7" t="s">
        <v>11</v>
      </c>
      <c r="F36" s="7" t="s">
        <v>73</v>
      </c>
      <c r="G36" s="41">
        <f>B59</f>
        <v>3.96788E-3</v>
      </c>
      <c r="H36" s="41">
        <f>C59</f>
        <v>1.0724E-4</v>
      </c>
    </row>
    <row r="37" spans="1:8" x14ac:dyDescent="0.2">
      <c r="A37" s="7" t="s">
        <v>74</v>
      </c>
      <c r="B37" s="35">
        <f t="shared" si="2"/>
        <v>4.6250000000000006E-5</v>
      </c>
      <c r="C37" s="7">
        <v>1.2500000000000001E-6</v>
      </c>
      <c r="D37" s="7"/>
      <c r="F37" s="7" t="s">
        <v>75</v>
      </c>
      <c r="G37" s="42">
        <f>B60+B61</f>
        <v>4.2180000000000004E-3</v>
      </c>
      <c r="H37" s="42">
        <f>C60+C61</f>
        <v>1.1400000000000001E-4</v>
      </c>
    </row>
    <row r="38" spans="1:8" x14ac:dyDescent="0.2">
      <c r="A38" s="7" t="s">
        <v>76</v>
      </c>
      <c r="B38" s="35">
        <f t="shared" si="2"/>
        <v>8.2509999999999997E-3</v>
      </c>
      <c r="C38" s="7">
        <v>2.23E-4</v>
      </c>
      <c r="D38" s="7"/>
      <c r="F38" s="7" t="s">
        <v>77</v>
      </c>
      <c r="G38" s="43">
        <f>B62+B63</f>
        <v>0.14084000000000002</v>
      </c>
      <c r="H38" s="43">
        <f>C62+C63</f>
        <v>3.8064864864864869E-3</v>
      </c>
    </row>
    <row r="39" spans="1:8" x14ac:dyDescent="0.2">
      <c r="A39" s="7" t="s">
        <v>78</v>
      </c>
      <c r="B39" s="35">
        <f t="shared" si="2"/>
        <v>2.7108873249999999E-3</v>
      </c>
      <c r="C39" s="7">
        <v>7.3267224999999997E-5</v>
      </c>
      <c r="D39" s="7" t="s">
        <v>11</v>
      </c>
      <c r="F39" s="7" t="s">
        <v>79</v>
      </c>
      <c r="G39" s="44">
        <f>B64+B65</f>
        <v>1.8550000000000001E-3</v>
      </c>
      <c r="H39" s="44">
        <f>C64+C65</f>
        <v>5.0135135135135138E-5</v>
      </c>
    </row>
    <row r="40" spans="1:8" x14ac:dyDescent="0.2">
      <c r="A40" s="7" t="s">
        <v>80</v>
      </c>
      <c r="B40" s="35">
        <f t="shared" si="2"/>
        <v>2.7108873249999999E-3</v>
      </c>
      <c r="C40" s="7">
        <v>7.3267224999999997E-5</v>
      </c>
      <c r="D40" s="7" t="s">
        <v>11</v>
      </c>
      <c r="F40" s="7" t="s">
        <v>81</v>
      </c>
      <c r="G40" s="45">
        <f>B66</f>
        <v>1.1988E-4</v>
      </c>
      <c r="H40" s="45">
        <f>C66</f>
        <v>3.2399999999999999E-6</v>
      </c>
    </row>
    <row r="41" spans="1:8" x14ac:dyDescent="0.2">
      <c r="A41" s="7" t="s">
        <v>82</v>
      </c>
      <c r="B41" s="35">
        <f t="shared" si="2"/>
        <v>4.5879999999999998E-4</v>
      </c>
      <c r="C41" s="7">
        <v>1.24E-5</v>
      </c>
      <c r="D41" s="7" t="s">
        <v>83</v>
      </c>
      <c r="F41" s="7" t="s">
        <v>84</v>
      </c>
      <c r="G41" s="46">
        <f>B67+B68</f>
        <v>1.0317709000000001E-3</v>
      </c>
      <c r="H41" s="46">
        <f>C67+C68</f>
        <v>2.78857E-5</v>
      </c>
    </row>
    <row r="42" spans="1:8" x14ac:dyDescent="0.2">
      <c r="A42" s="7" t="s">
        <v>85</v>
      </c>
      <c r="B42" s="35">
        <f t="shared" si="2"/>
        <v>4.5879999999999998E-4</v>
      </c>
      <c r="C42" s="7">
        <v>1.24E-5</v>
      </c>
      <c r="D42" s="7" t="s">
        <v>83</v>
      </c>
      <c r="F42" s="7" t="s">
        <v>86</v>
      </c>
      <c r="G42" s="47">
        <f>B69</f>
        <v>3.8140000000000001E-3</v>
      </c>
      <c r="H42" s="47">
        <f>C69</f>
        <v>1.0308108108108108E-4</v>
      </c>
    </row>
    <row r="43" spans="1:8" x14ac:dyDescent="0.2">
      <c r="A43" s="7" t="s">
        <v>87</v>
      </c>
      <c r="B43" s="35">
        <f t="shared" si="2"/>
        <v>4.5879999999999998E-4</v>
      </c>
      <c r="C43" s="7">
        <v>1.24E-5</v>
      </c>
      <c r="D43" s="7" t="s">
        <v>83</v>
      </c>
      <c r="F43" s="7" t="s">
        <v>88</v>
      </c>
      <c r="G43" s="47">
        <f>B70</f>
        <v>0</v>
      </c>
      <c r="H43" s="47">
        <f>C70</f>
        <v>0</v>
      </c>
    </row>
    <row r="44" spans="1:8" x14ac:dyDescent="0.2">
      <c r="A44" s="7" t="s">
        <v>89</v>
      </c>
      <c r="B44" s="7">
        <v>1.9250000000000001E-3</v>
      </c>
      <c r="C44" s="14">
        <f>B44/37</f>
        <v>5.2027027027027028E-5</v>
      </c>
      <c r="D44" s="7"/>
      <c r="F44" s="7" t="s">
        <v>90</v>
      </c>
      <c r="G44" s="48">
        <f>B71+B72</f>
        <v>0</v>
      </c>
      <c r="H44" s="48">
        <f>C71+C72</f>
        <v>0</v>
      </c>
    </row>
    <row r="45" spans="1:8" x14ac:dyDescent="0.2">
      <c r="A45" s="7" t="s">
        <v>91</v>
      </c>
      <c r="B45" s="35">
        <f t="shared" ref="B45:B51" si="3">C45*37</f>
        <v>3.3152000000000001E-2</v>
      </c>
      <c r="C45" s="7">
        <v>8.9599999999999999E-4</v>
      </c>
      <c r="D45" s="7"/>
      <c r="F45" s="7" t="s">
        <v>92</v>
      </c>
      <c r="G45" s="49">
        <f>B73+B74</f>
        <v>4.954707E-3</v>
      </c>
      <c r="H45" s="49">
        <f>C73+C74</f>
        <v>1.3391099999999999E-4</v>
      </c>
    </row>
    <row r="46" spans="1:8" x14ac:dyDescent="0.2">
      <c r="A46" s="7" t="s">
        <v>93</v>
      </c>
      <c r="B46" s="35">
        <f t="shared" si="3"/>
        <v>1.5133000000000001E-2</v>
      </c>
      <c r="C46" s="7">
        <v>4.0900000000000002E-4</v>
      </c>
      <c r="D46" s="7"/>
      <c r="F46" s="7" t="s">
        <v>94</v>
      </c>
      <c r="G46" s="50">
        <f t="shared" ref="G46:H49" si="4">B75</f>
        <v>5.9458999999999998E-4</v>
      </c>
      <c r="H46" s="50">
        <f t="shared" si="4"/>
        <v>1.607E-5</v>
      </c>
    </row>
    <row r="47" spans="1:8" x14ac:dyDescent="0.2">
      <c r="A47" s="7" t="s">
        <v>95</v>
      </c>
      <c r="B47" s="35">
        <f t="shared" si="3"/>
        <v>2.7676000000000003E-4</v>
      </c>
      <c r="C47" s="7">
        <v>7.4800000000000004E-6</v>
      </c>
      <c r="D47" s="7"/>
      <c r="F47" s="7" t="s">
        <v>96</v>
      </c>
      <c r="G47" s="50">
        <f t="shared" si="4"/>
        <v>1.83157585E-4</v>
      </c>
      <c r="H47" s="50">
        <f t="shared" si="4"/>
        <v>4.950205E-6</v>
      </c>
    </row>
    <row r="48" spans="1:8" x14ac:dyDescent="0.2">
      <c r="A48" s="7" t="s">
        <v>97</v>
      </c>
      <c r="B48" s="35">
        <f t="shared" si="3"/>
        <v>2.6825000000000002E-5</v>
      </c>
      <c r="C48" s="7">
        <v>7.2500000000000005E-7</v>
      </c>
      <c r="D48" s="7" t="s">
        <v>11</v>
      </c>
      <c r="F48" s="7" t="s">
        <v>98</v>
      </c>
      <c r="G48" s="50">
        <f t="shared" si="4"/>
        <v>3.8590999999999999E-3</v>
      </c>
      <c r="H48" s="50">
        <f t="shared" si="4"/>
        <v>1.043E-4</v>
      </c>
    </row>
    <row r="49" spans="1:8" x14ac:dyDescent="0.2">
      <c r="A49" s="7" t="s">
        <v>99</v>
      </c>
      <c r="B49" s="35">
        <f t="shared" si="3"/>
        <v>2.6825000000000002E-5</v>
      </c>
      <c r="C49" s="7">
        <v>7.2500000000000005E-7</v>
      </c>
      <c r="D49" s="7" t="s">
        <v>11</v>
      </c>
      <c r="F49" s="7" t="s">
        <v>100</v>
      </c>
      <c r="G49" s="50">
        <f t="shared" si="4"/>
        <v>1.4674199999999999E-5</v>
      </c>
      <c r="H49" s="51">
        <f t="shared" si="4"/>
        <v>3.9659999999999999E-7</v>
      </c>
    </row>
    <row r="50" spans="1:8" ht="13.5" customHeight="1" thickBot="1" x14ac:dyDescent="0.25">
      <c r="A50" s="7" t="s">
        <v>101</v>
      </c>
      <c r="B50" s="35">
        <f t="shared" si="3"/>
        <v>1.1226577E-2</v>
      </c>
      <c r="C50" s="7">
        <v>3.0342100000000001E-4</v>
      </c>
      <c r="D50" s="7" t="s">
        <v>11</v>
      </c>
      <c r="F50" s="11" t="s">
        <v>102</v>
      </c>
      <c r="G50" s="52">
        <f>B79+B80</f>
        <v>3.1264999999999999E-3</v>
      </c>
      <c r="H50" s="52">
        <f>C79+C80</f>
        <v>8.4499999999999994E-5</v>
      </c>
    </row>
    <row r="51" spans="1:8" x14ac:dyDescent="0.2">
      <c r="A51" s="7" t="s">
        <v>103</v>
      </c>
      <c r="B51" s="35">
        <f t="shared" si="3"/>
        <v>1.1226577E-2</v>
      </c>
      <c r="C51" s="7">
        <v>3.0342100000000001E-4</v>
      </c>
      <c r="D51" s="7" t="s">
        <v>11</v>
      </c>
    </row>
    <row r="52" spans="1:8" x14ac:dyDescent="0.2">
      <c r="A52" s="7" t="s">
        <v>104</v>
      </c>
      <c r="B52" s="7">
        <v>0</v>
      </c>
      <c r="C52" s="7">
        <v>0</v>
      </c>
      <c r="D52" s="7" t="s">
        <v>58</v>
      </c>
    </row>
    <row r="53" spans="1:8" x14ac:dyDescent="0.2">
      <c r="A53" s="7" t="s">
        <v>105</v>
      </c>
      <c r="B53" s="35">
        <f>C53*37</f>
        <v>5.7708900000000007E-7</v>
      </c>
      <c r="C53" s="10">
        <v>1.5597000000000001E-8</v>
      </c>
      <c r="D53" s="7"/>
    </row>
    <row r="54" spans="1:8" x14ac:dyDescent="0.2">
      <c r="A54" s="7" t="s">
        <v>106</v>
      </c>
      <c r="B54" s="7">
        <v>3.3969999999999998E-3</v>
      </c>
      <c r="C54" s="14">
        <f>B54/37</f>
        <v>9.1810810810810802E-5</v>
      </c>
      <c r="D54" s="7"/>
    </row>
    <row r="55" spans="1:8" x14ac:dyDescent="0.2">
      <c r="A55" s="7" t="s">
        <v>107</v>
      </c>
      <c r="B55" s="7">
        <v>1.4599999999999999E-3</v>
      </c>
      <c r="C55" s="14">
        <f>B55/37</f>
        <v>3.9459459459459455E-5</v>
      </c>
      <c r="D55" s="7"/>
    </row>
    <row r="56" spans="1:8" x14ac:dyDescent="0.2">
      <c r="A56" s="8" t="s">
        <v>108</v>
      </c>
      <c r="B56" s="35">
        <f t="shared" ref="B56:B61" si="5">C56*37</f>
        <v>0</v>
      </c>
      <c r="C56" s="8">
        <v>0</v>
      </c>
      <c r="D56" s="7"/>
    </row>
    <row r="57" spans="1:8" x14ac:dyDescent="0.2">
      <c r="A57" s="7" t="s">
        <v>109</v>
      </c>
      <c r="B57" s="35">
        <f t="shared" si="5"/>
        <v>2.8767499999999998E-2</v>
      </c>
      <c r="C57" s="7">
        <v>7.7749999999999998E-4</v>
      </c>
      <c r="D57" s="7" t="s">
        <v>11</v>
      </c>
    </row>
    <row r="58" spans="1:8" x14ac:dyDescent="0.2">
      <c r="A58" s="7" t="s">
        <v>110</v>
      </c>
      <c r="B58" s="35">
        <f t="shared" si="5"/>
        <v>2.8767499999999998E-2</v>
      </c>
      <c r="C58" s="7">
        <v>7.7749999999999998E-4</v>
      </c>
      <c r="D58" s="7" t="s">
        <v>11</v>
      </c>
    </row>
    <row r="59" spans="1:8" x14ac:dyDescent="0.2">
      <c r="A59" s="7" t="s">
        <v>111</v>
      </c>
      <c r="B59" s="35">
        <f t="shared" si="5"/>
        <v>3.96788E-3</v>
      </c>
      <c r="C59" s="7">
        <v>1.0724E-4</v>
      </c>
      <c r="D59" s="7"/>
    </row>
    <row r="60" spans="1:8" x14ac:dyDescent="0.2">
      <c r="A60" s="7" t="s">
        <v>112</v>
      </c>
      <c r="B60" s="35">
        <f t="shared" si="5"/>
        <v>2.1090000000000002E-3</v>
      </c>
      <c r="C60" s="7">
        <v>5.7000000000000003E-5</v>
      </c>
      <c r="D60" s="7" t="s">
        <v>11</v>
      </c>
    </row>
    <row r="61" spans="1:8" x14ac:dyDescent="0.2">
      <c r="A61" s="7" t="s">
        <v>113</v>
      </c>
      <c r="B61" s="35">
        <f t="shared" si="5"/>
        <v>2.1090000000000002E-3</v>
      </c>
      <c r="C61" s="7">
        <v>5.7000000000000003E-5</v>
      </c>
      <c r="D61" s="7" t="s">
        <v>11</v>
      </c>
    </row>
    <row r="62" spans="1:8" x14ac:dyDescent="0.2">
      <c r="A62" s="7" t="s">
        <v>114</v>
      </c>
      <c r="B62" s="7">
        <v>5.7716000000000003E-2</v>
      </c>
      <c r="C62" s="14">
        <f>B62/37</f>
        <v>1.559891891891892E-3</v>
      </c>
      <c r="D62" s="7"/>
    </row>
    <row r="63" spans="1:8" x14ac:dyDescent="0.2">
      <c r="A63" s="7" t="s">
        <v>115</v>
      </c>
      <c r="B63" s="7">
        <v>8.3124000000000003E-2</v>
      </c>
      <c r="C63" s="14">
        <f>B63/37</f>
        <v>2.2465945945945947E-3</v>
      </c>
      <c r="D63" s="7"/>
    </row>
    <row r="64" spans="1:8" x14ac:dyDescent="0.2">
      <c r="A64" s="7" t="s">
        <v>116</v>
      </c>
      <c r="B64" s="7">
        <v>2.13E-4</v>
      </c>
      <c r="C64" s="14">
        <f>B64/37</f>
        <v>5.7567567567567569E-6</v>
      </c>
      <c r="D64" s="7"/>
    </row>
    <row r="65" spans="1:4" x14ac:dyDescent="0.2">
      <c r="A65" s="7" t="s">
        <v>117</v>
      </c>
      <c r="B65" s="7">
        <v>1.642E-3</v>
      </c>
      <c r="C65" s="14">
        <f>B65/37</f>
        <v>4.4378378378378381E-5</v>
      </c>
      <c r="D65" s="7"/>
    </row>
    <row r="66" spans="1:4" x14ac:dyDescent="0.2">
      <c r="A66" s="7" t="s">
        <v>118</v>
      </c>
      <c r="B66" s="35">
        <f>C66*37</f>
        <v>1.1988E-4</v>
      </c>
      <c r="C66" s="7">
        <v>3.2399999999999999E-6</v>
      </c>
      <c r="D66" s="7"/>
    </row>
    <row r="67" spans="1:4" x14ac:dyDescent="0.2">
      <c r="A67" s="7" t="s">
        <v>119</v>
      </c>
      <c r="B67" s="35">
        <f>C67*37</f>
        <v>5.1588545000000004E-4</v>
      </c>
      <c r="C67" s="7">
        <v>1.394285E-5</v>
      </c>
      <c r="D67" s="7" t="s">
        <v>11</v>
      </c>
    </row>
    <row r="68" spans="1:4" x14ac:dyDescent="0.2">
      <c r="A68" s="7" t="s">
        <v>120</v>
      </c>
      <c r="B68" s="35">
        <f>C68*37</f>
        <v>5.1588545000000004E-4</v>
      </c>
      <c r="C68" s="7">
        <v>1.394285E-5</v>
      </c>
      <c r="D68" s="7" t="s">
        <v>11</v>
      </c>
    </row>
    <row r="69" spans="1:4" x14ac:dyDescent="0.2">
      <c r="A69" s="7" t="s">
        <v>121</v>
      </c>
      <c r="B69" s="7">
        <v>3.8140000000000001E-3</v>
      </c>
      <c r="C69" s="14">
        <f>B69/37</f>
        <v>1.0308108108108108E-4</v>
      </c>
      <c r="D69" s="7"/>
    </row>
    <row r="70" spans="1:4" x14ac:dyDescent="0.2">
      <c r="A70" s="7" t="s">
        <v>122</v>
      </c>
      <c r="B70" s="35">
        <f t="shared" ref="B70:B80" si="6">C70*37</f>
        <v>0</v>
      </c>
      <c r="C70" s="7">
        <v>0</v>
      </c>
      <c r="D70" s="7" t="s">
        <v>58</v>
      </c>
    </row>
    <row r="71" spans="1:4" x14ac:dyDescent="0.2">
      <c r="A71" s="7" t="s">
        <v>123</v>
      </c>
      <c r="B71" s="35">
        <f t="shared" si="6"/>
        <v>0</v>
      </c>
      <c r="C71" s="7">
        <v>0</v>
      </c>
      <c r="D71" s="7" t="s">
        <v>11</v>
      </c>
    </row>
    <row r="72" spans="1:4" x14ac:dyDescent="0.2">
      <c r="A72" s="7" t="s">
        <v>124</v>
      </c>
      <c r="B72" s="35">
        <f t="shared" si="6"/>
        <v>0</v>
      </c>
      <c r="C72" s="7">
        <v>0</v>
      </c>
      <c r="D72" s="7" t="s">
        <v>11</v>
      </c>
    </row>
    <row r="73" spans="1:4" x14ac:dyDescent="0.2">
      <c r="A73" s="7" t="s">
        <v>125</v>
      </c>
      <c r="B73" s="35">
        <f t="shared" si="6"/>
        <v>8.0697000000000003E-5</v>
      </c>
      <c r="C73" s="7">
        <v>2.181E-6</v>
      </c>
      <c r="D73" s="7"/>
    </row>
    <row r="74" spans="1:4" x14ac:dyDescent="0.2">
      <c r="A74" s="7" t="s">
        <v>126</v>
      </c>
      <c r="B74" s="35">
        <f t="shared" si="6"/>
        <v>4.8740099999999998E-3</v>
      </c>
      <c r="C74" s="7">
        <v>1.3172999999999999E-4</v>
      </c>
      <c r="D74" s="7"/>
    </row>
    <row r="75" spans="1:4" x14ac:dyDescent="0.2">
      <c r="A75" s="7" t="s">
        <v>127</v>
      </c>
      <c r="B75" s="35">
        <f t="shared" si="6"/>
        <v>5.9458999999999998E-4</v>
      </c>
      <c r="C75" s="7">
        <v>1.607E-5</v>
      </c>
      <c r="D75" s="7"/>
    </row>
    <row r="76" spans="1:4" x14ac:dyDescent="0.2">
      <c r="A76" s="7" t="s">
        <v>128</v>
      </c>
      <c r="B76" s="35">
        <f t="shared" si="6"/>
        <v>1.83157585E-4</v>
      </c>
      <c r="C76" s="7">
        <v>4.950205E-6</v>
      </c>
      <c r="D76" s="7"/>
    </row>
    <row r="77" spans="1:4" x14ac:dyDescent="0.2">
      <c r="A77" s="7" t="s">
        <v>129</v>
      </c>
      <c r="B77" s="35">
        <f t="shared" si="6"/>
        <v>3.8590999999999999E-3</v>
      </c>
      <c r="C77" s="7">
        <v>1.043E-4</v>
      </c>
      <c r="D77" s="7"/>
    </row>
    <row r="78" spans="1:4" x14ac:dyDescent="0.2">
      <c r="A78" s="8" t="s">
        <v>130</v>
      </c>
      <c r="B78" s="35">
        <f t="shared" si="6"/>
        <v>1.4674199999999999E-5</v>
      </c>
      <c r="C78" s="7">
        <v>3.9659999999999999E-7</v>
      </c>
      <c r="D78" s="8" t="s">
        <v>58</v>
      </c>
    </row>
    <row r="79" spans="1:4" x14ac:dyDescent="0.2">
      <c r="A79" s="8" t="s">
        <v>131</v>
      </c>
      <c r="B79" s="35">
        <f t="shared" si="6"/>
        <v>1.8684999999999999E-3</v>
      </c>
      <c r="C79" s="8">
        <v>5.0500000000000001E-5</v>
      </c>
      <c r="D79" s="7" t="s">
        <v>132</v>
      </c>
    </row>
    <row r="80" spans="1:4" ht="14.25" customHeight="1" thickBot="1" x14ac:dyDescent="0.25">
      <c r="A80" s="11" t="s">
        <v>133</v>
      </c>
      <c r="B80" s="53">
        <f t="shared" si="6"/>
        <v>1.258E-3</v>
      </c>
      <c r="C80" s="11">
        <v>3.4E-5</v>
      </c>
      <c r="D80" s="11" t="s">
        <v>132</v>
      </c>
    </row>
    <row r="81" spans="1:1" x14ac:dyDescent="0.2">
      <c r="A81" t="s">
        <v>134</v>
      </c>
    </row>
  </sheetData>
  <mergeCells count="2">
    <mergeCell ref="A1:D1"/>
    <mergeCell ref="F1:H1"/>
  </mergeCells>
  <phoneticPr fontId="3" type="noConversion"/>
  <pageMargins left="0.75" right="0.75" top="1" bottom="1" header="0.5" footer="0.5"/>
  <pageSetup scale="64" orientation="portrait"/>
  <headerFooter alignWithMargins="0">
    <oddFooter>&amp;C1999 US PWR Effluents
Prepared by Jason T. Harris,  North American Technical Center
(217) 333-1098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H81"/>
  <sheetViews>
    <sheetView tabSelected="1" zoomScaleNormal="100" workbookViewId="0">
      <pane ySplit="3" topLeftCell="A30" activePane="bottomLeft" state="frozen"/>
      <selection pane="bottomLeft" activeCell="C50" sqref="C50"/>
    </sheetView>
  </sheetViews>
  <sheetFormatPr defaultRowHeight="12.75" x14ac:dyDescent="0.2"/>
  <cols>
    <col min="1" max="1" width="18.7109375" style="2" customWidth="1"/>
    <col min="2" max="2" width="11.28515625" style="2" customWidth="1"/>
    <col min="3" max="3" width="9.7109375" style="2" customWidth="1"/>
    <col min="4" max="4" width="19.42578125" style="2" customWidth="1"/>
    <col min="6" max="6" width="15.7109375" style="2" customWidth="1"/>
    <col min="7" max="8" width="11.7109375" style="2" customWidth="1"/>
  </cols>
  <sheetData>
    <row r="1" spans="1:8" ht="18" customHeight="1" x14ac:dyDescent="0.25">
      <c r="A1" s="59" t="s">
        <v>137</v>
      </c>
      <c r="B1" s="60"/>
      <c r="C1" s="60"/>
      <c r="D1" s="61"/>
      <c r="F1" s="59" t="s">
        <v>1</v>
      </c>
      <c r="G1" s="60"/>
      <c r="H1" s="61"/>
    </row>
    <row r="2" spans="1:8" ht="13.5" customHeight="1" thickBot="1" x14ac:dyDescent="0.25">
      <c r="A2" s="3"/>
      <c r="D2" s="4"/>
      <c r="F2" s="3"/>
      <c r="H2" s="4"/>
    </row>
    <row r="3" spans="1:8" ht="13.5" customHeight="1" thickBot="1" x14ac:dyDescent="0.25">
      <c r="A3" s="5" t="s">
        <v>2</v>
      </c>
      <c r="B3" s="5" t="s">
        <v>3</v>
      </c>
      <c r="C3" s="5" t="s">
        <v>4</v>
      </c>
      <c r="D3" s="5" t="s">
        <v>5</v>
      </c>
      <c r="F3" s="5" t="s">
        <v>2</v>
      </c>
      <c r="G3" s="5" t="s">
        <v>3</v>
      </c>
      <c r="H3" s="5" t="s">
        <v>4</v>
      </c>
    </row>
    <row r="4" spans="1:8" x14ac:dyDescent="0.2">
      <c r="A4" s="6" t="s">
        <v>6</v>
      </c>
      <c r="B4" s="6">
        <v>617.82600000000002</v>
      </c>
      <c r="C4" s="12">
        <f t="shared" ref="C4:C29" si="0">B4/37</f>
        <v>16.698</v>
      </c>
      <c r="D4" s="6"/>
      <c r="F4" s="6" t="s">
        <v>7</v>
      </c>
      <c r="G4" s="13">
        <f>B4+B5</f>
        <v>1974.912</v>
      </c>
      <c r="H4" s="13">
        <f>C4+C5</f>
        <v>53.375999999999998</v>
      </c>
    </row>
    <row r="5" spans="1:8" x14ac:dyDescent="0.2">
      <c r="A5" s="7" t="s">
        <v>8</v>
      </c>
      <c r="B5" s="7">
        <v>1357.086</v>
      </c>
      <c r="C5" s="14">
        <f t="shared" si="0"/>
        <v>36.677999999999997</v>
      </c>
      <c r="D5" s="7"/>
      <c r="F5" s="7" t="s">
        <v>9</v>
      </c>
      <c r="G5" s="15">
        <f>B6+B7</f>
        <v>9731</v>
      </c>
      <c r="H5" s="15">
        <f>C6+C7</f>
        <v>263</v>
      </c>
    </row>
    <row r="6" spans="1:8" x14ac:dyDescent="0.2">
      <c r="A6" s="7" t="s">
        <v>10</v>
      </c>
      <c r="B6" s="7">
        <v>4865.5</v>
      </c>
      <c r="C6" s="14">
        <f t="shared" si="0"/>
        <v>131.5</v>
      </c>
      <c r="D6" s="7" t="s">
        <v>11</v>
      </c>
      <c r="F6" s="7" t="s">
        <v>12</v>
      </c>
      <c r="G6" s="16">
        <f>B8+B9</f>
        <v>3751.8</v>
      </c>
      <c r="H6" s="16">
        <f>C8+C9</f>
        <v>101.4</v>
      </c>
    </row>
    <row r="7" spans="1:8" x14ac:dyDescent="0.2">
      <c r="A7" s="7" t="s">
        <v>13</v>
      </c>
      <c r="B7" s="7">
        <v>4865.5</v>
      </c>
      <c r="C7" s="14">
        <f t="shared" si="0"/>
        <v>131.5</v>
      </c>
      <c r="D7" s="7" t="s">
        <v>11</v>
      </c>
      <c r="F7" s="7" t="s">
        <v>14</v>
      </c>
      <c r="G7" s="17">
        <f>B10+B11</f>
        <v>57.427700000000002</v>
      </c>
      <c r="H7" s="17">
        <f>C10+C11</f>
        <v>1.5520999999999998</v>
      </c>
    </row>
    <row r="8" spans="1:8" x14ac:dyDescent="0.2">
      <c r="A8" s="7" t="s">
        <v>15</v>
      </c>
      <c r="B8" s="7">
        <v>828.8</v>
      </c>
      <c r="C8" s="14">
        <f t="shared" si="0"/>
        <v>22.4</v>
      </c>
      <c r="D8" s="7"/>
      <c r="F8" s="7" t="s">
        <v>16</v>
      </c>
      <c r="G8" s="18">
        <f>B12</f>
        <v>3196.8</v>
      </c>
      <c r="H8" s="18">
        <f>C12</f>
        <v>86.4</v>
      </c>
    </row>
    <row r="9" spans="1:8" x14ac:dyDescent="0.2">
      <c r="A9" s="7" t="s">
        <v>17</v>
      </c>
      <c r="B9" s="7">
        <v>2923</v>
      </c>
      <c r="C9" s="14">
        <f t="shared" si="0"/>
        <v>79</v>
      </c>
      <c r="D9" s="7"/>
      <c r="F9" s="7" t="s">
        <v>18</v>
      </c>
      <c r="G9" s="19">
        <f>B13+B14</f>
        <v>245.23599999999999</v>
      </c>
      <c r="H9" s="19">
        <f>C13+C14</f>
        <v>6.6280000000000001</v>
      </c>
    </row>
    <row r="10" spans="1:8" x14ac:dyDescent="0.2">
      <c r="A10" s="7" t="s">
        <v>19</v>
      </c>
      <c r="B10" s="7">
        <v>14.2117</v>
      </c>
      <c r="C10" s="14">
        <f t="shared" si="0"/>
        <v>0.3841</v>
      </c>
      <c r="D10" s="7"/>
      <c r="F10" s="7" t="s">
        <v>20</v>
      </c>
      <c r="G10" s="20">
        <f>B15+B16</f>
        <v>8103</v>
      </c>
      <c r="H10" s="20">
        <f>C15+C16</f>
        <v>219</v>
      </c>
    </row>
    <row r="11" spans="1:8" x14ac:dyDescent="0.2">
      <c r="A11" s="7" t="s">
        <v>21</v>
      </c>
      <c r="B11" s="7">
        <v>43.216000000000001</v>
      </c>
      <c r="C11" s="14">
        <f t="shared" si="0"/>
        <v>1.1679999999999999</v>
      </c>
      <c r="D11" s="7"/>
      <c r="F11" s="7" t="s">
        <v>22</v>
      </c>
      <c r="G11" s="21">
        <f>B17+B18</f>
        <v>812.89</v>
      </c>
      <c r="H11" s="21">
        <f>C17+C18</f>
        <v>21.97</v>
      </c>
    </row>
    <row r="12" spans="1:8" x14ac:dyDescent="0.2">
      <c r="A12" s="7" t="s">
        <v>23</v>
      </c>
      <c r="B12" s="7">
        <v>3196.8</v>
      </c>
      <c r="C12" s="14">
        <f t="shared" si="0"/>
        <v>86.4</v>
      </c>
      <c r="D12" s="7"/>
      <c r="F12" s="7" t="s">
        <v>24</v>
      </c>
      <c r="G12" s="22">
        <f>B19+B20</f>
        <v>2789.8</v>
      </c>
      <c r="H12" s="22">
        <f>C19+C20</f>
        <v>75.400000000000006</v>
      </c>
    </row>
    <row r="13" spans="1:8" x14ac:dyDescent="0.2">
      <c r="A13" s="7" t="s">
        <v>25</v>
      </c>
      <c r="B13" s="7">
        <v>122.61799999999999</v>
      </c>
      <c r="C13" s="14">
        <f t="shared" si="0"/>
        <v>3.3140000000000001</v>
      </c>
      <c r="D13" s="7" t="s">
        <v>11</v>
      </c>
      <c r="F13" s="7" t="s">
        <v>26</v>
      </c>
      <c r="G13" s="23">
        <f>B21</f>
        <v>430.31</v>
      </c>
      <c r="H13" s="23">
        <f>C21</f>
        <v>11.63</v>
      </c>
    </row>
    <row r="14" spans="1:8" x14ac:dyDescent="0.2">
      <c r="A14" s="7" t="s">
        <v>27</v>
      </c>
      <c r="B14" s="7">
        <v>122.61799999999999</v>
      </c>
      <c r="C14" s="14">
        <f t="shared" si="0"/>
        <v>3.3140000000000001</v>
      </c>
      <c r="D14" s="7" t="s">
        <v>11</v>
      </c>
      <c r="F14" s="7" t="s">
        <v>28</v>
      </c>
      <c r="G14" s="23">
        <f>B22</f>
        <v>1041.55</v>
      </c>
      <c r="H14" s="23">
        <f>C22</f>
        <v>28.15</v>
      </c>
    </row>
    <row r="15" spans="1:8" x14ac:dyDescent="0.2">
      <c r="A15" s="7" t="s">
        <v>29</v>
      </c>
      <c r="B15" s="7">
        <v>4051.5</v>
      </c>
      <c r="C15" s="14">
        <f t="shared" si="0"/>
        <v>109.5</v>
      </c>
      <c r="D15" s="7" t="s">
        <v>11</v>
      </c>
      <c r="F15" s="7" t="s">
        <v>30</v>
      </c>
      <c r="G15" s="24">
        <f>B23+B24</f>
        <v>10715.2</v>
      </c>
      <c r="H15" s="24">
        <f>C24+C23</f>
        <v>289.60000000000002</v>
      </c>
    </row>
    <row r="16" spans="1:8" x14ac:dyDescent="0.2">
      <c r="A16" s="7" t="s">
        <v>31</v>
      </c>
      <c r="B16" s="7">
        <v>4051.5</v>
      </c>
      <c r="C16" s="14">
        <f t="shared" si="0"/>
        <v>109.5</v>
      </c>
      <c r="D16" s="7" t="s">
        <v>11</v>
      </c>
      <c r="F16" s="7" t="s">
        <v>32</v>
      </c>
      <c r="G16" s="25">
        <f>B25+B26</f>
        <v>2288.08</v>
      </c>
      <c r="H16" s="25">
        <f>C25+C26</f>
        <v>61.839999999999996</v>
      </c>
    </row>
    <row r="17" spans="1:8" x14ac:dyDescent="0.2">
      <c r="A17" s="7" t="s">
        <v>33</v>
      </c>
      <c r="B17" s="7">
        <v>406.44499999999999</v>
      </c>
      <c r="C17" s="14">
        <f t="shared" si="0"/>
        <v>10.984999999999999</v>
      </c>
      <c r="D17" s="7" t="s">
        <v>11</v>
      </c>
      <c r="F17" s="7" t="s">
        <v>34</v>
      </c>
      <c r="G17" s="26">
        <f t="shared" ref="G17:H20" si="1">B27</f>
        <v>236.06</v>
      </c>
      <c r="H17" s="26">
        <f t="shared" si="1"/>
        <v>6.38</v>
      </c>
    </row>
    <row r="18" spans="1:8" x14ac:dyDescent="0.2">
      <c r="A18" s="7" t="s">
        <v>35</v>
      </c>
      <c r="B18" s="7">
        <v>406.44499999999999</v>
      </c>
      <c r="C18" s="14">
        <f t="shared" si="0"/>
        <v>10.984999999999999</v>
      </c>
      <c r="D18" s="7" t="s">
        <v>11</v>
      </c>
      <c r="F18" s="7" t="s">
        <v>36</v>
      </c>
      <c r="G18" s="26">
        <f t="shared" si="1"/>
        <v>1619.49</v>
      </c>
      <c r="H18" s="26">
        <f t="shared" si="1"/>
        <v>43.77</v>
      </c>
    </row>
    <row r="19" spans="1:8" x14ac:dyDescent="0.2">
      <c r="A19" s="7" t="s">
        <v>37</v>
      </c>
      <c r="B19" s="7">
        <v>1394.9</v>
      </c>
      <c r="C19" s="14">
        <f t="shared" si="0"/>
        <v>37.700000000000003</v>
      </c>
      <c r="D19" s="7" t="s">
        <v>11</v>
      </c>
      <c r="F19" s="7" t="s">
        <v>38</v>
      </c>
      <c r="G19" s="26">
        <f t="shared" si="1"/>
        <v>717.8</v>
      </c>
      <c r="H19" s="26">
        <f t="shared" si="1"/>
        <v>19.399999999999999</v>
      </c>
    </row>
    <row r="20" spans="1:8" x14ac:dyDescent="0.2">
      <c r="A20" s="7" t="s">
        <v>39</v>
      </c>
      <c r="B20" s="7">
        <v>1394.9</v>
      </c>
      <c r="C20" s="14">
        <f t="shared" si="0"/>
        <v>37.700000000000003</v>
      </c>
      <c r="D20" s="7" t="s">
        <v>11</v>
      </c>
      <c r="F20" s="7" t="s">
        <v>40</v>
      </c>
      <c r="G20" s="26">
        <f t="shared" si="1"/>
        <v>4391.9000000000005</v>
      </c>
      <c r="H20" s="26">
        <f t="shared" si="1"/>
        <v>118.7</v>
      </c>
    </row>
    <row r="21" spans="1:8" x14ac:dyDescent="0.2">
      <c r="A21" s="7" t="s">
        <v>41</v>
      </c>
      <c r="B21" s="7">
        <v>430.31</v>
      </c>
      <c r="C21" s="14">
        <f t="shared" si="0"/>
        <v>11.63</v>
      </c>
      <c r="D21" s="7"/>
      <c r="F21" s="7" t="s">
        <v>42</v>
      </c>
      <c r="G21" s="27">
        <f>B31+B32</f>
        <v>235.28300000000002</v>
      </c>
      <c r="H21" s="27">
        <f>C31+C32</f>
        <v>6.359</v>
      </c>
    </row>
    <row r="22" spans="1:8" x14ac:dyDescent="0.2">
      <c r="A22" s="7" t="s">
        <v>43</v>
      </c>
      <c r="B22" s="7">
        <v>1041.55</v>
      </c>
      <c r="C22" s="14">
        <f t="shared" si="0"/>
        <v>28.15</v>
      </c>
      <c r="D22" s="7"/>
      <c r="F22" s="7" t="s">
        <v>44</v>
      </c>
      <c r="G22" s="28">
        <f>B33</f>
        <v>364.20580000000001</v>
      </c>
      <c r="H22" s="28">
        <f>C33</f>
        <v>9.8434000000000008</v>
      </c>
    </row>
    <row r="23" spans="1:8" x14ac:dyDescent="0.2">
      <c r="A23" s="7" t="s">
        <v>45</v>
      </c>
      <c r="B23" s="7">
        <v>5357.6</v>
      </c>
      <c r="C23" s="14">
        <f t="shared" si="0"/>
        <v>144.80000000000001</v>
      </c>
      <c r="D23" s="7" t="s">
        <v>11</v>
      </c>
      <c r="F23" s="7" t="s">
        <v>46</v>
      </c>
      <c r="G23" s="28">
        <f>B34</f>
        <v>0</v>
      </c>
      <c r="H23" s="28">
        <f>C34</f>
        <v>0</v>
      </c>
    </row>
    <row r="24" spans="1:8" x14ac:dyDescent="0.2">
      <c r="A24" s="7" t="s">
        <v>47</v>
      </c>
      <c r="B24" s="7">
        <v>5357.6</v>
      </c>
      <c r="C24" s="14">
        <f t="shared" si="0"/>
        <v>144.80000000000001</v>
      </c>
      <c r="D24" s="7" t="s">
        <v>11</v>
      </c>
      <c r="F24" s="7" t="s">
        <v>48</v>
      </c>
      <c r="G24" s="29">
        <f>B35+B36</f>
        <v>5735</v>
      </c>
      <c r="H24" s="29">
        <f>C35+C36</f>
        <v>155</v>
      </c>
    </row>
    <row r="25" spans="1:8" x14ac:dyDescent="0.2">
      <c r="A25" s="7" t="s">
        <v>49</v>
      </c>
      <c r="B25" s="7">
        <v>1282.05</v>
      </c>
      <c r="C25" s="14">
        <f t="shared" si="0"/>
        <v>34.65</v>
      </c>
      <c r="D25" s="7"/>
      <c r="F25" s="7" t="s">
        <v>50</v>
      </c>
      <c r="G25" s="30">
        <f>B37+B38</f>
        <v>695.00800000000004</v>
      </c>
      <c r="H25" s="30">
        <f>C37+C38</f>
        <v>18.783999999999999</v>
      </c>
    </row>
    <row r="26" spans="1:8" x14ac:dyDescent="0.2">
      <c r="A26" s="7" t="s">
        <v>51</v>
      </c>
      <c r="B26" s="7">
        <v>1006.03</v>
      </c>
      <c r="C26" s="14">
        <f t="shared" si="0"/>
        <v>27.189999999999998</v>
      </c>
      <c r="D26" s="7"/>
      <c r="F26" s="7" t="s">
        <v>52</v>
      </c>
      <c r="G26" s="31">
        <f>B39+B40</f>
        <v>1528.47</v>
      </c>
      <c r="H26" s="31">
        <f>C39+C40</f>
        <v>41.31</v>
      </c>
    </row>
    <row r="27" spans="1:8" x14ac:dyDescent="0.2">
      <c r="A27" s="7" t="s">
        <v>53</v>
      </c>
      <c r="B27" s="7">
        <v>236.06</v>
      </c>
      <c r="C27" s="14">
        <f t="shared" si="0"/>
        <v>6.38</v>
      </c>
      <c r="D27" s="7"/>
      <c r="F27" s="7" t="s">
        <v>54</v>
      </c>
      <c r="G27" s="32">
        <f>B41+B42+B43</f>
        <v>6696.63</v>
      </c>
      <c r="H27" s="32">
        <f>C41+C42+C43</f>
        <v>180.99</v>
      </c>
    </row>
    <row r="28" spans="1:8" x14ac:dyDescent="0.2">
      <c r="A28" s="7" t="s">
        <v>55</v>
      </c>
      <c r="B28" s="7">
        <v>1619.49</v>
      </c>
      <c r="C28" s="14">
        <f t="shared" si="0"/>
        <v>43.77</v>
      </c>
      <c r="D28" s="7"/>
      <c r="F28" s="7" t="s">
        <v>56</v>
      </c>
      <c r="G28" s="33">
        <f>B44</f>
        <v>623.45000000000005</v>
      </c>
      <c r="H28" s="33">
        <f>C44</f>
        <v>16.850000000000001</v>
      </c>
    </row>
    <row r="29" spans="1:8" x14ac:dyDescent="0.2">
      <c r="A29" s="7" t="s">
        <v>57</v>
      </c>
      <c r="B29" s="7">
        <v>717.8</v>
      </c>
      <c r="C29" s="14">
        <f t="shared" si="0"/>
        <v>19.399999999999999</v>
      </c>
      <c r="D29" s="7" t="s">
        <v>58</v>
      </c>
      <c r="F29" s="7" t="s">
        <v>59</v>
      </c>
      <c r="G29" s="34">
        <f>B45+B46+B47</f>
        <v>96977</v>
      </c>
      <c r="H29" s="34">
        <f>C45+C46+C47</f>
        <v>2621</v>
      </c>
    </row>
    <row r="30" spans="1:8" x14ac:dyDescent="0.2">
      <c r="A30" s="7" t="s">
        <v>60</v>
      </c>
      <c r="B30" s="35">
        <f>C30*37</f>
        <v>4391.9000000000005</v>
      </c>
      <c r="C30" s="7">
        <v>118.7</v>
      </c>
      <c r="D30" s="7"/>
      <c r="F30" s="7" t="s">
        <v>61</v>
      </c>
      <c r="G30" s="36">
        <f>B48+B49</f>
        <v>3370.7</v>
      </c>
      <c r="H30" s="7">
        <v>91.1</v>
      </c>
    </row>
    <row r="31" spans="1:8" x14ac:dyDescent="0.2">
      <c r="A31" s="7" t="s">
        <v>62</v>
      </c>
      <c r="B31" s="35">
        <f>C31*37</f>
        <v>128.72300000000001</v>
      </c>
      <c r="C31" s="7">
        <v>3.4790000000000001</v>
      </c>
      <c r="D31" s="7"/>
      <c r="F31" s="7" t="s">
        <v>63</v>
      </c>
      <c r="G31" s="37">
        <f>B50+B51</f>
        <v>891.7</v>
      </c>
      <c r="H31" s="37">
        <f>C50+C51</f>
        <v>24.1</v>
      </c>
    </row>
    <row r="32" spans="1:8" x14ac:dyDescent="0.2">
      <c r="A32" s="7" t="s">
        <v>64</v>
      </c>
      <c r="B32" s="7">
        <v>106.56</v>
      </c>
      <c r="C32" s="14">
        <f>B32/37</f>
        <v>2.88</v>
      </c>
      <c r="D32" s="7"/>
      <c r="F32" s="7" t="s">
        <v>65</v>
      </c>
      <c r="G32" s="38">
        <f>B52</f>
        <v>71.742999999999995</v>
      </c>
      <c r="H32" s="38">
        <f>C52</f>
        <v>1.9389999999999998</v>
      </c>
    </row>
    <row r="33" spans="1:8" x14ac:dyDescent="0.2">
      <c r="A33" s="7" t="s">
        <v>66</v>
      </c>
      <c r="B33" s="35">
        <f t="shared" ref="B33:B43" si="2">C33*37</f>
        <v>364.20580000000001</v>
      </c>
      <c r="C33" s="7">
        <v>9.8434000000000008</v>
      </c>
      <c r="D33" s="7"/>
      <c r="F33" s="7" t="s">
        <v>67</v>
      </c>
      <c r="G33" s="38">
        <f>B53</f>
        <v>412.92</v>
      </c>
      <c r="H33" s="38">
        <f>C53</f>
        <v>11.16</v>
      </c>
    </row>
    <row r="34" spans="1:8" x14ac:dyDescent="0.2">
      <c r="A34" s="7" t="s">
        <v>68</v>
      </c>
      <c r="B34" s="35">
        <f t="shared" si="2"/>
        <v>0</v>
      </c>
      <c r="C34" s="7">
        <v>0</v>
      </c>
      <c r="D34" s="7" t="s">
        <v>58</v>
      </c>
      <c r="F34" s="7" t="s">
        <v>69</v>
      </c>
      <c r="G34" s="39">
        <f>B54+B55</f>
        <v>40463.199999999997</v>
      </c>
      <c r="H34" s="39">
        <f>C54+C55</f>
        <v>1093.5999999999999</v>
      </c>
    </row>
    <row r="35" spans="1:8" x14ac:dyDescent="0.2">
      <c r="A35" s="7" t="s">
        <v>70</v>
      </c>
      <c r="B35" s="35">
        <f t="shared" si="2"/>
        <v>2867.5</v>
      </c>
      <c r="C35" s="7">
        <v>77.5</v>
      </c>
      <c r="D35" s="7" t="s">
        <v>11</v>
      </c>
      <c r="F35" s="7" t="s">
        <v>71</v>
      </c>
      <c r="G35" s="40">
        <f>B56+B57+B58</f>
        <v>1502.8289999999997</v>
      </c>
      <c r="H35" s="40">
        <f>C56+C57+C58</f>
        <v>40.616999999999997</v>
      </c>
    </row>
    <row r="36" spans="1:8" x14ac:dyDescent="0.2">
      <c r="A36" s="7" t="s">
        <v>72</v>
      </c>
      <c r="B36" s="35">
        <f t="shared" si="2"/>
        <v>2867.5</v>
      </c>
      <c r="C36" s="7">
        <v>77.5</v>
      </c>
      <c r="D36" s="7" t="s">
        <v>11</v>
      </c>
      <c r="F36" s="7" t="s">
        <v>73</v>
      </c>
      <c r="G36" s="41">
        <f>B59</f>
        <v>3444.7</v>
      </c>
      <c r="H36" s="41">
        <f>C59</f>
        <v>93.1</v>
      </c>
    </row>
    <row r="37" spans="1:8" x14ac:dyDescent="0.2">
      <c r="A37" s="7" t="s">
        <v>74</v>
      </c>
      <c r="B37" s="35">
        <f t="shared" si="2"/>
        <v>36.408000000000001</v>
      </c>
      <c r="C37" s="7">
        <v>0.98399999999999999</v>
      </c>
      <c r="D37" s="7"/>
      <c r="F37" s="7" t="s">
        <v>75</v>
      </c>
      <c r="G37" s="42">
        <f>B60+B61</f>
        <v>1267.6199999999999</v>
      </c>
      <c r="H37" s="42">
        <f>C60+C61</f>
        <v>34.26</v>
      </c>
    </row>
    <row r="38" spans="1:8" x14ac:dyDescent="0.2">
      <c r="A38" s="7" t="s">
        <v>76</v>
      </c>
      <c r="B38" s="35">
        <f t="shared" si="2"/>
        <v>658.6</v>
      </c>
      <c r="C38" s="7">
        <v>17.8</v>
      </c>
      <c r="D38" s="7"/>
      <c r="F38" s="7" t="s">
        <v>77</v>
      </c>
      <c r="G38" s="43">
        <f>B62+B63</f>
        <v>1333.7686000000001</v>
      </c>
      <c r="H38" s="43">
        <f>C62+C63</f>
        <v>36.047800000000002</v>
      </c>
    </row>
    <row r="39" spans="1:8" x14ac:dyDescent="0.2">
      <c r="A39" s="7" t="s">
        <v>78</v>
      </c>
      <c r="B39" s="35">
        <f t="shared" si="2"/>
        <v>764.23500000000001</v>
      </c>
      <c r="C39" s="7">
        <v>20.655000000000001</v>
      </c>
      <c r="D39" s="7" t="s">
        <v>11</v>
      </c>
      <c r="F39" s="7" t="s">
        <v>79</v>
      </c>
      <c r="G39" s="44">
        <f>B64+B65</f>
        <v>4928.3999999999996</v>
      </c>
      <c r="H39" s="44">
        <f>C64+C65</f>
        <v>133.19999999999999</v>
      </c>
    </row>
    <row r="40" spans="1:8" x14ac:dyDescent="0.2">
      <c r="A40" s="7" t="s">
        <v>80</v>
      </c>
      <c r="B40" s="35">
        <f t="shared" si="2"/>
        <v>764.23500000000001</v>
      </c>
      <c r="C40" s="7">
        <v>20.655000000000001</v>
      </c>
      <c r="D40" s="7" t="s">
        <v>11</v>
      </c>
      <c r="F40" s="7" t="s">
        <v>81</v>
      </c>
      <c r="G40" s="45">
        <f>B66</f>
        <v>190.55</v>
      </c>
      <c r="H40" s="45">
        <f>C66</f>
        <v>5.15</v>
      </c>
    </row>
    <row r="41" spans="1:8" x14ac:dyDescent="0.2">
      <c r="A41" s="7" t="s">
        <v>82</v>
      </c>
      <c r="B41" s="35">
        <f t="shared" si="2"/>
        <v>2232.21</v>
      </c>
      <c r="C41" s="7">
        <v>60.33</v>
      </c>
      <c r="D41" s="7" t="s">
        <v>83</v>
      </c>
      <c r="F41" s="7" t="s">
        <v>84</v>
      </c>
      <c r="G41" s="46">
        <f>B67+B68</f>
        <v>2016.5</v>
      </c>
      <c r="H41" s="46">
        <f>C67+C68</f>
        <v>54.5</v>
      </c>
    </row>
    <row r="42" spans="1:8" x14ac:dyDescent="0.2">
      <c r="A42" s="7" t="s">
        <v>85</v>
      </c>
      <c r="B42" s="35">
        <f t="shared" si="2"/>
        <v>2232.21</v>
      </c>
      <c r="C42" s="7">
        <v>60.33</v>
      </c>
      <c r="D42" s="7" t="s">
        <v>83</v>
      </c>
      <c r="F42" s="7" t="s">
        <v>86</v>
      </c>
      <c r="G42" s="47">
        <f>B69</f>
        <v>3330</v>
      </c>
      <c r="H42" s="47">
        <f>C69</f>
        <v>90</v>
      </c>
    </row>
    <row r="43" spans="1:8" x14ac:dyDescent="0.2">
      <c r="A43" s="7" t="s">
        <v>87</v>
      </c>
      <c r="B43" s="35">
        <f t="shared" si="2"/>
        <v>2232.21</v>
      </c>
      <c r="C43" s="7">
        <v>60.33</v>
      </c>
      <c r="D43" s="7" t="s">
        <v>83</v>
      </c>
      <c r="F43" s="7" t="s">
        <v>88</v>
      </c>
      <c r="G43" s="47">
        <f>B70</f>
        <v>879.86</v>
      </c>
      <c r="H43" s="47">
        <f>C70</f>
        <v>23.78</v>
      </c>
    </row>
    <row r="44" spans="1:8" x14ac:dyDescent="0.2">
      <c r="A44" s="7" t="s">
        <v>89</v>
      </c>
      <c r="B44" s="7">
        <v>623.45000000000005</v>
      </c>
      <c r="C44" s="14">
        <f>B44/37</f>
        <v>16.850000000000001</v>
      </c>
      <c r="D44" s="7"/>
      <c r="F44" s="7" t="s">
        <v>90</v>
      </c>
      <c r="G44" s="48">
        <f>B71+B72</f>
        <v>13.209</v>
      </c>
      <c r="H44" s="48">
        <f>C71+C72</f>
        <v>0.35699999999999998</v>
      </c>
    </row>
    <row r="45" spans="1:8" x14ac:dyDescent="0.2">
      <c r="A45" s="7" t="s">
        <v>91</v>
      </c>
      <c r="B45" s="35">
        <f t="shared" ref="B45:B51" si="3">C45*37</f>
        <v>49580</v>
      </c>
      <c r="C45" s="7">
        <v>1340</v>
      </c>
      <c r="D45" s="7"/>
      <c r="F45" s="7" t="s">
        <v>92</v>
      </c>
      <c r="G45" s="49">
        <f>B73+B74</f>
        <v>12266.61</v>
      </c>
      <c r="H45" s="49">
        <f>C73+C74</f>
        <v>331.53</v>
      </c>
    </row>
    <row r="46" spans="1:8" x14ac:dyDescent="0.2">
      <c r="A46" s="7" t="s">
        <v>93</v>
      </c>
      <c r="B46" s="35">
        <f t="shared" si="3"/>
        <v>28194</v>
      </c>
      <c r="C46" s="7">
        <v>762</v>
      </c>
      <c r="D46" s="7"/>
      <c r="F46" s="7" t="s">
        <v>94</v>
      </c>
      <c r="G46" s="50">
        <f t="shared" ref="G46:H49" si="4">B75</f>
        <v>2634.4</v>
      </c>
      <c r="H46" s="50">
        <f t="shared" si="4"/>
        <v>71.2</v>
      </c>
    </row>
    <row r="47" spans="1:8" x14ac:dyDescent="0.2">
      <c r="A47" s="7" t="s">
        <v>95</v>
      </c>
      <c r="B47" s="35">
        <f t="shared" si="3"/>
        <v>19203</v>
      </c>
      <c r="C47" s="7">
        <v>519</v>
      </c>
      <c r="D47" s="7"/>
      <c r="F47" s="7" t="s">
        <v>96</v>
      </c>
      <c r="G47" s="50">
        <f t="shared" si="4"/>
        <v>317.34899999999999</v>
      </c>
      <c r="H47" s="50">
        <f t="shared" si="4"/>
        <v>8.577</v>
      </c>
    </row>
    <row r="48" spans="1:8" x14ac:dyDescent="0.2">
      <c r="A48" s="7" t="s">
        <v>97</v>
      </c>
      <c r="B48" s="35">
        <f t="shared" si="3"/>
        <v>1685.35</v>
      </c>
      <c r="C48" s="7">
        <v>45.55</v>
      </c>
      <c r="D48" s="7" t="s">
        <v>11</v>
      </c>
      <c r="F48" s="7" t="s">
        <v>98</v>
      </c>
      <c r="G48" s="50">
        <f t="shared" si="4"/>
        <v>1877.528</v>
      </c>
      <c r="H48" s="50">
        <f t="shared" si="4"/>
        <v>50.744</v>
      </c>
    </row>
    <row r="49" spans="1:8" x14ac:dyDescent="0.2">
      <c r="A49" s="7" t="s">
        <v>99</v>
      </c>
      <c r="B49" s="35">
        <f t="shared" si="3"/>
        <v>1685.35</v>
      </c>
      <c r="C49" s="7">
        <v>45.55</v>
      </c>
      <c r="D49" s="7" t="s">
        <v>11</v>
      </c>
      <c r="F49" s="7" t="s">
        <v>100</v>
      </c>
      <c r="G49" s="50">
        <f t="shared" si="4"/>
        <v>8.1326000000000001</v>
      </c>
      <c r="H49" s="51">
        <f t="shared" si="4"/>
        <v>0.2198</v>
      </c>
    </row>
    <row r="50" spans="1:8" ht="13.5" customHeight="1" thickBot="1" x14ac:dyDescent="0.25">
      <c r="A50" s="7" t="s">
        <v>101</v>
      </c>
      <c r="B50" s="35">
        <f t="shared" si="3"/>
        <v>445.85</v>
      </c>
      <c r="C50" s="7">
        <v>12.05</v>
      </c>
      <c r="D50" s="7" t="s">
        <v>11</v>
      </c>
      <c r="F50" s="11" t="s">
        <v>102</v>
      </c>
      <c r="G50" s="52">
        <f>B79+B80</f>
        <v>658.6</v>
      </c>
      <c r="H50" s="52">
        <f>C79+C80</f>
        <v>17.8</v>
      </c>
    </row>
    <row r="51" spans="1:8" x14ac:dyDescent="0.2">
      <c r="A51" s="7" t="s">
        <v>103</v>
      </c>
      <c r="B51" s="35">
        <f t="shared" si="3"/>
        <v>445.85</v>
      </c>
      <c r="C51" s="7">
        <v>12.05</v>
      </c>
      <c r="D51" s="7" t="s">
        <v>11</v>
      </c>
    </row>
    <row r="52" spans="1:8" x14ac:dyDescent="0.2">
      <c r="A52" s="7" t="s">
        <v>104</v>
      </c>
      <c r="B52" s="7">
        <v>71.742999999999995</v>
      </c>
      <c r="C52" s="14">
        <f>B52/37</f>
        <v>1.9389999999999998</v>
      </c>
      <c r="D52" s="7" t="s">
        <v>58</v>
      </c>
    </row>
    <row r="53" spans="1:8" x14ac:dyDescent="0.2">
      <c r="A53" s="7" t="s">
        <v>105</v>
      </c>
      <c r="B53" s="35">
        <f>C53*37</f>
        <v>412.92</v>
      </c>
      <c r="C53" s="7">
        <v>11.16</v>
      </c>
      <c r="D53" s="7"/>
    </row>
    <row r="54" spans="1:8" x14ac:dyDescent="0.2">
      <c r="A54" s="7" t="s">
        <v>106</v>
      </c>
      <c r="B54" s="7">
        <v>24434.799999999999</v>
      </c>
      <c r="C54" s="14">
        <f>B54/37</f>
        <v>660.4</v>
      </c>
      <c r="D54" s="7"/>
    </row>
    <row r="55" spans="1:8" x14ac:dyDescent="0.2">
      <c r="A55" s="7" t="s">
        <v>107</v>
      </c>
      <c r="B55" s="7">
        <v>16028.4</v>
      </c>
      <c r="C55" s="14">
        <f>B55/37</f>
        <v>433.2</v>
      </c>
      <c r="D55" s="7"/>
    </row>
    <row r="56" spans="1:8" x14ac:dyDescent="0.2">
      <c r="A56" s="8" t="s">
        <v>108</v>
      </c>
      <c r="B56" s="35">
        <f t="shared" ref="B56:B61" si="5">C56*37</f>
        <v>31.709</v>
      </c>
      <c r="C56" s="8">
        <v>0.85699999999999998</v>
      </c>
      <c r="D56" s="7"/>
    </row>
    <row r="57" spans="1:8" x14ac:dyDescent="0.2">
      <c r="A57" s="7" t="s">
        <v>109</v>
      </c>
      <c r="B57" s="35">
        <f t="shared" si="5"/>
        <v>735.56</v>
      </c>
      <c r="C57" s="7">
        <v>19.88</v>
      </c>
      <c r="D57" s="7" t="s">
        <v>11</v>
      </c>
    </row>
    <row r="58" spans="1:8" x14ac:dyDescent="0.2">
      <c r="A58" s="7" t="s">
        <v>110</v>
      </c>
      <c r="B58" s="35">
        <f t="shared" si="5"/>
        <v>735.56</v>
      </c>
      <c r="C58" s="7">
        <v>19.88</v>
      </c>
      <c r="D58" s="7" t="s">
        <v>11</v>
      </c>
    </row>
    <row r="59" spans="1:8" x14ac:dyDescent="0.2">
      <c r="A59" s="7" t="s">
        <v>111</v>
      </c>
      <c r="B59" s="35">
        <f t="shared" si="5"/>
        <v>3444.7</v>
      </c>
      <c r="C59" s="7">
        <v>93.1</v>
      </c>
      <c r="D59" s="7"/>
    </row>
    <row r="60" spans="1:8" x14ac:dyDescent="0.2">
      <c r="A60" s="7" t="s">
        <v>112</v>
      </c>
      <c r="B60" s="35">
        <f t="shared" si="5"/>
        <v>633.80999999999995</v>
      </c>
      <c r="C60" s="7">
        <v>17.13</v>
      </c>
      <c r="D60" s="7" t="s">
        <v>11</v>
      </c>
    </row>
    <row r="61" spans="1:8" x14ac:dyDescent="0.2">
      <c r="A61" s="7" t="s">
        <v>113</v>
      </c>
      <c r="B61" s="35">
        <f t="shared" si="5"/>
        <v>633.80999999999995</v>
      </c>
      <c r="C61" s="7">
        <v>17.13</v>
      </c>
      <c r="D61" s="7" t="s">
        <v>11</v>
      </c>
    </row>
    <row r="62" spans="1:8" x14ac:dyDescent="0.2">
      <c r="A62" s="7" t="s">
        <v>114</v>
      </c>
      <c r="B62" s="7">
        <v>872.23800000000006</v>
      </c>
      <c r="C62" s="14">
        <f>B62/37</f>
        <v>23.574000000000002</v>
      </c>
      <c r="D62" s="7"/>
    </row>
    <row r="63" spans="1:8" x14ac:dyDescent="0.2">
      <c r="A63" s="7" t="s">
        <v>115</v>
      </c>
      <c r="B63" s="7">
        <v>461.53059999999999</v>
      </c>
      <c r="C63" s="14">
        <f>B63/37</f>
        <v>12.473800000000001</v>
      </c>
      <c r="D63" s="7"/>
    </row>
    <row r="64" spans="1:8" x14ac:dyDescent="0.2">
      <c r="A64" s="7" t="s">
        <v>116</v>
      </c>
      <c r="B64" s="7">
        <v>1344.58</v>
      </c>
      <c r="C64" s="14">
        <f>B64/37</f>
        <v>36.339999999999996</v>
      </c>
      <c r="D64" s="7"/>
    </row>
    <row r="65" spans="1:4" x14ac:dyDescent="0.2">
      <c r="A65" s="7" t="s">
        <v>117</v>
      </c>
      <c r="B65" s="7">
        <v>3583.82</v>
      </c>
      <c r="C65" s="14">
        <f>B65/37</f>
        <v>96.86</v>
      </c>
      <c r="D65" s="7"/>
    </row>
    <row r="66" spans="1:4" x14ac:dyDescent="0.2">
      <c r="A66" s="7" t="s">
        <v>118</v>
      </c>
      <c r="B66" s="35">
        <f>C66*37</f>
        <v>190.55</v>
      </c>
      <c r="C66" s="7">
        <v>5.15</v>
      </c>
      <c r="D66" s="7"/>
    </row>
    <row r="67" spans="1:4" x14ac:dyDescent="0.2">
      <c r="A67" s="7" t="s">
        <v>119</v>
      </c>
      <c r="B67" s="35">
        <f>C67*37</f>
        <v>1008.25</v>
      </c>
      <c r="C67" s="7">
        <v>27.25</v>
      </c>
      <c r="D67" s="7" t="s">
        <v>11</v>
      </c>
    </row>
    <row r="68" spans="1:4" x14ac:dyDescent="0.2">
      <c r="A68" s="7" t="s">
        <v>120</v>
      </c>
      <c r="B68" s="35">
        <f>C68*37</f>
        <v>1008.25</v>
      </c>
      <c r="C68" s="7">
        <v>27.25</v>
      </c>
      <c r="D68" s="7" t="s">
        <v>11</v>
      </c>
    </row>
    <row r="69" spans="1:4" x14ac:dyDescent="0.2">
      <c r="A69" s="7" t="s">
        <v>121</v>
      </c>
      <c r="B69" s="7">
        <v>3330</v>
      </c>
      <c r="C69" s="14">
        <f>B69/37</f>
        <v>90</v>
      </c>
      <c r="D69" s="7"/>
    </row>
    <row r="70" spans="1:4" x14ac:dyDescent="0.2">
      <c r="A70" s="7" t="s">
        <v>122</v>
      </c>
      <c r="B70" s="35">
        <f>C70*37</f>
        <v>879.86</v>
      </c>
      <c r="C70" s="7">
        <v>23.78</v>
      </c>
      <c r="D70" s="7" t="s">
        <v>58</v>
      </c>
    </row>
    <row r="71" spans="1:4" x14ac:dyDescent="0.2">
      <c r="A71" s="7" t="s">
        <v>123</v>
      </c>
      <c r="B71" s="7">
        <v>0</v>
      </c>
      <c r="C71" s="7">
        <v>0</v>
      </c>
      <c r="D71" s="7"/>
    </row>
    <row r="72" spans="1:4" x14ac:dyDescent="0.2">
      <c r="A72" s="7" t="s">
        <v>124</v>
      </c>
      <c r="B72" s="7">
        <v>13.209</v>
      </c>
      <c r="C72" s="14">
        <f>B72/37</f>
        <v>0.35699999999999998</v>
      </c>
      <c r="D72" s="7"/>
    </row>
    <row r="73" spans="1:4" x14ac:dyDescent="0.2">
      <c r="A73" s="7" t="s">
        <v>125</v>
      </c>
      <c r="B73" s="35">
        <f t="shared" ref="B73:B80" si="6">C73*37</f>
        <v>7289</v>
      </c>
      <c r="C73" s="7">
        <v>197</v>
      </c>
      <c r="D73" s="7"/>
    </row>
    <row r="74" spans="1:4" x14ac:dyDescent="0.2">
      <c r="A74" s="7" t="s">
        <v>126</v>
      </c>
      <c r="B74" s="35">
        <f t="shared" si="6"/>
        <v>4977.6099999999997</v>
      </c>
      <c r="C74" s="7">
        <v>134.53</v>
      </c>
      <c r="D74" s="7"/>
    </row>
    <row r="75" spans="1:4" x14ac:dyDescent="0.2">
      <c r="A75" s="7" t="s">
        <v>127</v>
      </c>
      <c r="B75" s="35">
        <f t="shared" si="6"/>
        <v>2634.4</v>
      </c>
      <c r="C75" s="7">
        <v>71.2</v>
      </c>
      <c r="D75" s="7"/>
    </row>
    <row r="76" spans="1:4" x14ac:dyDescent="0.2">
      <c r="A76" s="7" t="s">
        <v>128</v>
      </c>
      <c r="B76" s="35">
        <f t="shared" si="6"/>
        <v>317.34899999999999</v>
      </c>
      <c r="C76" s="7">
        <v>8.577</v>
      </c>
      <c r="D76" s="7"/>
    </row>
    <row r="77" spans="1:4" x14ac:dyDescent="0.2">
      <c r="A77" s="7" t="s">
        <v>129</v>
      </c>
      <c r="B77" s="35">
        <f t="shared" si="6"/>
        <v>1877.528</v>
      </c>
      <c r="C77" s="7">
        <v>50.744</v>
      </c>
      <c r="D77" s="7"/>
    </row>
    <row r="78" spans="1:4" x14ac:dyDescent="0.2">
      <c r="A78" s="8" t="s">
        <v>130</v>
      </c>
      <c r="B78" s="35">
        <f t="shared" si="6"/>
        <v>8.1326000000000001</v>
      </c>
      <c r="C78" s="7">
        <v>0.2198</v>
      </c>
      <c r="D78" s="8" t="s">
        <v>58</v>
      </c>
    </row>
    <row r="79" spans="1:4" x14ac:dyDescent="0.2">
      <c r="A79" s="8" t="s">
        <v>131</v>
      </c>
      <c r="B79" s="35">
        <f t="shared" si="6"/>
        <v>344.47</v>
      </c>
      <c r="C79" s="8">
        <v>9.31</v>
      </c>
      <c r="D79" s="7" t="s">
        <v>132</v>
      </c>
    </row>
    <row r="80" spans="1:4" ht="13.5" customHeight="1" thickBot="1" x14ac:dyDescent="0.25">
      <c r="A80" s="11" t="s">
        <v>133</v>
      </c>
      <c r="B80" s="53">
        <f t="shared" si="6"/>
        <v>314.13</v>
      </c>
      <c r="C80" s="11">
        <v>8.49</v>
      </c>
      <c r="D80" s="11" t="s">
        <v>132</v>
      </c>
    </row>
    <row r="81" spans="1:1" x14ac:dyDescent="0.2">
      <c r="A81" t="s">
        <v>134</v>
      </c>
    </row>
  </sheetData>
  <mergeCells count="2">
    <mergeCell ref="A1:D1"/>
    <mergeCell ref="F1:H1"/>
  </mergeCells>
  <phoneticPr fontId="3" type="noConversion"/>
  <pageMargins left="0.75" right="0.75" top="1" bottom="1" header="0.5" footer="0.5"/>
  <pageSetup scale="64" orientation="portrait"/>
  <headerFooter alignWithMargins="0">
    <oddFooter>&amp;C1999 US PWR Effluents
Prepared by Jason T. Harris,  North American Technical Center
(217) 333-1098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H81"/>
  <sheetViews>
    <sheetView zoomScaleNormal="100" workbookViewId="0">
      <pane ySplit="3" topLeftCell="A8" activePane="bottomLeft" state="frozen"/>
      <selection pane="bottomLeft" activeCell="D74" sqref="D74"/>
    </sheetView>
  </sheetViews>
  <sheetFormatPr defaultRowHeight="12.75" x14ac:dyDescent="0.2"/>
  <cols>
    <col min="1" max="1" width="18.7109375" style="2" customWidth="1"/>
    <col min="2" max="2" width="11.28515625" style="2" customWidth="1"/>
    <col min="3" max="3" width="9.7109375" style="2" customWidth="1"/>
    <col min="4" max="4" width="19.42578125" style="2" customWidth="1"/>
    <col min="6" max="6" width="15.7109375" style="2" customWidth="1"/>
    <col min="7" max="8" width="11.7109375" style="2" customWidth="1"/>
  </cols>
  <sheetData>
    <row r="1" spans="1:8" ht="18" customHeight="1" x14ac:dyDescent="0.25">
      <c r="A1" s="59" t="s">
        <v>138</v>
      </c>
      <c r="B1" s="60"/>
      <c r="C1" s="60"/>
      <c r="D1" s="61"/>
      <c r="F1" s="59" t="s">
        <v>1</v>
      </c>
      <c r="G1" s="60"/>
      <c r="H1" s="61"/>
    </row>
    <row r="2" spans="1:8" ht="13.5" customHeight="1" thickBot="1" x14ac:dyDescent="0.25">
      <c r="A2" s="3"/>
      <c r="D2" s="4"/>
      <c r="F2" s="3"/>
      <c r="H2" s="4"/>
    </row>
    <row r="3" spans="1:8" ht="13.5" customHeight="1" thickBot="1" x14ac:dyDescent="0.25">
      <c r="A3" s="5" t="s">
        <v>2</v>
      </c>
      <c r="B3" s="5" t="s">
        <v>3</v>
      </c>
      <c r="C3" s="5" t="s">
        <v>4</v>
      </c>
      <c r="D3" s="5" t="s">
        <v>5</v>
      </c>
      <c r="F3" s="5" t="s">
        <v>2</v>
      </c>
      <c r="G3" s="5" t="s">
        <v>3</v>
      </c>
      <c r="H3" s="5" t="s">
        <v>4</v>
      </c>
    </row>
    <row r="4" spans="1:8" x14ac:dyDescent="0.2">
      <c r="A4" s="6" t="s">
        <v>6</v>
      </c>
      <c r="B4" s="6">
        <v>36748.400000000001</v>
      </c>
      <c r="C4" s="12">
        <f t="shared" ref="C4:C29" si="0">B4/37</f>
        <v>993.2</v>
      </c>
      <c r="D4" s="6"/>
      <c r="F4" s="6" t="s">
        <v>7</v>
      </c>
      <c r="G4" s="13">
        <f>B4+B5</f>
        <v>58491.82</v>
      </c>
      <c r="H4" s="13">
        <f>C4+C5</f>
        <v>1580.8600000000001</v>
      </c>
    </row>
    <row r="5" spans="1:8" x14ac:dyDescent="0.2">
      <c r="A5" s="7" t="s">
        <v>8</v>
      </c>
      <c r="B5" s="7">
        <v>21743.42</v>
      </c>
      <c r="C5" s="14">
        <f t="shared" si="0"/>
        <v>587.66</v>
      </c>
      <c r="D5" s="7"/>
      <c r="F5" s="7" t="s">
        <v>9</v>
      </c>
      <c r="G5" s="15">
        <f>B6+B7</f>
        <v>14541</v>
      </c>
      <c r="H5" s="15">
        <f>C6+C7</f>
        <v>393</v>
      </c>
    </row>
    <row r="6" spans="1:8" x14ac:dyDescent="0.2">
      <c r="A6" s="7" t="s">
        <v>10</v>
      </c>
      <c r="B6" s="7">
        <v>7270.5</v>
      </c>
      <c r="C6" s="14">
        <f t="shared" si="0"/>
        <v>196.5</v>
      </c>
      <c r="D6" s="7" t="s">
        <v>11</v>
      </c>
      <c r="F6" s="7" t="s">
        <v>12</v>
      </c>
      <c r="G6" s="16">
        <f>B8+B9</f>
        <v>84360</v>
      </c>
      <c r="H6" s="16">
        <f>C8+C9</f>
        <v>2280</v>
      </c>
    </row>
    <row r="7" spans="1:8" x14ac:dyDescent="0.2">
      <c r="A7" s="7" t="s">
        <v>13</v>
      </c>
      <c r="B7" s="7">
        <v>7270.5</v>
      </c>
      <c r="C7" s="14">
        <f t="shared" si="0"/>
        <v>196.5</v>
      </c>
      <c r="D7" s="7" t="s">
        <v>11</v>
      </c>
      <c r="F7" s="7" t="s">
        <v>14</v>
      </c>
      <c r="G7" s="17">
        <f>B10+B11</f>
        <v>74000</v>
      </c>
      <c r="H7" s="17">
        <f>C10+C11</f>
        <v>2000</v>
      </c>
    </row>
    <row r="8" spans="1:8" x14ac:dyDescent="0.2">
      <c r="A8" s="7" t="s">
        <v>15</v>
      </c>
      <c r="B8" s="7">
        <v>42180</v>
      </c>
      <c r="C8" s="14">
        <f t="shared" si="0"/>
        <v>1140</v>
      </c>
      <c r="D8" s="7"/>
      <c r="F8" s="7" t="s">
        <v>16</v>
      </c>
      <c r="G8" s="18">
        <f>B12</f>
        <v>54789.599999999999</v>
      </c>
      <c r="H8" s="18">
        <f>C12</f>
        <v>1480.8</v>
      </c>
    </row>
    <row r="9" spans="1:8" x14ac:dyDescent="0.2">
      <c r="A9" s="7" t="s">
        <v>17</v>
      </c>
      <c r="B9" s="7">
        <v>42180</v>
      </c>
      <c r="C9" s="14">
        <f t="shared" si="0"/>
        <v>1140</v>
      </c>
      <c r="D9" s="7"/>
      <c r="F9" s="7" t="s">
        <v>18</v>
      </c>
      <c r="G9" s="19">
        <f>B13+B14</f>
        <v>34632</v>
      </c>
      <c r="H9" s="19">
        <f>C13+C14</f>
        <v>936</v>
      </c>
    </row>
    <row r="10" spans="1:8" x14ac:dyDescent="0.2">
      <c r="A10" s="7" t="s">
        <v>19</v>
      </c>
      <c r="B10" s="7">
        <v>37000</v>
      </c>
      <c r="C10" s="14">
        <f t="shared" si="0"/>
        <v>1000</v>
      </c>
      <c r="D10" s="7"/>
      <c r="F10" s="7" t="s">
        <v>20</v>
      </c>
      <c r="G10" s="20">
        <f>B15+B16</f>
        <v>45880</v>
      </c>
      <c r="H10" s="20">
        <f>C15+C16</f>
        <v>1240</v>
      </c>
    </row>
    <row r="11" spans="1:8" x14ac:dyDescent="0.2">
      <c r="A11" s="7" t="s">
        <v>21</v>
      </c>
      <c r="B11" s="7">
        <v>37000</v>
      </c>
      <c r="C11" s="14">
        <f t="shared" si="0"/>
        <v>1000</v>
      </c>
      <c r="D11" s="7"/>
      <c r="F11" s="7" t="s">
        <v>22</v>
      </c>
      <c r="G11" s="21">
        <f>B17+B18</f>
        <v>57239</v>
      </c>
      <c r="H11" s="21">
        <f>C17+C18</f>
        <v>1547</v>
      </c>
    </row>
    <row r="12" spans="1:8" x14ac:dyDescent="0.2">
      <c r="A12" s="7" t="s">
        <v>23</v>
      </c>
      <c r="B12" s="7">
        <v>54789.599999999999</v>
      </c>
      <c r="C12" s="14">
        <f t="shared" si="0"/>
        <v>1480.8</v>
      </c>
      <c r="D12" s="7"/>
      <c r="F12" s="7" t="s">
        <v>24</v>
      </c>
      <c r="G12" s="22">
        <f>B19+B20</f>
        <v>7037.4</v>
      </c>
      <c r="H12" s="22">
        <f>C19+C20</f>
        <v>190.2</v>
      </c>
    </row>
    <row r="13" spans="1:8" x14ac:dyDescent="0.2">
      <c r="A13" s="7" t="s">
        <v>25</v>
      </c>
      <c r="B13" s="7">
        <v>17316</v>
      </c>
      <c r="C13" s="14">
        <f t="shared" si="0"/>
        <v>468</v>
      </c>
      <c r="D13" s="7" t="s">
        <v>11</v>
      </c>
      <c r="F13" s="7" t="s">
        <v>26</v>
      </c>
      <c r="G13" s="23">
        <f>B21</f>
        <v>20405.5</v>
      </c>
      <c r="H13" s="23">
        <f>C21</f>
        <v>551.5</v>
      </c>
    </row>
    <row r="14" spans="1:8" x14ac:dyDescent="0.2">
      <c r="A14" s="7" t="s">
        <v>27</v>
      </c>
      <c r="B14" s="7">
        <v>17316</v>
      </c>
      <c r="C14" s="14">
        <f t="shared" si="0"/>
        <v>468</v>
      </c>
      <c r="D14" s="7" t="s">
        <v>11</v>
      </c>
      <c r="F14" s="7" t="s">
        <v>28</v>
      </c>
      <c r="G14" s="23">
        <f>B22</f>
        <v>25197</v>
      </c>
      <c r="H14" s="23">
        <f>C22</f>
        <v>681</v>
      </c>
    </row>
    <row r="15" spans="1:8" x14ac:dyDescent="0.2">
      <c r="A15" s="7" t="s">
        <v>29</v>
      </c>
      <c r="B15" s="7">
        <v>22940</v>
      </c>
      <c r="C15" s="14">
        <f t="shared" si="0"/>
        <v>620</v>
      </c>
      <c r="D15" s="7" t="s">
        <v>11</v>
      </c>
      <c r="F15" s="7" t="s">
        <v>30</v>
      </c>
      <c r="G15" s="24">
        <f>B23+B24</f>
        <v>43290</v>
      </c>
      <c r="H15" s="24">
        <f>C24+C23</f>
        <v>1170</v>
      </c>
    </row>
    <row r="16" spans="1:8" x14ac:dyDescent="0.2">
      <c r="A16" s="7" t="s">
        <v>31</v>
      </c>
      <c r="B16" s="7">
        <v>22940</v>
      </c>
      <c r="C16" s="14">
        <f t="shared" si="0"/>
        <v>620</v>
      </c>
      <c r="D16" s="7" t="s">
        <v>11</v>
      </c>
      <c r="F16" s="7" t="s">
        <v>32</v>
      </c>
      <c r="G16" s="25">
        <f>B25+B26</f>
        <v>50227.5</v>
      </c>
      <c r="H16" s="25">
        <f>C25+C26</f>
        <v>1357.5</v>
      </c>
    </row>
    <row r="17" spans="1:8" x14ac:dyDescent="0.2">
      <c r="A17" s="7" t="s">
        <v>33</v>
      </c>
      <c r="B17" s="7">
        <v>28619.5</v>
      </c>
      <c r="C17" s="14">
        <f t="shared" si="0"/>
        <v>773.5</v>
      </c>
      <c r="D17" s="7" t="s">
        <v>11</v>
      </c>
      <c r="F17" s="7" t="s">
        <v>34</v>
      </c>
      <c r="G17" s="26">
        <f t="shared" ref="G17:H20" si="1">B27</f>
        <v>14430</v>
      </c>
      <c r="H17" s="26">
        <f t="shared" si="1"/>
        <v>390</v>
      </c>
    </row>
    <row r="18" spans="1:8" x14ac:dyDescent="0.2">
      <c r="A18" s="7" t="s">
        <v>35</v>
      </c>
      <c r="B18" s="7">
        <v>28619.5</v>
      </c>
      <c r="C18" s="14">
        <f t="shared" si="0"/>
        <v>773.5</v>
      </c>
      <c r="D18" s="7" t="s">
        <v>11</v>
      </c>
      <c r="F18" s="7" t="s">
        <v>36</v>
      </c>
      <c r="G18" s="26">
        <f t="shared" si="1"/>
        <v>7226.1</v>
      </c>
      <c r="H18" s="26">
        <f t="shared" si="1"/>
        <v>195.3</v>
      </c>
    </row>
    <row r="19" spans="1:8" x14ac:dyDescent="0.2">
      <c r="A19" s="7" t="s">
        <v>37</v>
      </c>
      <c r="B19" s="7">
        <v>3518.7</v>
      </c>
      <c r="C19" s="14">
        <f t="shared" si="0"/>
        <v>95.1</v>
      </c>
      <c r="D19" s="7" t="s">
        <v>11</v>
      </c>
      <c r="F19" s="7" t="s">
        <v>38</v>
      </c>
      <c r="G19" s="26">
        <f t="shared" si="1"/>
        <v>264.55</v>
      </c>
      <c r="H19" s="26">
        <f t="shared" si="1"/>
        <v>7.15</v>
      </c>
    </row>
    <row r="20" spans="1:8" x14ac:dyDescent="0.2">
      <c r="A20" s="7" t="s">
        <v>39</v>
      </c>
      <c r="B20" s="7">
        <v>3518.7</v>
      </c>
      <c r="C20" s="14">
        <f t="shared" si="0"/>
        <v>95.1</v>
      </c>
      <c r="D20" s="7" t="s">
        <v>11</v>
      </c>
      <c r="F20" s="7" t="s">
        <v>40</v>
      </c>
      <c r="G20" s="26">
        <f t="shared" si="1"/>
        <v>9827.2000000000007</v>
      </c>
      <c r="H20" s="26">
        <f t="shared" si="1"/>
        <v>265.60000000000002</v>
      </c>
    </row>
    <row r="21" spans="1:8" x14ac:dyDescent="0.2">
      <c r="A21" s="7" t="s">
        <v>41</v>
      </c>
      <c r="B21" s="7">
        <v>20405.5</v>
      </c>
      <c r="C21" s="14">
        <f t="shared" si="0"/>
        <v>551.5</v>
      </c>
      <c r="D21" s="7"/>
      <c r="F21" s="7" t="s">
        <v>42</v>
      </c>
      <c r="G21" s="27">
        <f>B31+B32</f>
        <v>33581.199999999997</v>
      </c>
      <c r="H21" s="27">
        <f>C31+C32</f>
        <v>907.59999999999991</v>
      </c>
    </row>
    <row r="22" spans="1:8" x14ac:dyDescent="0.2">
      <c r="A22" s="7" t="s">
        <v>43</v>
      </c>
      <c r="B22" s="7">
        <v>25197</v>
      </c>
      <c r="C22" s="14">
        <f t="shared" si="0"/>
        <v>681</v>
      </c>
      <c r="D22" s="7"/>
      <c r="F22" s="7" t="s">
        <v>44</v>
      </c>
      <c r="G22" s="28">
        <f>B33</f>
        <v>7601.28</v>
      </c>
      <c r="H22" s="28">
        <f>C33</f>
        <v>205.44</v>
      </c>
    </row>
    <row r="23" spans="1:8" x14ac:dyDescent="0.2">
      <c r="A23" s="7" t="s">
        <v>45</v>
      </c>
      <c r="B23" s="7">
        <v>21645</v>
      </c>
      <c r="C23" s="14">
        <f t="shared" si="0"/>
        <v>585</v>
      </c>
      <c r="D23" s="7" t="s">
        <v>11</v>
      </c>
      <c r="F23" s="7" t="s">
        <v>46</v>
      </c>
      <c r="G23" s="28">
        <f>B34</f>
        <v>4.5284300000000002</v>
      </c>
      <c r="H23" s="28">
        <f>C34</f>
        <v>0.12239</v>
      </c>
    </row>
    <row r="24" spans="1:8" x14ac:dyDescent="0.2">
      <c r="A24" s="7" t="s">
        <v>47</v>
      </c>
      <c r="B24" s="7">
        <v>21645</v>
      </c>
      <c r="C24" s="14">
        <f t="shared" si="0"/>
        <v>585</v>
      </c>
      <c r="D24" s="7" t="s">
        <v>11</v>
      </c>
      <c r="F24" s="7" t="s">
        <v>48</v>
      </c>
      <c r="G24" s="29">
        <f>B35+B36</f>
        <v>20572</v>
      </c>
      <c r="H24" s="29">
        <f>C35+C36</f>
        <v>556</v>
      </c>
    </row>
    <row r="25" spans="1:8" x14ac:dyDescent="0.2">
      <c r="A25" s="7" t="s">
        <v>49</v>
      </c>
      <c r="B25" s="7">
        <v>22255.5</v>
      </c>
      <c r="C25" s="14">
        <f t="shared" si="0"/>
        <v>601.5</v>
      </c>
      <c r="D25" s="7"/>
      <c r="F25" s="7" t="s">
        <v>50</v>
      </c>
      <c r="G25" s="30">
        <f>B37+B38</f>
        <v>23199</v>
      </c>
      <c r="H25" s="30">
        <f>C37+C38</f>
        <v>627</v>
      </c>
    </row>
    <row r="26" spans="1:8" x14ac:dyDescent="0.2">
      <c r="A26" s="7" t="s">
        <v>51</v>
      </c>
      <c r="B26" s="7">
        <v>27972</v>
      </c>
      <c r="C26" s="14">
        <f t="shared" si="0"/>
        <v>756</v>
      </c>
      <c r="D26" s="7"/>
      <c r="F26" s="7" t="s">
        <v>52</v>
      </c>
      <c r="G26" s="31">
        <f>B39+B40</f>
        <v>43623</v>
      </c>
      <c r="H26" s="31">
        <f>C39+C40</f>
        <v>1179</v>
      </c>
    </row>
    <row r="27" spans="1:8" x14ac:dyDescent="0.2">
      <c r="A27" s="7" t="s">
        <v>53</v>
      </c>
      <c r="B27" s="7">
        <v>14430</v>
      </c>
      <c r="C27" s="14">
        <f t="shared" si="0"/>
        <v>390</v>
      </c>
      <c r="D27" s="7"/>
      <c r="F27" s="7" t="s">
        <v>54</v>
      </c>
      <c r="G27" s="32">
        <f>B41+B42+B43</f>
        <v>25197</v>
      </c>
      <c r="H27" s="32">
        <f>C41+C42+C43</f>
        <v>681</v>
      </c>
    </row>
    <row r="28" spans="1:8" x14ac:dyDescent="0.2">
      <c r="A28" s="7" t="s">
        <v>55</v>
      </c>
      <c r="B28" s="7">
        <v>7226.1</v>
      </c>
      <c r="C28" s="14">
        <f t="shared" si="0"/>
        <v>195.3</v>
      </c>
      <c r="D28" s="7"/>
      <c r="F28" s="7" t="s">
        <v>56</v>
      </c>
      <c r="G28" s="33">
        <f>B44</f>
        <v>4942.0492999999997</v>
      </c>
      <c r="H28" s="33">
        <f>C44</f>
        <v>133.56889999999999</v>
      </c>
    </row>
    <row r="29" spans="1:8" x14ac:dyDescent="0.2">
      <c r="A29" s="7" t="s">
        <v>57</v>
      </c>
      <c r="B29" s="7">
        <v>264.55</v>
      </c>
      <c r="C29" s="14">
        <f t="shared" si="0"/>
        <v>7.15</v>
      </c>
      <c r="D29" s="7" t="s">
        <v>58</v>
      </c>
      <c r="F29" s="7" t="s">
        <v>59</v>
      </c>
      <c r="G29" s="34">
        <f>B45+B46+B47</f>
        <v>0</v>
      </c>
      <c r="H29" s="34">
        <f>C45+C46+C47</f>
        <v>0</v>
      </c>
    </row>
    <row r="30" spans="1:8" x14ac:dyDescent="0.2">
      <c r="A30" s="7" t="s">
        <v>60</v>
      </c>
      <c r="B30" s="35">
        <f>C30*37</f>
        <v>9827.2000000000007</v>
      </c>
      <c r="C30" s="7">
        <v>265.60000000000002</v>
      </c>
      <c r="D30" s="7"/>
      <c r="F30" s="7" t="s">
        <v>61</v>
      </c>
      <c r="G30" s="36">
        <f>B48+B49</f>
        <v>17575</v>
      </c>
      <c r="H30" s="36">
        <f>C48+C49</f>
        <v>475</v>
      </c>
    </row>
    <row r="31" spans="1:8" x14ac:dyDescent="0.2">
      <c r="A31" s="7" t="s">
        <v>62</v>
      </c>
      <c r="B31" s="35">
        <f>C31*37</f>
        <v>9927.1</v>
      </c>
      <c r="C31" s="7">
        <v>268.3</v>
      </c>
      <c r="D31" s="7"/>
      <c r="F31" s="7" t="s">
        <v>63</v>
      </c>
      <c r="G31" s="37">
        <f>B50+B51</f>
        <v>20176.099999999999</v>
      </c>
      <c r="H31" s="37">
        <f>C50+C51</f>
        <v>545.29999999999995</v>
      </c>
    </row>
    <row r="32" spans="1:8" x14ac:dyDescent="0.2">
      <c r="A32" s="7" t="s">
        <v>64</v>
      </c>
      <c r="B32" s="7">
        <v>23654.1</v>
      </c>
      <c r="C32" s="14">
        <f>B32/37</f>
        <v>639.29999999999995</v>
      </c>
      <c r="D32" s="7"/>
      <c r="F32" s="7" t="s">
        <v>65</v>
      </c>
      <c r="G32" s="38">
        <f>B52</f>
        <v>20.342600000000001</v>
      </c>
      <c r="H32" s="38">
        <f>C52</f>
        <v>0.54980000000000007</v>
      </c>
    </row>
    <row r="33" spans="1:8" x14ac:dyDescent="0.2">
      <c r="A33" s="7" t="s">
        <v>66</v>
      </c>
      <c r="B33" s="35">
        <f t="shared" ref="B33:B43" si="2">C33*37</f>
        <v>7601.28</v>
      </c>
      <c r="C33" s="7">
        <v>205.44</v>
      </c>
      <c r="D33" s="7"/>
      <c r="F33" s="7" t="s">
        <v>67</v>
      </c>
      <c r="G33" s="38">
        <f>B53</f>
        <v>40293</v>
      </c>
      <c r="H33" s="38">
        <f>C53</f>
        <v>1089</v>
      </c>
    </row>
    <row r="34" spans="1:8" x14ac:dyDescent="0.2">
      <c r="A34" s="7" t="s">
        <v>68</v>
      </c>
      <c r="B34" s="35">
        <f t="shared" si="2"/>
        <v>4.5284300000000002</v>
      </c>
      <c r="C34" s="7">
        <v>0.12239</v>
      </c>
      <c r="D34" s="7" t="s">
        <v>58</v>
      </c>
      <c r="F34" s="7" t="s">
        <v>69</v>
      </c>
      <c r="G34" s="39">
        <f>B54+B55</f>
        <v>33618.199999999997</v>
      </c>
      <c r="H34" s="39">
        <f>C54+C55</f>
        <v>908.59999999999991</v>
      </c>
    </row>
    <row r="35" spans="1:8" x14ac:dyDescent="0.2">
      <c r="A35" s="7" t="s">
        <v>70</v>
      </c>
      <c r="B35" s="35">
        <f t="shared" si="2"/>
        <v>10286</v>
      </c>
      <c r="C35" s="7">
        <v>278</v>
      </c>
      <c r="D35" s="7" t="s">
        <v>11</v>
      </c>
      <c r="F35" s="7" t="s">
        <v>71</v>
      </c>
      <c r="G35" s="40">
        <f>B56+B57+B58</f>
        <v>15016.117925</v>
      </c>
      <c r="H35" s="40">
        <f>C56+C57+C58</f>
        <v>405.841025</v>
      </c>
    </row>
    <row r="36" spans="1:8" x14ac:dyDescent="0.2">
      <c r="A36" s="7" t="s">
        <v>72</v>
      </c>
      <c r="B36" s="35">
        <f t="shared" si="2"/>
        <v>10286</v>
      </c>
      <c r="C36" s="7">
        <v>278</v>
      </c>
      <c r="D36" s="7" t="s">
        <v>11</v>
      </c>
      <c r="F36" s="7" t="s">
        <v>73</v>
      </c>
      <c r="G36" s="41">
        <f>B59</f>
        <v>38472.6</v>
      </c>
      <c r="H36" s="41">
        <f>C59</f>
        <v>1039.8</v>
      </c>
    </row>
    <row r="37" spans="1:8" x14ac:dyDescent="0.2">
      <c r="A37" s="7" t="s">
        <v>74</v>
      </c>
      <c r="B37" s="35">
        <f t="shared" si="2"/>
        <v>5291</v>
      </c>
      <c r="C37" s="7">
        <v>143</v>
      </c>
      <c r="D37" s="7"/>
      <c r="F37" s="7" t="s">
        <v>75</v>
      </c>
      <c r="G37" s="42">
        <f>B60+B61</f>
        <v>36926</v>
      </c>
      <c r="H37" s="42">
        <f>C60+C61</f>
        <v>998</v>
      </c>
    </row>
    <row r="38" spans="1:8" x14ac:dyDescent="0.2">
      <c r="A38" s="7" t="s">
        <v>76</v>
      </c>
      <c r="B38" s="35">
        <f t="shared" si="2"/>
        <v>17908</v>
      </c>
      <c r="C38" s="7">
        <v>484</v>
      </c>
      <c r="D38" s="7"/>
      <c r="F38" s="7" t="s">
        <v>77</v>
      </c>
      <c r="G38" s="43">
        <f>B62+B63</f>
        <v>60800.990000000005</v>
      </c>
      <c r="H38" s="43">
        <f>C62+C63</f>
        <v>1643.27</v>
      </c>
    </row>
    <row r="39" spans="1:8" x14ac:dyDescent="0.2">
      <c r="A39" s="7" t="s">
        <v>78</v>
      </c>
      <c r="B39" s="35">
        <f t="shared" si="2"/>
        <v>21811.5</v>
      </c>
      <c r="C39" s="7">
        <v>589.5</v>
      </c>
      <c r="D39" s="7" t="s">
        <v>11</v>
      </c>
      <c r="F39" s="7" t="s">
        <v>79</v>
      </c>
      <c r="G39" s="44">
        <f>B64+B65</f>
        <v>22081.599999999999</v>
      </c>
      <c r="H39" s="44">
        <f>C64+C65</f>
        <v>596.79999999999995</v>
      </c>
    </row>
    <row r="40" spans="1:8" x14ac:dyDescent="0.2">
      <c r="A40" s="7" t="s">
        <v>80</v>
      </c>
      <c r="B40" s="35">
        <f t="shared" si="2"/>
        <v>21811.5</v>
      </c>
      <c r="C40" s="7">
        <v>589.5</v>
      </c>
      <c r="D40" s="7" t="s">
        <v>11</v>
      </c>
      <c r="F40" s="7" t="s">
        <v>81</v>
      </c>
      <c r="G40" s="45">
        <f>B66</f>
        <v>32745</v>
      </c>
      <c r="H40" s="45">
        <f>C66</f>
        <v>885</v>
      </c>
    </row>
    <row r="41" spans="1:8" x14ac:dyDescent="0.2">
      <c r="A41" s="7" t="s">
        <v>82</v>
      </c>
      <c r="B41" s="35">
        <f t="shared" si="2"/>
        <v>8399</v>
      </c>
      <c r="C41" s="7">
        <v>227</v>
      </c>
      <c r="D41" s="7" t="s">
        <v>83</v>
      </c>
      <c r="F41" s="7" t="s">
        <v>84</v>
      </c>
      <c r="G41" s="46">
        <f>B67+B68</f>
        <v>24919.5</v>
      </c>
      <c r="H41" s="46">
        <f>C67+C68</f>
        <v>673.5</v>
      </c>
    </row>
    <row r="42" spans="1:8" x14ac:dyDescent="0.2">
      <c r="A42" s="7" t="s">
        <v>85</v>
      </c>
      <c r="B42" s="35">
        <f t="shared" si="2"/>
        <v>8399</v>
      </c>
      <c r="C42" s="7">
        <v>227</v>
      </c>
      <c r="D42" s="7" t="s">
        <v>83</v>
      </c>
      <c r="F42" s="7" t="s">
        <v>86</v>
      </c>
      <c r="G42" s="47">
        <f>B69</f>
        <v>20350</v>
      </c>
      <c r="H42" s="47">
        <f>C69</f>
        <v>550</v>
      </c>
    </row>
    <row r="43" spans="1:8" x14ac:dyDescent="0.2">
      <c r="A43" s="7" t="s">
        <v>87</v>
      </c>
      <c r="B43" s="35">
        <f t="shared" si="2"/>
        <v>8399</v>
      </c>
      <c r="C43" s="7">
        <v>227</v>
      </c>
      <c r="D43" s="7" t="s">
        <v>83</v>
      </c>
      <c r="F43" s="7" t="s">
        <v>88</v>
      </c>
      <c r="G43" s="47">
        <f>B70</f>
        <v>50.553100000000001</v>
      </c>
      <c r="H43" s="47">
        <f>C70</f>
        <v>1.3663000000000001</v>
      </c>
    </row>
    <row r="44" spans="1:8" x14ac:dyDescent="0.2">
      <c r="A44" s="7" t="s">
        <v>89</v>
      </c>
      <c r="B44" s="7">
        <v>4942.0492999999997</v>
      </c>
      <c r="C44" s="14">
        <f>B44/37</f>
        <v>133.56889999999999</v>
      </c>
      <c r="D44" s="7"/>
      <c r="F44" s="7" t="s">
        <v>90</v>
      </c>
      <c r="G44" s="48">
        <f>B71+B72</f>
        <v>31516.6</v>
      </c>
      <c r="H44" s="48">
        <f>C71+C72</f>
        <v>851.8</v>
      </c>
    </row>
    <row r="45" spans="1:8" x14ac:dyDescent="0.2">
      <c r="A45" s="7" t="s">
        <v>91</v>
      </c>
      <c r="B45" s="35">
        <f t="shared" ref="B45:B51" si="3">C45*37</f>
        <v>0</v>
      </c>
      <c r="C45" s="7">
        <v>0</v>
      </c>
      <c r="D45" s="7"/>
      <c r="F45" s="7" t="s">
        <v>92</v>
      </c>
      <c r="G45" s="49">
        <f>B73+B74</f>
        <v>61897.3</v>
      </c>
      <c r="H45" s="49">
        <f>C73+C74</f>
        <v>1672.9</v>
      </c>
    </row>
    <row r="46" spans="1:8" x14ac:dyDescent="0.2">
      <c r="A46" s="7" t="s">
        <v>93</v>
      </c>
      <c r="B46" s="35">
        <f t="shared" si="3"/>
        <v>0</v>
      </c>
      <c r="C46" s="7">
        <v>0</v>
      </c>
      <c r="D46" s="7"/>
      <c r="F46" s="7" t="s">
        <v>94</v>
      </c>
      <c r="G46" s="50">
        <f t="shared" ref="G46:H49" si="4">B75</f>
        <v>11832.6</v>
      </c>
      <c r="H46" s="50">
        <f t="shared" si="4"/>
        <v>319.8</v>
      </c>
    </row>
    <row r="47" spans="1:8" x14ac:dyDescent="0.2">
      <c r="A47" s="7" t="s">
        <v>95</v>
      </c>
      <c r="B47" s="35">
        <f t="shared" si="3"/>
        <v>0</v>
      </c>
      <c r="C47" s="7">
        <v>0</v>
      </c>
      <c r="D47" s="7"/>
      <c r="F47" s="7" t="s">
        <v>96</v>
      </c>
      <c r="G47" s="50">
        <f t="shared" si="4"/>
        <v>13629.467999999999</v>
      </c>
      <c r="H47" s="50">
        <f t="shared" si="4"/>
        <v>368.36399999999998</v>
      </c>
    </row>
    <row r="48" spans="1:8" x14ac:dyDescent="0.2">
      <c r="A48" s="7" t="s">
        <v>97</v>
      </c>
      <c r="B48" s="35">
        <f t="shared" si="3"/>
        <v>8787.5</v>
      </c>
      <c r="C48" s="7">
        <v>237.5</v>
      </c>
      <c r="D48" s="7" t="s">
        <v>11</v>
      </c>
      <c r="F48" s="7" t="s">
        <v>98</v>
      </c>
      <c r="G48" s="50">
        <f t="shared" si="4"/>
        <v>43372.88</v>
      </c>
      <c r="H48" s="50">
        <f t="shared" si="4"/>
        <v>1172.24</v>
      </c>
    </row>
    <row r="49" spans="1:8" x14ac:dyDescent="0.2">
      <c r="A49" s="7" t="s">
        <v>99</v>
      </c>
      <c r="B49" s="35">
        <f t="shared" si="3"/>
        <v>8787.5</v>
      </c>
      <c r="C49" s="7">
        <v>237.5</v>
      </c>
      <c r="D49" s="7" t="s">
        <v>11</v>
      </c>
      <c r="F49" s="7" t="s">
        <v>100</v>
      </c>
      <c r="G49" s="50">
        <f t="shared" si="4"/>
        <v>5.1504000000000001E-2</v>
      </c>
      <c r="H49" s="51">
        <f t="shared" si="4"/>
        <v>1.392E-3</v>
      </c>
    </row>
    <row r="50" spans="1:8" ht="13.5" customHeight="1" thickBot="1" x14ac:dyDescent="0.25">
      <c r="A50" s="7" t="s">
        <v>101</v>
      </c>
      <c r="B50" s="35">
        <f t="shared" si="3"/>
        <v>10088.049999999999</v>
      </c>
      <c r="C50" s="7">
        <v>272.64999999999998</v>
      </c>
      <c r="D50" s="7" t="s">
        <v>11</v>
      </c>
      <c r="F50" s="11" t="s">
        <v>102</v>
      </c>
      <c r="G50" s="52">
        <f>B79+B80</f>
        <v>370</v>
      </c>
      <c r="H50" s="52">
        <f>C79+C80</f>
        <v>10</v>
      </c>
    </row>
    <row r="51" spans="1:8" x14ac:dyDescent="0.2">
      <c r="A51" s="7" t="s">
        <v>103</v>
      </c>
      <c r="B51" s="35">
        <f t="shared" si="3"/>
        <v>10088.049999999999</v>
      </c>
      <c r="C51" s="7">
        <v>272.64999999999998</v>
      </c>
      <c r="D51" s="7" t="s">
        <v>11</v>
      </c>
    </row>
    <row r="52" spans="1:8" x14ac:dyDescent="0.2">
      <c r="A52" s="7" t="s">
        <v>104</v>
      </c>
      <c r="B52" s="7">
        <v>20.342600000000001</v>
      </c>
      <c r="C52" s="14">
        <f>B52/37</f>
        <v>0.54980000000000007</v>
      </c>
      <c r="D52" s="7" t="s">
        <v>58</v>
      </c>
    </row>
    <row r="53" spans="1:8" x14ac:dyDescent="0.2">
      <c r="A53" s="7" t="s">
        <v>105</v>
      </c>
      <c r="B53" s="35">
        <f>C53*37</f>
        <v>40293</v>
      </c>
      <c r="C53" s="7">
        <v>1089</v>
      </c>
      <c r="D53" s="7"/>
    </row>
    <row r="54" spans="1:8" x14ac:dyDescent="0.2">
      <c r="A54" s="7" t="s">
        <v>106</v>
      </c>
      <c r="B54" s="7">
        <v>12365.4</v>
      </c>
      <c r="C54" s="14">
        <f>B54/37</f>
        <v>334.2</v>
      </c>
      <c r="D54" s="7"/>
    </row>
    <row r="55" spans="1:8" x14ac:dyDescent="0.2">
      <c r="A55" s="7" t="s">
        <v>107</v>
      </c>
      <c r="B55" s="7">
        <v>21252.799999999999</v>
      </c>
      <c r="C55" s="14">
        <f>B55/37</f>
        <v>574.4</v>
      </c>
      <c r="D55" s="7"/>
    </row>
    <row r="56" spans="1:8" x14ac:dyDescent="0.2">
      <c r="A56" s="8" t="s">
        <v>108</v>
      </c>
      <c r="B56" s="35">
        <f t="shared" ref="B56:B61" si="5">C56*37</f>
        <v>20.017924999999998</v>
      </c>
      <c r="C56" s="8">
        <v>0.54102499999999998</v>
      </c>
      <c r="D56" s="7"/>
    </row>
    <row r="57" spans="1:8" x14ac:dyDescent="0.2">
      <c r="A57" s="7" t="s">
        <v>109</v>
      </c>
      <c r="B57" s="35">
        <f t="shared" si="5"/>
        <v>7498.05</v>
      </c>
      <c r="C57" s="7">
        <v>202.65</v>
      </c>
      <c r="D57" s="7" t="s">
        <v>11</v>
      </c>
    </row>
    <row r="58" spans="1:8" x14ac:dyDescent="0.2">
      <c r="A58" s="7" t="s">
        <v>110</v>
      </c>
      <c r="B58" s="35">
        <f t="shared" si="5"/>
        <v>7498.05</v>
      </c>
      <c r="C58" s="7">
        <v>202.65</v>
      </c>
      <c r="D58" s="7" t="s">
        <v>11</v>
      </c>
    </row>
    <row r="59" spans="1:8" x14ac:dyDescent="0.2">
      <c r="A59" s="7" t="s">
        <v>111</v>
      </c>
      <c r="B59" s="35">
        <f t="shared" si="5"/>
        <v>38472.6</v>
      </c>
      <c r="C59" s="7">
        <v>1039.8</v>
      </c>
      <c r="D59" s="7"/>
    </row>
    <row r="60" spans="1:8" x14ac:dyDescent="0.2">
      <c r="A60" s="7" t="s">
        <v>112</v>
      </c>
      <c r="B60" s="35">
        <f t="shared" si="5"/>
        <v>18463</v>
      </c>
      <c r="C60" s="7">
        <v>499</v>
      </c>
      <c r="D60" s="7" t="s">
        <v>11</v>
      </c>
    </row>
    <row r="61" spans="1:8" x14ac:dyDescent="0.2">
      <c r="A61" s="7" t="s">
        <v>113</v>
      </c>
      <c r="B61" s="35">
        <f t="shared" si="5"/>
        <v>18463</v>
      </c>
      <c r="C61" s="7">
        <v>499</v>
      </c>
      <c r="D61" s="7" t="s">
        <v>11</v>
      </c>
    </row>
    <row r="62" spans="1:8" x14ac:dyDescent="0.2">
      <c r="A62" s="7" t="s">
        <v>114</v>
      </c>
      <c r="B62" s="7">
        <v>30145.38</v>
      </c>
      <c r="C62" s="14">
        <f>B62/37</f>
        <v>814.74</v>
      </c>
      <c r="D62" s="7"/>
    </row>
    <row r="63" spans="1:8" x14ac:dyDescent="0.2">
      <c r="A63" s="7" t="s">
        <v>115</v>
      </c>
      <c r="B63" s="7">
        <v>30655.61</v>
      </c>
      <c r="C63" s="14">
        <f>B63/37</f>
        <v>828.53</v>
      </c>
      <c r="D63" s="7"/>
    </row>
    <row r="64" spans="1:8" x14ac:dyDescent="0.2">
      <c r="A64" s="7" t="s">
        <v>116</v>
      </c>
      <c r="B64" s="7">
        <v>11040.8</v>
      </c>
      <c r="C64" s="14">
        <f>B64/37</f>
        <v>298.39999999999998</v>
      </c>
      <c r="D64" s="7"/>
    </row>
    <row r="65" spans="1:4" x14ac:dyDescent="0.2">
      <c r="A65" s="7" t="s">
        <v>117</v>
      </c>
      <c r="B65" s="7">
        <v>11040.8</v>
      </c>
      <c r="C65" s="14">
        <f>B65/37</f>
        <v>298.39999999999998</v>
      </c>
      <c r="D65" s="7"/>
    </row>
    <row r="66" spans="1:4" x14ac:dyDescent="0.2">
      <c r="A66" s="7" t="s">
        <v>118</v>
      </c>
      <c r="B66" s="35">
        <f>C66*37</f>
        <v>32745</v>
      </c>
      <c r="C66" s="7">
        <v>885</v>
      </c>
      <c r="D66" s="7"/>
    </row>
    <row r="67" spans="1:4" x14ac:dyDescent="0.2">
      <c r="A67" s="7" t="s">
        <v>119</v>
      </c>
      <c r="B67" s="35">
        <f>C67*37</f>
        <v>12459.75</v>
      </c>
      <c r="C67" s="7">
        <v>336.75</v>
      </c>
      <c r="D67" s="7" t="s">
        <v>11</v>
      </c>
    </row>
    <row r="68" spans="1:4" x14ac:dyDescent="0.2">
      <c r="A68" s="7" t="s">
        <v>120</v>
      </c>
      <c r="B68" s="35">
        <f>C68*37</f>
        <v>12459.75</v>
      </c>
      <c r="C68" s="7">
        <v>336.75</v>
      </c>
      <c r="D68" s="7" t="s">
        <v>11</v>
      </c>
    </row>
    <row r="69" spans="1:4" x14ac:dyDescent="0.2">
      <c r="A69" s="7" t="s">
        <v>121</v>
      </c>
      <c r="B69" s="7">
        <v>20350</v>
      </c>
      <c r="C69" s="14">
        <f>B69/37</f>
        <v>550</v>
      </c>
      <c r="D69" s="7"/>
    </row>
    <row r="70" spans="1:4" x14ac:dyDescent="0.2">
      <c r="A70" s="7" t="s">
        <v>122</v>
      </c>
      <c r="B70" s="35">
        <f>C70*37</f>
        <v>50.553100000000001</v>
      </c>
      <c r="C70" s="7">
        <v>1.3663000000000001</v>
      </c>
      <c r="D70" s="7" t="s">
        <v>58</v>
      </c>
    </row>
    <row r="71" spans="1:4" x14ac:dyDescent="0.2">
      <c r="A71" s="7" t="s">
        <v>123</v>
      </c>
      <c r="B71" s="7">
        <v>15758.3</v>
      </c>
      <c r="C71" s="14">
        <f>B71/37</f>
        <v>425.9</v>
      </c>
      <c r="D71" s="7" t="s">
        <v>11</v>
      </c>
    </row>
    <row r="72" spans="1:4" x14ac:dyDescent="0.2">
      <c r="A72" s="7" t="s">
        <v>124</v>
      </c>
      <c r="B72" s="7">
        <v>15758.3</v>
      </c>
      <c r="C72" s="14">
        <f>B72/37</f>
        <v>425.9</v>
      </c>
      <c r="D72" s="7" t="s">
        <v>11</v>
      </c>
    </row>
    <row r="73" spans="1:4" x14ac:dyDescent="0.2">
      <c r="A73" s="7" t="s">
        <v>125</v>
      </c>
      <c r="B73" s="35">
        <f t="shared" ref="B73:B80" si="6">C73*37</f>
        <v>29892.3</v>
      </c>
      <c r="C73" s="7">
        <v>807.9</v>
      </c>
      <c r="D73" s="7"/>
    </row>
    <row r="74" spans="1:4" x14ac:dyDescent="0.2">
      <c r="A74" s="7" t="s">
        <v>126</v>
      </c>
      <c r="B74" s="35">
        <f t="shared" si="6"/>
        <v>32005</v>
      </c>
      <c r="C74" s="7">
        <v>865</v>
      </c>
      <c r="D74" s="7"/>
    </row>
    <row r="75" spans="1:4" x14ac:dyDescent="0.2">
      <c r="A75" s="7" t="s">
        <v>127</v>
      </c>
      <c r="B75" s="35">
        <f t="shared" si="6"/>
        <v>11832.6</v>
      </c>
      <c r="C75" s="7">
        <v>319.8</v>
      </c>
      <c r="D75" s="7"/>
    </row>
    <row r="76" spans="1:4" x14ac:dyDescent="0.2">
      <c r="A76" s="7" t="s">
        <v>128</v>
      </c>
      <c r="B76" s="35">
        <f t="shared" si="6"/>
        <v>13629.467999999999</v>
      </c>
      <c r="C76" s="7">
        <v>368.36399999999998</v>
      </c>
      <c r="D76" s="7"/>
    </row>
    <row r="77" spans="1:4" x14ac:dyDescent="0.2">
      <c r="A77" s="7" t="s">
        <v>129</v>
      </c>
      <c r="B77" s="35">
        <f t="shared" si="6"/>
        <v>43372.88</v>
      </c>
      <c r="C77" s="7">
        <v>1172.24</v>
      </c>
      <c r="D77" s="7"/>
    </row>
    <row r="78" spans="1:4" x14ac:dyDescent="0.2">
      <c r="A78" s="8" t="s">
        <v>130</v>
      </c>
      <c r="B78" s="35">
        <f t="shared" si="6"/>
        <v>5.1504000000000001E-2</v>
      </c>
      <c r="C78" s="7">
        <v>1.392E-3</v>
      </c>
      <c r="D78" s="8" t="s">
        <v>58</v>
      </c>
    </row>
    <row r="79" spans="1:4" x14ac:dyDescent="0.2">
      <c r="A79" s="8" t="s">
        <v>131</v>
      </c>
      <c r="B79" s="35">
        <f t="shared" si="6"/>
        <v>370</v>
      </c>
      <c r="C79" s="8">
        <v>10</v>
      </c>
      <c r="D79" s="7" t="s">
        <v>132</v>
      </c>
    </row>
    <row r="80" spans="1:4" ht="13.5" customHeight="1" thickBot="1" x14ac:dyDescent="0.25">
      <c r="A80" s="11" t="s">
        <v>133</v>
      </c>
      <c r="B80" s="53">
        <f t="shared" si="6"/>
        <v>0</v>
      </c>
      <c r="C80" s="11">
        <v>0</v>
      </c>
      <c r="D80" s="11" t="s">
        <v>132</v>
      </c>
    </row>
    <row r="81" spans="1:1" x14ac:dyDescent="0.2">
      <c r="A81" t="s">
        <v>134</v>
      </c>
    </row>
  </sheetData>
  <mergeCells count="2">
    <mergeCell ref="A1:D1"/>
    <mergeCell ref="F1:H1"/>
  </mergeCells>
  <phoneticPr fontId="3" type="noConversion"/>
  <pageMargins left="0.75" right="0.75" top="1" bottom="1" header="0.5" footer="0.5"/>
  <pageSetup scale="64" orientation="portrait"/>
  <headerFooter alignWithMargins="0">
    <oddFooter>&amp;C1999 US PWR Effluents
Prepared by Jason T. Harris,  North American Technical Center
(217) 333-1098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H81"/>
  <sheetViews>
    <sheetView zoomScaleNormal="100" workbookViewId="0">
      <pane ySplit="3" topLeftCell="A24" activePane="bottomLeft" state="frozen"/>
      <selection pane="bottomLeft" activeCell="D74" sqref="D74"/>
    </sheetView>
  </sheetViews>
  <sheetFormatPr defaultRowHeight="12.75" x14ac:dyDescent="0.2"/>
  <cols>
    <col min="1" max="1" width="18.7109375" style="2" customWidth="1"/>
    <col min="2" max="2" width="11.28515625" style="2" customWidth="1"/>
    <col min="3" max="3" width="9.7109375" style="2" customWidth="1"/>
    <col min="4" max="4" width="19.42578125" style="2" customWidth="1"/>
    <col min="6" max="6" width="15.7109375" style="2" customWidth="1"/>
    <col min="7" max="8" width="11.7109375" style="2" customWidth="1"/>
  </cols>
  <sheetData>
    <row r="1" spans="1:8" ht="18" customHeight="1" x14ac:dyDescent="0.25">
      <c r="A1" s="59" t="s">
        <v>139</v>
      </c>
      <c r="B1" s="60"/>
      <c r="C1" s="60"/>
      <c r="D1" s="61"/>
      <c r="F1" s="59" t="s">
        <v>1</v>
      </c>
      <c r="G1" s="60"/>
      <c r="H1" s="61"/>
    </row>
    <row r="2" spans="1:8" ht="13.5" customHeight="1" thickBot="1" x14ac:dyDescent="0.25">
      <c r="A2" s="3"/>
      <c r="D2" s="4"/>
      <c r="F2" s="3"/>
      <c r="H2" s="4"/>
    </row>
    <row r="3" spans="1:8" ht="13.5" customHeight="1" thickBot="1" x14ac:dyDescent="0.25">
      <c r="A3" s="5" t="s">
        <v>2</v>
      </c>
      <c r="B3" s="5" t="s">
        <v>3</v>
      </c>
      <c r="C3" s="5" t="s">
        <v>4</v>
      </c>
      <c r="D3" s="5" t="s">
        <v>5</v>
      </c>
      <c r="F3" s="5" t="s">
        <v>2</v>
      </c>
      <c r="G3" s="5" t="s">
        <v>3</v>
      </c>
      <c r="H3" s="5" t="s">
        <v>4</v>
      </c>
    </row>
    <row r="4" spans="1:8" x14ac:dyDescent="0.2">
      <c r="A4" s="6" t="s">
        <v>6</v>
      </c>
      <c r="B4" s="6">
        <v>13.611560000000001</v>
      </c>
      <c r="C4" s="12">
        <f t="shared" ref="C4:C29" si="0">B4/37</f>
        <v>0.36788000000000004</v>
      </c>
      <c r="D4" s="6"/>
      <c r="F4" s="6" t="s">
        <v>7</v>
      </c>
      <c r="G4" s="13">
        <f>B4+B5</f>
        <v>16.763368</v>
      </c>
      <c r="H4" s="13">
        <f>C4+C5</f>
        <v>0.45306400000000002</v>
      </c>
    </row>
    <row r="5" spans="1:8" x14ac:dyDescent="0.2">
      <c r="A5" s="7" t="s">
        <v>8</v>
      </c>
      <c r="B5" s="7">
        <v>3.1518079999999999</v>
      </c>
      <c r="C5" s="14">
        <f t="shared" si="0"/>
        <v>8.5183999999999996E-2</v>
      </c>
      <c r="D5" s="7"/>
      <c r="F5" s="7" t="s">
        <v>9</v>
      </c>
      <c r="G5" s="15">
        <f>B6+B7</f>
        <v>10.582000000000001</v>
      </c>
      <c r="H5" s="15">
        <f>C6+C7</f>
        <v>0.28600000000000003</v>
      </c>
    </row>
    <row r="6" spans="1:8" x14ac:dyDescent="0.2">
      <c r="A6" s="7" t="s">
        <v>10</v>
      </c>
      <c r="B6" s="7">
        <v>5.2910000000000004</v>
      </c>
      <c r="C6" s="14">
        <f t="shared" si="0"/>
        <v>0.14300000000000002</v>
      </c>
      <c r="D6" s="7" t="s">
        <v>11</v>
      </c>
      <c r="F6" s="7" t="s">
        <v>12</v>
      </c>
      <c r="G6" s="16">
        <f>B8+B9</f>
        <v>23.606000000000002</v>
      </c>
      <c r="H6" s="16">
        <f>C8+C9</f>
        <v>0.63800000000000001</v>
      </c>
    </row>
    <row r="7" spans="1:8" x14ac:dyDescent="0.2">
      <c r="A7" s="7" t="s">
        <v>13</v>
      </c>
      <c r="B7" s="7">
        <v>5.2910000000000004</v>
      </c>
      <c r="C7" s="14">
        <f t="shared" si="0"/>
        <v>0.14300000000000002</v>
      </c>
      <c r="D7" s="7" t="s">
        <v>11</v>
      </c>
      <c r="F7" s="7" t="s">
        <v>14</v>
      </c>
      <c r="G7" s="17">
        <f>B10+B11</f>
        <v>45.902200000000001</v>
      </c>
      <c r="H7" s="17">
        <f>C10+C11</f>
        <v>1.2405999999999999</v>
      </c>
    </row>
    <row r="8" spans="1:8" x14ac:dyDescent="0.2">
      <c r="A8" s="7" t="s">
        <v>15</v>
      </c>
      <c r="B8" s="7">
        <v>11.803000000000001</v>
      </c>
      <c r="C8" s="14">
        <f t="shared" si="0"/>
        <v>0.31900000000000001</v>
      </c>
      <c r="D8" s="7"/>
      <c r="F8" s="7" t="s">
        <v>16</v>
      </c>
      <c r="G8" s="18">
        <f>B12</f>
        <v>2.7350400000000001</v>
      </c>
      <c r="H8" s="18">
        <f>C12</f>
        <v>7.392E-2</v>
      </c>
    </row>
    <row r="9" spans="1:8" x14ac:dyDescent="0.2">
      <c r="A9" s="7" t="s">
        <v>17</v>
      </c>
      <c r="B9" s="7">
        <v>11.803000000000001</v>
      </c>
      <c r="C9" s="14">
        <f t="shared" si="0"/>
        <v>0.31900000000000001</v>
      </c>
      <c r="D9" s="7"/>
      <c r="F9" s="7" t="s">
        <v>18</v>
      </c>
      <c r="G9" s="19">
        <f>B13+B14</f>
        <v>25.019400000000001</v>
      </c>
      <c r="H9" s="19">
        <f>C13+C14</f>
        <v>0.67620000000000002</v>
      </c>
    </row>
    <row r="10" spans="1:8" x14ac:dyDescent="0.2">
      <c r="A10" s="7" t="s">
        <v>19</v>
      </c>
      <c r="B10" s="7">
        <v>22.9511</v>
      </c>
      <c r="C10" s="14">
        <f t="shared" si="0"/>
        <v>0.62029999999999996</v>
      </c>
      <c r="D10" s="7"/>
      <c r="F10" s="7" t="s">
        <v>20</v>
      </c>
      <c r="G10" s="20">
        <f>B15+B16</f>
        <v>3.2930000000000001</v>
      </c>
      <c r="H10" s="20">
        <f>C15+C16</f>
        <v>8.900000000000001E-2</v>
      </c>
    </row>
    <row r="11" spans="1:8" x14ac:dyDescent="0.2">
      <c r="A11" s="7" t="s">
        <v>21</v>
      </c>
      <c r="B11" s="7">
        <v>22.9511</v>
      </c>
      <c r="C11" s="14">
        <f t="shared" si="0"/>
        <v>0.62029999999999996</v>
      </c>
      <c r="D11" s="7"/>
      <c r="F11" s="7" t="s">
        <v>22</v>
      </c>
      <c r="G11" s="21">
        <f>B17+B18</f>
        <v>8.8355999999999995</v>
      </c>
      <c r="H11" s="21">
        <f>C17+C18</f>
        <v>0.23879999999999998</v>
      </c>
    </row>
    <row r="12" spans="1:8" x14ac:dyDescent="0.2">
      <c r="A12" s="7" t="s">
        <v>23</v>
      </c>
      <c r="B12" s="7">
        <v>2.7350400000000001</v>
      </c>
      <c r="C12" s="14">
        <f t="shared" si="0"/>
        <v>7.392E-2</v>
      </c>
      <c r="D12" s="7"/>
      <c r="F12" s="7" t="s">
        <v>24</v>
      </c>
      <c r="G12" s="22">
        <f>B19+B20</f>
        <v>7.5428199999999999</v>
      </c>
      <c r="H12" s="22">
        <f>C19+C20</f>
        <v>0.20385999999999999</v>
      </c>
    </row>
    <row r="13" spans="1:8" x14ac:dyDescent="0.2">
      <c r="A13" s="7" t="s">
        <v>25</v>
      </c>
      <c r="B13" s="7">
        <v>12.5097</v>
      </c>
      <c r="C13" s="14">
        <f t="shared" si="0"/>
        <v>0.33810000000000001</v>
      </c>
      <c r="D13" s="7" t="s">
        <v>11</v>
      </c>
      <c r="F13" s="7" t="s">
        <v>26</v>
      </c>
      <c r="G13" s="23">
        <f>B21</f>
        <v>6.2803800000000001</v>
      </c>
      <c r="H13" s="23">
        <f>C21</f>
        <v>0.16974</v>
      </c>
    </row>
    <row r="14" spans="1:8" x14ac:dyDescent="0.2">
      <c r="A14" s="7" t="s">
        <v>27</v>
      </c>
      <c r="B14" s="7">
        <v>12.5097</v>
      </c>
      <c r="C14" s="14">
        <f t="shared" si="0"/>
        <v>0.33810000000000001</v>
      </c>
      <c r="D14" s="7" t="s">
        <v>11</v>
      </c>
      <c r="F14" s="7" t="s">
        <v>28</v>
      </c>
      <c r="G14" s="23">
        <f>B22</f>
        <v>1.65205</v>
      </c>
      <c r="H14" s="23">
        <f>C22</f>
        <v>4.4650000000000002E-2</v>
      </c>
    </row>
    <row r="15" spans="1:8" x14ac:dyDescent="0.2">
      <c r="A15" s="7" t="s">
        <v>29</v>
      </c>
      <c r="B15" s="7">
        <v>1.6465000000000001</v>
      </c>
      <c r="C15" s="14">
        <f t="shared" si="0"/>
        <v>4.4500000000000005E-2</v>
      </c>
      <c r="D15" s="7" t="s">
        <v>11</v>
      </c>
      <c r="F15" s="7" t="s">
        <v>30</v>
      </c>
      <c r="G15" s="24">
        <f>B23+B24</f>
        <v>6.9930000000000003</v>
      </c>
      <c r="H15" s="24">
        <f>C24+C23</f>
        <v>0.189</v>
      </c>
    </row>
    <row r="16" spans="1:8" x14ac:dyDescent="0.2">
      <c r="A16" s="7" t="s">
        <v>31</v>
      </c>
      <c r="B16" s="7">
        <v>1.6465000000000001</v>
      </c>
      <c r="C16" s="14">
        <f t="shared" si="0"/>
        <v>4.4500000000000005E-2</v>
      </c>
      <c r="D16" s="7" t="s">
        <v>11</v>
      </c>
      <c r="F16" s="7" t="s">
        <v>32</v>
      </c>
      <c r="G16" s="25">
        <f>B25+B26</f>
        <v>6.1234999999999999</v>
      </c>
      <c r="H16" s="25">
        <f>C25+C26</f>
        <v>0.16550000000000001</v>
      </c>
    </row>
    <row r="17" spans="1:8" x14ac:dyDescent="0.2">
      <c r="A17" s="7" t="s">
        <v>33</v>
      </c>
      <c r="B17" s="7">
        <v>4.4177999999999997</v>
      </c>
      <c r="C17" s="14">
        <f t="shared" si="0"/>
        <v>0.11939999999999999</v>
      </c>
      <c r="D17" s="7" t="s">
        <v>11</v>
      </c>
      <c r="F17" s="7" t="s">
        <v>34</v>
      </c>
      <c r="G17" s="26">
        <f t="shared" ref="G17:H20" si="1">B27</f>
        <v>11.988</v>
      </c>
      <c r="H17" s="26">
        <f t="shared" si="1"/>
        <v>0.32400000000000001</v>
      </c>
    </row>
    <row r="18" spans="1:8" x14ac:dyDescent="0.2">
      <c r="A18" s="7" t="s">
        <v>35</v>
      </c>
      <c r="B18" s="7">
        <v>4.4177999999999997</v>
      </c>
      <c r="C18" s="14">
        <f t="shared" si="0"/>
        <v>0.11939999999999999</v>
      </c>
      <c r="D18" s="7" t="s">
        <v>11</v>
      </c>
      <c r="F18" s="7" t="s">
        <v>36</v>
      </c>
      <c r="G18" s="26">
        <f t="shared" si="1"/>
        <v>0.81329700000000005</v>
      </c>
      <c r="H18" s="26">
        <f t="shared" si="1"/>
        <v>2.1981000000000001E-2</v>
      </c>
    </row>
    <row r="19" spans="1:8" x14ac:dyDescent="0.2">
      <c r="A19" s="7" t="s">
        <v>37</v>
      </c>
      <c r="B19" s="7">
        <v>3.7714099999999999</v>
      </c>
      <c r="C19" s="14">
        <f t="shared" si="0"/>
        <v>0.10192999999999999</v>
      </c>
      <c r="D19" s="7" t="s">
        <v>11</v>
      </c>
      <c r="F19" s="7" t="s">
        <v>38</v>
      </c>
      <c r="G19" s="26">
        <f t="shared" si="1"/>
        <v>3.996</v>
      </c>
      <c r="H19" s="26">
        <f t="shared" si="1"/>
        <v>0.108</v>
      </c>
    </row>
    <row r="20" spans="1:8" x14ac:dyDescent="0.2">
      <c r="A20" s="7" t="s">
        <v>39</v>
      </c>
      <c r="B20" s="7">
        <v>3.7714099999999999</v>
      </c>
      <c r="C20" s="14">
        <f t="shared" si="0"/>
        <v>0.10192999999999999</v>
      </c>
      <c r="D20" s="7" t="s">
        <v>11</v>
      </c>
      <c r="F20" s="7" t="s">
        <v>40</v>
      </c>
      <c r="G20" s="26">
        <f t="shared" si="1"/>
        <v>1.9654400000000001</v>
      </c>
      <c r="H20" s="26">
        <f t="shared" si="1"/>
        <v>5.3120000000000001E-2</v>
      </c>
    </row>
    <row r="21" spans="1:8" x14ac:dyDescent="0.2">
      <c r="A21" s="7" t="s">
        <v>41</v>
      </c>
      <c r="B21" s="7">
        <v>6.2803800000000001</v>
      </c>
      <c r="C21" s="14">
        <f t="shared" si="0"/>
        <v>0.16974</v>
      </c>
      <c r="D21" s="7"/>
      <c r="F21" s="7" t="s">
        <v>42</v>
      </c>
      <c r="G21" s="27">
        <f>B31+B32</f>
        <v>12.468629999999999</v>
      </c>
      <c r="H21" s="27">
        <f>C31+C32</f>
        <v>0.33699000000000001</v>
      </c>
    </row>
    <row r="22" spans="1:8" x14ac:dyDescent="0.2">
      <c r="A22" s="7" t="s">
        <v>43</v>
      </c>
      <c r="B22" s="7">
        <v>1.65205</v>
      </c>
      <c r="C22" s="14">
        <f t="shared" si="0"/>
        <v>4.4650000000000002E-2</v>
      </c>
      <c r="D22" s="7"/>
      <c r="F22" s="7" t="s">
        <v>44</v>
      </c>
      <c r="G22" s="28">
        <f>B33</f>
        <v>1.945349</v>
      </c>
      <c r="H22" s="28">
        <f>C33</f>
        <v>5.2576999999999999E-2</v>
      </c>
    </row>
    <row r="23" spans="1:8" x14ac:dyDescent="0.2">
      <c r="A23" s="7" t="s">
        <v>45</v>
      </c>
      <c r="B23" s="7">
        <v>3.4965000000000002</v>
      </c>
      <c r="C23" s="14">
        <f t="shared" si="0"/>
        <v>9.4500000000000001E-2</v>
      </c>
      <c r="D23" s="7" t="s">
        <v>11</v>
      </c>
      <c r="F23" s="7" t="s">
        <v>46</v>
      </c>
      <c r="G23" s="28">
        <f>B34</f>
        <v>9.5866999999999994E-2</v>
      </c>
      <c r="H23" s="28">
        <f>C34</f>
        <v>2.591E-3</v>
      </c>
    </row>
    <row r="24" spans="1:8" x14ac:dyDescent="0.2">
      <c r="A24" s="7" t="s">
        <v>47</v>
      </c>
      <c r="B24" s="7">
        <v>3.4965000000000002</v>
      </c>
      <c r="C24" s="14">
        <f t="shared" si="0"/>
        <v>9.4500000000000001E-2</v>
      </c>
      <c r="D24" s="7" t="s">
        <v>11</v>
      </c>
      <c r="F24" s="7" t="s">
        <v>48</v>
      </c>
      <c r="G24" s="29">
        <f>B35+B36</f>
        <v>4.1070000000000002</v>
      </c>
      <c r="H24" s="29">
        <f>C35+C36</f>
        <v>0.111</v>
      </c>
    </row>
    <row r="25" spans="1:8" x14ac:dyDescent="0.2">
      <c r="A25" s="7" t="s">
        <v>49</v>
      </c>
      <c r="B25" s="7">
        <v>2.6011000000000002</v>
      </c>
      <c r="C25" s="14">
        <f t="shared" si="0"/>
        <v>7.0300000000000001E-2</v>
      </c>
      <c r="D25" s="7"/>
      <c r="F25" s="7" t="s">
        <v>50</v>
      </c>
      <c r="G25" s="30">
        <f>B37+B38</f>
        <v>7.0521999999999991</v>
      </c>
      <c r="H25" s="30">
        <f>C37+C38</f>
        <v>0.19059999999999999</v>
      </c>
    </row>
    <row r="26" spans="1:8" x14ac:dyDescent="0.2">
      <c r="A26" s="7" t="s">
        <v>51</v>
      </c>
      <c r="B26" s="7">
        <v>3.5224000000000002</v>
      </c>
      <c r="C26" s="14">
        <f t="shared" si="0"/>
        <v>9.5200000000000007E-2</v>
      </c>
      <c r="D26" s="7"/>
      <c r="F26" s="7" t="s">
        <v>52</v>
      </c>
      <c r="G26" s="31">
        <f>B39+B40</f>
        <v>14.855500000000001</v>
      </c>
      <c r="H26" s="31">
        <f>C39+C40</f>
        <v>0.40150000000000002</v>
      </c>
    </row>
    <row r="27" spans="1:8" x14ac:dyDescent="0.2">
      <c r="A27" s="7" t="s">
        <v>53</v>
      </c>
      <c r="B27" s="7">
        <v>11.988</v>
      </c>
      <c r="C27" s="14">
        <f t="shared" si="0"/>
        <v>0.32400000000000001</v>
      </c>
      <c r="D27" s="7"/>
      <c r="F27" s="7" t="s">
        <v>54</v>
      </c>
      <c r="G27" s="32">
        <f>B41+B42+B43</f>
        <v>5.0682599999999995</v>
      </c>
      <c r="H27" s="32">
        <f>C41+C42+C43</f>
        <v>0.13697999999999999</v>
      </c>
    </row>
    <row r="28" spans="1:8" x14ac:dyDescent="0.2">
      <c r="A28" s="7" t="s">
        <v>55</v>
      </c>
      <c r="B28" s="7">
        <v>0.81329700000000005</v>
      </c>
      <c r="C28" s="14">
        <f t="shared" si="0"/>
        <v>2.1981000000000001E-2</v>
      </c>
      <c r="D28" s="7"/>
      <c r="F28" s="7" t="s">
        <v>56</v>
      </c>
      <c r="G28" s="33">
        <f>B44</f>
        <v>7.3704000000000006E-2</v>
      </c>
      <c r="H28" s="33">
        <f>C44</f>
        <v>1.9920000000000003E-3</v>
      </c>
    </row>
    <row r="29" spans="1:8" x14ac:dyDescent="0.2">
      <c r="A29" s="7" t="s">
        <v>57</v>
      </c>
      <c r="B29" s="7">
        <v>3.996</v>
      </c>
      <c r="C29" s="14">
        <f t="shared" si="0"/>
        <v>0.108</v>
      </c>
      <c r="D29" s="7" t="s">
        <v>58</v>
      </c>
      <c r="F29" s="7" t="s">
        <v>59</v>
      </c>
      <c r="G29" s="34">
        <f>B45+B46+B47</f>
        <v>0</v>
      </c>
      <c r="H29" s="34">
        <f>C45+C46+C47</f>
        <v>0</v>
      </c>
    </row>
    <row r="30" spans="1:8" x14ac:dyDescent="0.2">
      <c r="A30" s="7" t="s">
        <v>60</v>
      </c>
      <c r="B30" s="35">
        <f>C30*37</f>
        <v>1.9654400000000001</v>
      </c>
      <c r="C30" s="7">
        <v>5.3120000000000001E-2</v>
      </c>
      <c r="D30" s="7"/>
      <c r="F30" s="7" t="s">
        <v>61</v>
      </c>
      <c r="G30" s="36">
        <f>B48+B49</f>
        <v>3.3814225999999996</v>
      </c>
      <c r="H30" s="36">
        <f>C48+C49</f>
        <v>9.1389799999999993E-2</v>
      </c>
    </row>
    <row r="31" spans="1:8" x14ac:dyDescent="0.2">
      <c r="A31" s="7" t="s">
        <v>62</v>
      </c>
      <c r="B31" s="35">
        <f>C31*37</f>
        <v>10.1861</v>
      </c>
      <c r="C31" s="7">
        <v>0.27529999999999999</v>
      </c>
      <c r="D31" s="7"/>
      <c r="F31" s="7" t="s">
        <v>63</v>
      </c>
      <c r="G31" s="37">
        <f>B50+B51</f>
        <v>12.7354</v>
      </c>
      <c r="H31" s="37">
        <f>C50+C51</f>
        <v>0.34420000000000001</v>
      </c>
    </row>
    <row r="32" spans="1:8" x14ac:dyDescent="0.2">
      <c r="A32" s="7" t="s">
        <v>64</v>
      </c>
      <c r="B32" s="7">
        <v>2.2825299999999999</v>
      </c>
      <c r="C32" s="14">
        <f>B32/37</f>
        <v>6.1690000000000002E-2</v>
      </c>
      <c r="D32" s="7"/>
      <c r="F32" s="7" t="s">
        <v>65</v>
      </c>
      <c r="G32" s="38">
        <f>B52</f>
        <v>2.0915E-2</v>
      </c>
      <c r="H32" s="38">
        <f>C52</f>
        <v>5.6527027027027024E-4</v>
      </c>
    </row>
    <row r="33" spans="1:8" x14ac:dyDescent="0.2">
      <c r="A33" s="7" t="s">
        <v>66</v>
      </c>
      <c r="B33" s="35">
        <f t="shared" ref="B33:B43" si="2">C33*37</f>
        <v>1.945349</v>
      </c>
      <c r="C33" s="7">
        <v>5.2576999999999999E-2</v>
      </c>
      <c r="D33" s="7"/>
      <c r="F33" s="7" t="s">
        <v>67</v>
      </c>
      <c r="G33" s="38">
        <f>B53</f>
        <v>2.0172400000000001</v>
      </c>
      <c r="H33" s="38">
        <f>C53</f>
        <v>5.4519999999999999E-2</v>
      </c>
    </row>
    <row r="34" spans="1:8" x14ac:dyDescent="0.2">
      <c r="A34" s="7" t="s">
        <v>68</v>
      </c>
      <c r="B34" s="35">
        <f t="shared" si="2"/>
        <v>9.5866999999999994E-2</v>
      </c>
      <c r="C34" s="7">
        <v>2.591E-3</v>
      </c>
      <c r="D34" s="7" t="s">
        <v>58</v>
      </c>
      <c r="F34" s="7" t="s">
        <v>69</v>
      </c>
      <c r="G34" s="39">
        <f>B54+B55</f>
        <v>15.510399999999999</v>
      </c>
      <c r="H34" s="39">
        <f>C54+C55</f>
        <v>0.41920000000000002</v>
      </c>
    </row>
    <row r="35" spans="1:8" x14ac:dyDescent="0.2">
      <c r="A35" s="7" t="s">
        <v>70</v>
      </c>
      <c r="B35" s="35">
        <f t="shared" si="2"/>
        <v>2.0535000000000001</v>
      </c>
      <c r="C35" s="7">
        <v>5.5500000000000001E-2</v>
      </c>
      <c r="D35" s="7" t="s">
        <v>11</v>
      </c>
      <c r="F35" s="7" t="s">
        <v>71</v>
      </c>
      <c r="G35" s="40">
        <f>B56+B57+B58</f>
        <v>7.9207786999999996</v>
      </c>
      <c r="H35" s="40">
        <f>C56+C57+C58</f>
        <v>0.21407510000000002</v>
      </c>
    </row>
    <row r="36" spans="1:8" x14ac:dyDescent="0.2">
      <c r="A36" s="7" t="s">
        <v>72</v>
      </c>
      <c r="B36" s="35">
        <f t="shared" si="2"/>
        <v>2.0535000000000001</v>
      </c>
      <c r="C36" s="7">
        <v>5.5500000000000001E-2</v>
      </c>
      <c r="D36" s="7" t="s">
        <v>11</v>
      </c>
      <c r="F36" s="7" t="s">
        <v>73</v>
      </c>
      <c r="G36" s="41">
        <f>B59</f>
        <v>1.71532</v>
      </c>
      <c r="H36" s="41">
        <f>C59</f>
        <v>4.6359999999999998E-2</v>
      </c>
    </row>
    <row r="37" spans="1:8" x14ac:dyDescent="0.2">
      <c r="A37" s="7" t="s">
        <v>74</v>
      </c>
      <c r="B37" s="35">
        <f t="shared" si="2"/>
        <v>0.4662</v>
      </c>
      <c r="C37" s="7">
        <v>1.26E-2</v>
      </c>
      <c r="D37" s="7"/>
      <c r="F37" s="7" t="s">
        <v>75</v>
      </c>
      <c r="G37" s="42">
        <f>B60+B61</f>
        <v>10.8521</v>
      </c>
      <c r="H37" s="42">
        <f>C60+C61</f>
        <v>0.29330000000000001</v>
      </c>
    </row>
    <row r="38" spans="1:8" x14ac:dyDescent="0.2">
      <c r="A38" s="7" t="s">
        <v>76</v>
      </c>
      <c r="B38" s="35">
        <f t="shared" si="2"/>
        <v>6.5859999999999994</v>
      </c>
      <c r="C38" s="7">
        <v>0.17799999999999999</v>
      </c>
      <c r="D38" s="7"/>
      <c r="F38" s="7" t="s">
        <v>77</v>
      </c>
      <c r="G38" s="43">
        <f>B62+B63</f>
        <v>16.04616</v>
      </c>
      <c r="H38" s="43">
        <f>C62+C63</f>
        <v>0.43367999999999995</v>
      </c>
    </row>
    <row r="39" spans="1:8" x14ac:dyDescent="0.2">
      <c r="A39" s="7" t="s">
        <v>78</v>
      </c>
      <c r="B39" s="35">
        <f t="shared" si="2"/>
        <v>7.4277500000000005</v>
      </c>
      <c r="C39" s="7">
        <v>0.20075000000000001</v>
      </c>
      <c r="D39" s="7" t="s">
        <v>11</v>
      </c>
      <c r="F39" s="7" t="s">
        <v>79</v>
      </c>
      <c r="G39" s="44">
        <f>B64+B65</f>
        <v>3.4402599999999999</v>
      </c>
      <c r="H39" s="44">
        <f>C64+C65</f>
        <v>9.2979999999999993E-2</v>
      </c>
    </row>
    <row r="40" spans="1:8" x14ac:dyDescent="0.2">
      <c r="A40" s="7" t="s">
        <v>80</v>
      </c>
      <c r="B40" s="35">
        <f t="shared" si="2"/>
        <v>7.4277500000000005</v>
      </c>
      <c r="C40" s="7">
        <v>0.20075000000000001</v>
      </c>
      <c r="D40" s="7" t="s">
        <v>11</v>
      </c>
      <c r="F40" s="7" t="s">
        <v>81</v>
      </c>
      <c r="G40" s="45">
        <f>B66</f>
        <v>1.4171</v>
      </c>
      <c r="H40" s="45">
        <f>C66</f>
        <v>3.8300000000000001E-2</v>
      </c>
    </row>
    <row r="41" spans="1:8" x14ac:dyDescent="0.2">
      <c r="A41" s="7" t="s">
        <v>82</v>
      </c>
      <c r="B41" s="35">
        <f t="shared" si="2"/>
        <v>1.6894199999999999</v>
      </c>
      <c r="C41" s="7">
        <v>4.5659999999999999E-2</v>
      </c>
      <c r="D41" s="7" t="s">
        <v>83</v>
      </c>
      <c r="F41" s="7" t="s">
        <v>84</v>
      </c>
      <c r="G41" s="46">
        <f>B67+B68</f>
        <v>4.9135999999999997</v>
      </c>
      <c r="H41" s="46">
        <f>C67+C68</f>
        <v>0.1328</v>
      </c>
    </row>
    <row r="42" spans="1:8" x14ac:dyDescent="0.2">
      <c r="A42" s="7" t="s">
        <v>85</v>
      </c>
      <c r="B42" s="35">
        <f t="shared" si="2"/>
        <v>1.6894199999999999</v>
      </c>
      <c r="C42" s="7">
        <v>4.5659999999999999E-2</v>
      </c>
      <c r="D42" s="7" t="s">
        <v>83</v>
      </c>
      <c r="F42" s="7" t="s">
        <v>86</v>
      </c>
      <c r="G42" s="47">
        <f>B69</f>
        <v>3.1449999999999999E-2</v>
      </c>
      <c r="H42" s="47">
        <f>C69</f>
        <v>8.4999999999999995E-4</v>
      </c>
    </row>
    <row r="43" spans="1:8" x14ac:dyDescent="0.2">
      <c r="A43" s="7" t="s">
        <v>87</v>
      </c>
      <c r="B43" s="35">
        <f t="shared" si="2"/>
        <v>1.6894199999999999</v>
      </c>
      <c r="C43" s="7">
        <v>4.5659999999999999E-2</v>
      </c>
      <c r="D43" s="7" t="s">
        <v>83</v>
      </c>
      <c r="F43" s="7" t="s">
        <v>88</v>
      </c>
      <c r="G43" s="47">
        <f>B70</f>
        <v>2.4819599999999999</v>
      </c>
      <c r="H43" s="47">
        <f>C70</f>
        <v>6.7080000000000001E-2</v>
      </c>
    </row>
    <row r="44" spans="1:8" x14ac:dyDescent="0.2">
      <c r="A44" s="7" t="s">
        <v>89</v>
      </c>
      <c r="B44" s="7">
        <v>7.3704000000000006E-2</v>
      </c>
      <c r="C44" s="14">
        <f>B44/37</f>
        <v>1.9920000000000003E-3</v>
      </c>
      <c r="D44" s="7"/>
      <c r="F44" s="7" t="s">
        <v>90</v>
      </c>
      <c r="G44" s="48">
        <f>B71+B72</f>
        <v>3.8968400000000001</v>
      </c>
      <c r="H44" s="48">
        <f>C71+C72</f>
        <v>0.10532</v>
      </c>
    </row>
    <row r="45" spans="1:8" x14ac:dyDescent="0.2">
      <c r="A45" s="7" t="s">
        <v>91</v>
      </c>
      <c r="B45" s="35">
        <f t="shared" ref="B45:B51" si="3">C45*37</f>
        <v>0</v>
      </c>
      <c r="C45" s="7">
        <v>0</v>
      </c>
      <c r="D45" s="7"/>
      <c r="F45" s="7" t="s">
        <v>92</v>
      </c>
      <c r="G45" s="49">
        <f>B73+B74</f>
        <v>12.439399999999999</v>
      </c>
      <c r="H45" s="49">
        <f>C73+C74</f>
        <v>0.3362</v>
      </c>
    </row>
    <row r="46" spans="1:8" x14ac:dyDescent="0.2">
      <c r="A46" s="7" t="s">
        <v>93</v>
      </c>
      <c r="B46" s="35">
        <f t="shared" si="3"/>
        <v>0</v>
      </c>
      <c r="C46" s="7">
        <v>0</v>
      </c>
      <c r="D46" s="7"/>
      <c r="F46" s="7" t="s">
        <v>94</v>
      </c>
      <c r="G46" s="50">
        <f t="shared" ref="G46:H49" si="4">B75</f>
        <v>42.883000000000003</v>
      </c>
      <c r="H46" s="50">
        <f t="shared" si="4"/>
        <v>1.159</v>
      </c>
    </row>
    <row r="47" spans="1:8" x14ac:dyDescent="0.2">
      <c r="A47" s="7" t="s">
        <v>95</v>
      </c>
      <c r="B47" s="35">
        <f t="shared" si="3"/>
        <v>0</v>
      </c>
      <c r="C47" s="7">
        <v>0</v>
      </c>
      <c r="D47" s="7"/>
      <c r="F47" s="7" t="s">
        <v>96</v>
      </c>
      <c r="G47" s="50">
        <f t="shared" si="4"/>
        <v>2.1531039999999999</v>
      </c>
      <c r="H47" s="50">
        <f t="shared" si="4"/>
        <v>5.8192000000000001E-2</v>
      </c>
    </row>
    <row r="48" spans="1:8" x14ac:dyDescent="0.2">
      <c r="A48" s="7" t="s">
        <v>97</v>
      </c>
      <c r="B48" s="35">
        <f t="shared" si="3"/>
        <v>1.6907112999999998</v>
      </c>
      <c r="C48" s="7">
        <v>4.5694899999999997E-2</v>
      </c>
      <c r="D48" s="7" t="s">
        <v>11</v>
      </c>
      <c r="F48" s="7" t="s">
        <v>98</v>
      </c>
      <c r="G48" s="50">
        <f t="shared" si="4"/>
        <v>2.0002199999999997</v>
      </c>
      <c r="H48" s="50">
        <f t="shared" si="4"/>
        <v>5.4059999999999997E-2</v>
      </c>
    </row>
    <row r="49" spans="1:8" x14ac:dyDescent="0.2">
      <c r="A49" s="7" t="s">
        <v>99</v>
      </c>
      <c r="B49" s="35">
        <f t="shared" si="3"/>
        <v>1.6907112999999998</v>
      </c>
      <c r="C49" s="7">
        <v>4.5694899999999997E-2</v>
      </c>
      <c r="D49" s="7" t="s">
        <v>11</v>
      </c>
      <c r="F49" s="7" t="s">
        <v>100</v>
      </c>
      <c r="G49" s="50">
        <f t="shared" si="4"/>
        <v>8.0660000000000004E-6</v>
      </c>
      <c r="H49" s="51">
        <f t="shared" si="4"/>
        <v>2.1799999999999999E-7</v>
      </c>
    </row>
    <row r="50" spans="1:8" ht="13.5" customHeight="1" thickBot="1" x14ac:dyDescent="0.25">
      <c r="A50" s="7" t="s">
        <v>101</v>
      </c>
      <c r="B50" s="35">
        <f t="shared" si="3"/>
        <v>6.3677000000000001</v>
      </c>
      <c r="C50" s="7">
        <v>0.1721</v>
      </c>
      <c r="D50" s="7" t="s">
        <v>11</v>
      </c>
      <c r="F50" s="11" t="s">
        <v>102</v>
      </c>
      <c r="G50" s="52">
        <f>B79+B80</f>
        <v>3.5927000000000002</v>
      </c>
      <c r="H50" s="52">
        <f>C79+C80</f>
        <v>9.7100000000000006E-2</v>
      </c>
    </row>
    <row r="51" spans="1:8" x14ac:dyDescent="0.2">
      <c r="A51" s="7" t="s">
        <v>103</v>
      </c>
      <c r="B51" s="35">
        <f t="shared" si="3"/>
        <v>6.3677000000000001</v>
      </c>
      <c r="C51" s="7">
        <v>0.1721</v>
      </c>
      <c r="D51" s="7" t="s">
        <v>11</v>
      </c>
    </row>
    <row r="52" spans="1:8" x14ac:dyDescent="0.2">
      <c r="A52" s="7" t="s">
        <v>104</v>
      </c>
      <c r="B52" s="7">
        <v>2.0915E-2</v>
      </c>
      <c r="C52" s="14">
        <f>B52/37</f>
        <v>5.6527027027027024E-4</v>
      </c>
      <c r="D52" s="7" t="s">
        <v>58</v>
      </c>
    </row>
    <row r="53" spans="1:8" x14ac:dyDescent="0.2">
      <c r="A53" s="7" t="s">
        <v>105</v>
      </c>
      <c r="B53" s="35">
        <f>C53*37</f>
        <v>2.0172400000000001</v>
      </c>
      <c r="C53" s="7">
        <v>5.4519999999999999E-2</v>
      </c>
      <c r="D53" s="7"/>
    </row>
    <row r="54" spans="1:8" x14ac:dyDescent="0.2">
      <c r="A54" s="7" t="s">
        <v>106</v>
      </c>
      <c r="B54" s="7">
        <v>5.8644999999999996</v>
      </c>
      <c r="C54" s="14">
        <f>B54/37</f>
        <v>0.1585</v>
      </c>
      <c r="D54" s="7"/>
    </row>
    <row r="55" spans="1:8" x14ac:dyDescent="0.2">
      <c r="A55" s="7" t="s">
        <v>107</v>
      </c>
      <c r="B55" s="7">
        <v>9.6458999999999993</v>
      </c>
      <c r="C55" s="14">
        <f>B55/37</f>
        <v>0.26069999999999999</v>
      </c>
      <c r="D55" s="7"/>
    </row>
    <row r="56" spans="1:8" x14ac:dyDescent="0.2">
      <c r="A56" s="8" t="s">
        <v>108</v>
      </c>
      <c r="B56" s="35">
        <f t="shared" ref="B56:B61" si="5">C56*37</f>
        <v>6.9378700000000001E-2</v>
      </c>
      <c r="C56" s="8">
        <v>1.8751E-3</v>
      </c>
      <c r="D56" s="7"/>
    </row>
    <row r="57" spans="1:8" x14ac:dyDescent="0.2">
      <c r="A57" s="7" t="s">
        <v>109</v>
      </c>
      <c r="B57" s="35">
        <f t="shared" si="5"/>
        <v>3.9257</v>
      </c>
      <c r="C57" s="7">
        <v>0.1061</v>
      </c>
      <c r="D57" s="7" t="s">
        <v>11</v>
      </c>
    </row>
    <row r="58" spans="1:8" x14ac:dyDescent="0.2">
      <c r="A58" s="7" t="s">
        <v>110</v>
      </c>
      <c r="B58" s="35">
        <f t="shared" si="5"/>
        <v>3.9257</v>
      </c>
      <c r="C58" s="7">
        <v>0.1061</v>
      </c>
      <c r="D58" s="7" t="s">
        <v>11</v>
      </c>
    </row>
    <row r="59" spans="1:8" x14ac:dyDescent="0.2">
      <c r="A59" s="7" t="s">
        <v>111</v>
      </c>
      <c r="B59" s="35">
        <f t="shared" si="5"/>
        <v>1.71532</v>
      </c>
      <c r="C59" s="7">
        <v>4.6359999999999998E-2</v>
      </c>
      <c r="D59" s="7"/>
    </row>
    <row r="60" spans="1:8" x14ac:dyDescent="0.2">
      <c r="A60" s="7" t="s">
        <v>112</v>
      </c>
      <c r="B60" s="35">
        <f t="shared" si="5"/>
        <v>5.42605</v>
      </c>
      <c r="C60" s="7">
        <v>0.14665</v>
      </c>
      <c r="D60" s="7" t="s">
        <v>11</v>
      </c>
    </row>
    <row r="61" spans="1:8" x14ac:dyDescent="0.2">
      <c r="A61" s="7" t="s">
        <v>113</v>
      </c>
      <c r="B61" s="35">
        <f t="shared" si="5"/>
        <v>5.42605</v>
      </c>
      <c r="C61" s="7">
        <v>0.14665</v>
      </c>
      <c r="D61" s="7" t="s">
        <v>11</v>
      </c>
    </row>
    <row r="62" spans="1:8" x14ac:dyDescent="0.2">
      <c r="A62" s="7" t="s">
        <v>114</v>
      </c>
      <c r="B62" s="7">
        <v>7.0129799999999998</v>
      </c>
      <c r="C62" s="14">
        <f>B62/37</f>
        <v>0.18953999999999999</v>
      </c>
      <c r="D62" s="7"/>
    </row>
    <row r="63" spans="1:8" x14ac:dyDescent="0.2">
      <c r="A63" s="7" t="s">
        <v>115</v>
      </c>
      <c r="B63" s="7">
        <v>9.0331799999999998</v>
      </c>
      <c r="C63" s="14">
        <f>B63/37</f>
        <v>0.24414</v>
      </c>
      <c r="D63" s="7"/>
    </row>
    <row r="64" spans="1:8" x14ac:dyDescent="0.2">
      <c r="A64" s="7" t="s">
        <v>116</v>
      </c>
      <c r="B64" s="7">
        <v>1.7201299999999999</v>
      </c>
      <c r="C64" s="14">
        <f>B64/37</f>
        <v>4.6489999999999997E-2</v>
      </c>
      <c r="D64" s="7"/>
    </row>
    <row r="65" spans="1:4" x14ac:dyDescent="0.2">
      <c r="A65" s="7" t="s">
        <v>117</v>
      </c>
      <c r="B65" s="7">
        <v>1.7201299999999999</v>
      </c>
      <c r="C65" s="14">
        <f>B65/37</f>
        <v>4.6489999999999997E-2</v>
      </c>
      <c r="D65" s="7"/>
    </row>
    <row r="66" spans="1:4" x14ac:dyDescent="0.2">
      <c r="A66" s="7" t="s">
        <v>118</v>
      </c>
      <c r="B66" s="35">
        <f>C66*37</f>
        <v>1.4171</v>
      </c>
      <c r="C66" s="7">
        <v>3.8300000000000001E-2</v>
      </c>
      <c r="D66" s="7"/>
    </row>
    <row r="67" spans="1:4" x14ac:dyDescent="0.2">
      <c r="A67" s="7" t="s">
        <v>119</v>
      </c>
      <c r="B67" s="35">
        <f>C67*37</f>
        <v>2.4567999999999999</v>
      </c>
      <c r="C67" s="7">
        <v>6.6400000000000001E-2</v>
      </c>
      <c r="D67" s="7" t="s">
        <v>11</v>
      </c>
    </row>
    <row r="68" spans="1:4" x14ac:dyDescent="0.2">
      <c r="A68" s="7" t="s">
        <v>120</v>
      </c>
      <c r="B68" s="35">
        <f>C68*37</f>
        <v>2.4567999999999999</v>
      </c>
      <c r="C68" s="7">
        <v>6.6400000000000001E-2</v>
      </c>
      <c r="D68" s="7" t="s">
        <v>11</v>
      </c>
    </row>
    <row r="69" spans="1:4" x14ac:dyDescent="0.2">
      <c r="A69" s="7" t="s">
        <v>121</v>
      </c>
      <c r="B69" s="7">
        <v>3.1449999999999999E-2</v>
      </c>
      <c r="C69" s="14">
        <f>B69/37</f>
        <v>8.4999999999999995E-4</v>
      </c>
      <c r="D69" s="7"/>
    </row>
    <row r="70" spans="1:4" x14ac:dyDescent="0.2">
      <c r="A70" s="7" t="s">
        <v>122</v>
      </c>
      <c r="B70" s="35">
        <f>C70*37</f>
        <v>2.4819599999999999</v>
      </c>
      <c r="C70" s="7">
        <v>6.7080000000000001E-2</v>
      </c>
      <c r="D70" s="7" t="s">
        <v>58</v>
      </c>
    </row>
    <row r="71" spans="1:4" x14ac:dyDescent="0.2">
      <c r="A71" s="7" t="s">
        <v>123</v>
      </c>
      <c r="B71" s="7">
        <v>1.94842</v>
      </c>
      <c r="C71" s="14">
        <f>B71/37</f>
        <v>5.2659999999999998E-2</v>
      </c>
      <c r="D71" s="7" t="s">
        <v>11</v>
      </c>
    </row>
    <row r="72" spans="1:4" x14ac:dyDescent="0.2">
      <c r="A72" s="7" t="s">
        <v>124</v>
      </c>
      <c r="B72" s="7">
        <v>1.94842</v>
      </c>
      <c r="C72" s="14">
        <f>B72/37</f>
        <v>5.2659999999999998E-2</v>
      </c>
      <c r="D72" s="7" t="s">
        <v>11</v>
      </c>
    </row>
    <row r="73" spans="1:4" x14ac:dyDescent="0.2">
      <c r="A73" s="7" t="s">
        <v>125</v>
      </c>
      <c r="B73" s="35">
        <f t="shared" ref="B73:B80" si="6">C73*37</f>
        <v>6.4638999999999998</v>
      </c>
      <c r="C73" s="7">
        <v>0.17469999999999999</v>
      </c>
      <c r="D73" s="7"/>
    </row>
    <row r="74" spans="1:4" x14ac:dyDescent="0.2">
      <c r="A74" s="7" t="s">
        <v>126</v>
      </c>
      <c r="B74" s="35">
        <f t="shared" si="6"/>
        <v>5.9755000000000003</v>
      </c>
      <c r="C74" s="7">
        <v>0.1615</v>
      </c>
      <c r="D74" s="7"/>
    </row>
    <row r="75" spans="1:4" x14ac:dyDescent="0.2">
      <c r="A75" s="7" t="s">
        <v>127</v>
      </c>
      <c r="B75" s="35">
        <f t="shared" si="6"/>
        <v>42.883000000000003</v>
      </c>
      <c r="C75" s="7">
        <v>1.159</v>
      </c>
      <c r="D75" s="7"/>
    </row>
    <row r="76" spans="1:4" x14ac:dyDescent="0.2">
      <c r="A76" s="7" t="s">
        <v>128</v>
      </c>
      <c r="B76" s="35">
        <f t="shared" si="6"/>
        <v>2.1531039999999999</v>
      </c>
      <c r="C76" s="7">
        <v>5.8192000000000001E-2</v>
      </c>
      <c r="D76" s="7"/>
    </row>
    <row r="77" spans="1:4" x14ac:dyDescent="0.2">
      <c r="A77" s="7" t="s">
        <v>129</v>
      </c>
      <c r="B77" s="35">
        <f t="shared" si="6"/>
        <v>2.0002199999999997</v>
      </c>
      <c r="C77" s="7">
        <v>5.4059999999999997E-2</v>
      </c>
      <c r="D77" s="7"/>
    </row>
    <row r="78" spans="1:4" x14ac:dyDescent="0.2">
      <c r="A78" s="8" t="s">
        <v>130</v>
      </c>
      <c r="B78" s="35">
        <f t="shared" si="6"/>
        <v>8.0660000000000004E-6</v>
      </c>
      <c r="C78" s="7">
        <v>2.1799999999999999E-7</v>
      </c>
      <c r="D78" s="8" t="s">
        <v>58</v>
      </c>
    </row>
    <row r="79" spans="1:4" x14ac:dyDescent="0.2">
      <c r="A79" s="8" t="s">
        <v>131</v>
      </c>
      <c r="B79" s="35">
        <f t="shared" si="6"/>
        <v>3.5927000000000002</v>
      </c>
      <c r="C79" s="8">
        <v>9.7100000000000006E-2</v>
      </c>
      <c r="D79" s="7" t="s">
        <v>132</v>
      </c>
    </row>
    <row r="80" spans="1:4" ht="13.5" customHeight="1" thickBot="1" x14ac:dyDescent="0.25">
      <c r="A80" s="11" t="s">
        <v>133</v>
      </c>
      <c r="B80" s="53">
        <f t="shared" si="6"/>
        <v>0</v>
      </c>
      <c r="C80" s="11">
        <v>0</v>
      </c>
      <c r="D80" s="11" t="s">
        <v>132</v>
      </c>
    </row>
    <row r="81" spans="1:1" x14ac:dyDescent="0.2">
      <c r="A81" t="s">
        <v>134</v>
      </c>
    </row>
  </sheetData>
  <mergeCells count="2">
    <mergeCell ref="A1:D1"/>
    <mergeCell ref="F1:H1"/>
  </mergeCells>
  <phoneticPr fontId="3" type="noConversion"/>
  <pageMargins left="0.75" right="0.75" top="1" bottom="1" header="0.5" footer="0.5"/>
  <pageSetup scale="64" orientation="portrait"/>
  <headerFooter alignWithMargins="0">
    <oddFooter>&amp;C1999 US PWR Effluents
Prepared by Jason T. Harris,  North American Technical Center
(217) 333-1098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H81"/>
  <sheetViews>
    <sheetView zoomScaleNormal="100" workbookViewId="0">
      <pane ySplit="3" topLeftCell="A4" activePane="bottomLeft" state="frozen"/>
      <selection pane="bottomLeft" activeCell="D74" sqref="D74"/>
    </sheetView>
  </sheetViews>
  <sheetFormatPr defaultRowHeight="12.75" x14ac:dyDescent="0.2"/>
  <cols>
    <col min="1" max="1" width="18.7109375" style="2" customWidth="1"/>
    <col min="2" max="2" width="11.28515625" style="2" customWidth="1"/>
    <col min="3" max="3" width="9.7109375" style="2" customWidth="1"/>
    <col min="4" max="4" width="19.42578125" style="2" customWidth="1"/>
    <col min="6" max="6" width="15.7109375" style="2" customWidth="1"/>
    <col min="7" max="7" width="11.5703125" style="2" customWidth="1"/>
    <col min="8" max="8" width="11.7109375" style="2" customWidth="1"/>
  </cols>
  <sheetData>
    <row r="1" spans="1:8" ht="18" customHeight="1" x14ac:dyDescent="0.25">
      <c r="A1" s="59" t="s">
        <v>140</v>
      </c>
      <c r="B1" s="60"/>
      <c r="C1" s="60"/>
      <c r="D1" s="61"/>
      <c r="F1" s="59" t="s">
        <v>1</v>
      </c>
      <c r="G1" s="60"/>
      <c r="H1" s="61"/>
    </row>
    <row r="2" spans="1:8" ht="13.5" customHeight="1" thickBot="1" x14ac:dyDescent="0.25">
      <c r="A2" s="3"/>
      <c r="D2" s="4"/>
      <c r="F2" s="3"/>
      <c r="H2" s="4"/>
    </row>
    <row r="3" spans="1:8" ht="13.5" customHeight="1" thickBot="1" x14ac:dyDescent="0.25">
      <c r="A3" s="5" t="s">
        <v>2</v>
      </c>
      <c r="B3" s="5" t="s">
        <v>3</v>
      </c>
      <c r="C3" s="5" t="s">
        <v>4</v>
      </c>
      <c r="D3" s="5" t="s">
        <v>5</v>
      </c>
      <c r="F3" s="5" t="s">
        <v>2</v>
      </c>
      <c r="G3" s="5" t="s">
        <v>3</v>
      </c>
      <c r="H3" s="5" t="s">
        <v>4</v>
      </c>
    </row>
    <row r="4" spans="1:8" x14ac:dyDescent="0.2">
      <c r="A4" s="6" t="s">
        <v>6</v>
      </c>
      <c r="B4" s="6">
        <v>14.069257</v>
      </c>
      <c r="C4" s="12">
        <f t="shared" ref="C4:C29" si="0">B4/37</f>
        <v>0.38025018918918918</v>
      </c>
      <c r="D4" s="6"/>
      <c r="F4" s="6" t="s">
        <v>7</v>
      </c>
      <c r="G4" s="13">
        <f>B4+B5</f>
        <v>14.9130235</v>
      </c>
      <c r="H4" s="13">
        <f>C4+C5</f>
        <v>0.40305468918918919</v>
      </c>
    </row>
    <row r="5" spans="1:8" x14ac:dyDescent="0.2">
      <c r="A5" s="7" t="s">
        <v>8</v>
      </c>
      <c r="B5" s="7">
        <v>0.84376649999999997</v>
      </c>
      <c r="C5" s="14">
        <f t="shared" si="0"/>
        <v>2.2804499999999998E-2</v>
      </c>
      <c r="D5" s="7"/>
      <c r="F5" s="7" t="s">
        <v>9</v>
      </c>
      <c r="G5" s="15">
        <f>B6+B7</f>
        <v>7.6960000000000001E-2</v>
      </c>
      <c r="H5" s="15">
        <f>C6+C7</f>
        <v>2.0799999999999998E-3</v>
      </c>
    </row>
    <row r="6" spans="1:8" x14ac:dyDescent="0.2">
      <c r="A6" s="7" t="s">
        <v>10</v>
      </c>
      <c r="B6" s="7">
        <v>3.848E-2</v>
      </c>
      <c r="C6" s="14">
        <f t="shared" si="0"/>
        <v>1.0399999999999999E-3</v>
      </c>
      <c r="D6" s="7" t="s">
        <v>11</v>
      </c>
      <c r="F6" s="7" t="s">
        <v>12</v>
      </c>
      <c r="G6" s="16">
        <f>B8+B9</f>
        <v>0.51948000000000005</v>
      </c>
      <c r="H6" s="16">
        <f>C8+C9</f>
        <v>1.4040000000000002E-2</v>
      </c>
    </row>
    <row r="7" spans="1:8" x14ac:dyDescent="0.2">
      <c r="A7" s="7" t="s">
        <v>13</v>
      </c>
      <c r="B7" s="7">
        <v>3.848E-2</v>
      </c>
      <c r="C7" s="14">
        <f t="shared" si="0"/>
        <v>1.0399999999999999E-3</v>
      </c>
      <c r="D7" s="7" t="s">
        <v>11</v>
      </c>
      <c r="F7" s="7" t="s">
        <v>14</v>
      </c>
      <c r="G7" s="17">
        <f>B10+B11</f>
        <v>5.3753599999999997</v>
      </c>
      <c r="H7" s="17">
        <f>C10+C11</f>
        <v>0.14527999999999999</v>
      </c>
    </row>
    <row r="8" spans="1:8" x14ac:dyDescent="0.2">
      <c r="A8" s="7" t="s">
        <v>15</v>
      </c>
      <c r="B8" s="7">
        <v>0.25974000000000003</v>
      </c>
      <c r="C8" s="14">
        <f t="shared" si="0"/>
        <v>7.0200000000000011E-3</v>
      </c>
      <c r="D8" s="7"/>
      <c r="F8" s="7" t="s">
        <v>16</v>
      </c>
      <c r="G8" s="18">
        <f>B12</f>
        <v>1.9696210000000001</v>
      </c>
      <c r="H8" s="18">
        <f>C12</f>
        <v>5.3233000000000003E-2</v>
      </c>
    </row>
    <row r="9" spans="1:8" x14ac:dyDescent="0.2">
      <c r="A9" s="7" t="s">
        <v>17</v>
      </c>
      <c r="B9" s="7">
        <v>0.25974000000000003</v>
      </c>
      <c r="C9" s="14">
        <f t="shared" si="0"/>
        <v>7.0200000000000011E-3</v>
      </c>
      <c r="D9" s="7"/>
      <c r="F9" s="7" t="s">
        <v>18</v>
      </c>
      <c r="G9" s="19">
        <f>B13+B14</f>
        <v>3.7614200000000002</v>
      </c>
      <c r="H9" s="19">
        <f>C13+C14</f>
        <v>0.10166</v>
      </c>
    </row>
    <row r="10" spans="1:8" x14ac:dyDescent="0.2">
      <c r="A10" s="7" t="s">
        <v>19</v>
      </c>
      <c r="B10" s="7">
        <v>2.6876799999999998</v>
      </c>
      <c r="C10" s="14">
        <f t="shared" si="0"/>
        <v>7.2639999999999996E-2</v>
      </c>
      <c r="D10" s="7"/>
      <c r="F10" s="7" t="s">
        <v>20</v>
      </c>
      <c r="G10" s="20">
        <f>B15+B16</f>
        <v>1.4430000000000001E-4</v>
      </c>
      <c r="H10" s="20">
        <f>C15+C16</f>
        <v>3.8999999999999999E-6</v>
      </c>
    </row>
    <row r="11" spans="1:8" x14ac:dyDescent="0.2">
      <c r="A11" s="7" t="s">
        <v>21</v>
      </c>
      <c r="B11" s="7">
        <v>2.6876799999999998</v>
      </c>
      <c r="C11" s="14">
        <f t="shared" si="0"/>
        <v>7.2639999999999996E-2</v>
      </c>
      <c r="D11" s="7"/>
      <c r="F11" s="7" t="s">
        <v>22</v>
      </c>
      <c r="G11" s="21">
        <f>B17+B18</f>
        <v>0.59581099999999998</v>
      </c>
      <c r="H11" s="21">
        <f>C17+C18</f>
        <v>1.6102999999999999E-2</v>
      </c>
    </row>
    <row r="12" spans="1:8" x14ac:dyDescent="0.2">
      <c r="A12" s="7" t="s">
        <v>23</v>
      </c>
      <c r="B12" s="7">
        <v>1.9696210000000001</v>
      </c>
      <c r="C12" s="14">
        <f t="shared" si="0"/>
        <v>5.3233000000000003E-2</v>
      </c>
      <c r="D12" s="7"/>
      <c r="F12" s="7" t="s">
        <v>24</v>
      </c>
      <c r="G12" s="22">
        <f>B19+B20</f>
        <v>0</v>
      </c>
      <c r="H12" s="22">
        <f>C19+C20</f>
        <v>0</v>
      </c>
    </row>
    <row r="13" spans="1:8" x14ac:dyDescent="0.2">
      <c r="A13" s="7" t="s">
        <v>25</v>
      </c>
      <c r="B13" s="7">
        <v>1.8807100000000001</v>
      </c>
      <c r="C13" s="14">
        <f t="shared" si="0"/>
        <v>5.083E-2</v>
      </c>
      <c r="D13" s="7" t="s">
        <v>11</v>
      </c>
      <c r="F13" s="7" t="s">
        <v>26</v>
      </c>
      <c r="G13" s="23">
        <f>B21</f>
        <v>4.1691599999999998</v>
      </c>
      <c r="H13" s="23">
        <f>C21</f>
        <v>0.11267999999999999</v>
      </c>
    </row>
    <row r="14" spans="1:8" x14ac:dyDescent="0.2">
      <c r="A14" s="7" t="s">
        <v>27</v>
      </c>
      <c r="B14" s="7">
        <v>1.8807100000000001</v>
      </c>
      <c r="C14" s="14">
        <f t="shared" si="0"/>
        <v>5.083E-2</v>
      </c>
      <c r="D14" s="7" t="s">
        <v>11</v>
      </c>
      <c r="F14" s="7" t="s">
        <v>28</v>
      </c>
      <c r="G14" s="23">
        <f>B22</f>
        <v>0.1014929</v>
      </c>
      <c r="H14" s="23">
        <f>C22</f>
        <v>2.7430513513513515E-3</v>
      </c>
    </row>
    <row r="15" spans="1:8" x14ac:dyDescent="0.2">
      <c r="A15" s="7" t="s">
        <v>29</v>
      </c>
      <c r="B15" s="7">
        <v>7.2150000000000005E-5</v>
      </c>
      <c r="C15" s="14">
        <f t="shared" si="0"/>
        <v>1.95E-6</v>
      </c>
      <c r="D15" s="7" t="s">
        <v>11</v>
      </c>
      <c r="F15" s="7" t="s">
        <v>30</v>
      </c>
      <c r="G15" s="24">
        <f>B23+B24</f>
        <v>0.4884</v>
      </c>
      <c r="H15" s="24">
        <f>C24+C23</f>
        <v>1.32E-2</v>
      </c>
    </row>
    <row r="16" spans="1:8" x14ac:dyDescent="0.2">
      <c r="A16" s="7" t="s">
        <v>31</v>
      </c>
      <c r="B16" s="7">
        <v>7.2150000000000005E-5</v>
      </c>
      <c r="C16" s="14">
        <f t="shared" si="0"/>
        <v>1.95E-6</v>
      </c>
      <c r="D16" s="7" t="s">
        <v>11</v>
      </c>
      <c r="F16" s="7" t="s">
        <v>32</v>
      </c>
      <c r="G16" s="25">
        <f>B25+B26</f>
        <v>1.6766509000000001</v>
      </c>
      <c r="H16" s="25">
        <f>C25+C26</f>
        <v>4.5314889189189189E-2</v>
      </c>
    </row>
    <row r="17" spans="1:8" x14ac:dyDescent="0.2">
      <c r="A17" s="7" t="s">
        <v>33</v>
      </c>
      <c r="B17" s="7">
        <v>0.29790549999999999</v>
      </c>
      <c r="C17" s="14">
        <f t="shared" si="0"/>
        <v>8.0514999999999996E-3</v>
      </c>
      <c r="D17" s="7" t="s">
        <v>11</v>
      </c>
      <c r="F17" s="7" t="s">
        <v>34</v>
      </c>
      <c r="G17" s="26">
        <f t="shared" ref="G17:H20" si="1">B27</f>
        <v>8.14</v>
      </c>
      <c r="H17" s="26">
        <f t="shared" si="1"/>
        <v>0.22000000000000003</v>
      </c>
    </row>
    <row r="18" spans="1:8" x14ac:dyDescent="0.2">
      <c r="A18" s="7" t="s">
        <v>35</v>
      </c>
      <c r="B18" s="7">
        <v>0.29790549999999999</v>
      </c>
      <c r="C18" s="14">
        <f t="shared" si="0"/>
        <v>8.0514999999999996E-3</v>
      </c>
      <c r="D18" s="7" t="s">
        <v>11</v>
      </c>
      <c r="F18" s="7" t="s">
        <v>36</v>
      </c>
      <c r="G18" s="26">
        <f t="shared" si="1"/>
        <v>3.3443000000000001E-2</v>
      </c>
      <c r="H18" s="26">
        <f t="shared" si="1"/>
        <v>9.0386486486486483E-4</v>
      </c>
    </row>
    <row r="19" spans="1:8" x14ac:dyDescent="0.2">
      <c r="A19" s="7" t="s">
        <v>37</v>
      </c>
      <c r="B19" s="7">
        <v>0</v>
      </c>
      <c r="C19" s="14">
        <f t="shared" si="0"/>
        <v>0</v>
      </c>
      <c r="D19" s="7" t="s">
        <v>11</v>
      </c>
      <c r="F19" s="7" t="s">
        <v>38</v>
      </c>
      <c r="G19" s="26">
        <f t="shared" si="1"/>
        <v>0</v>
      </c>
      <c r="H19" s="26">
        <f t="shared" si="1"/>
        <v>0</v>
      </c>
    </row>
    <row r="20" spans="1:8" x14ac:dyDescent="0.2">
      <c r="A20" s="7" t="s">
        <v>39</v>
      </c>
      <c r="B20" s="7">
        <v>0</v>
      </c>
      <c r="C20" s="14">
        <f t="shared" si="0"/>
        <v>0</v>
      </c>
      <c r="D20" s="7" t="s">
        <v>11</v>
      </c>
      <c r="F20" s="7" t="s">
        <v>40</v>
      </c>
      <c r="G20" s="26">
        <f t="shared" si="1"/>
        <v>0</v>
      </c>
      <c r="H20" s="26">
        <f t="shared" si="1"/>
        <v>0</v>
      </c>
    </row>
    <row r="21" spans="1:8" x14ac:dyDescent="0.2">
      <c r="A21" s="7" t="s">
        <v>41</v>
      </c>
      <c r="B21" s="7">
        <v>4.1691599999999998</v>
      </c>
      <c r="C21" s="14">
        <f t="shared" si="0"/>
        <v>0.11267999999999999</v>
      </c>
      <c r="D21" s="7"/>
      <c r="F21" s="7" t="s">
        <v>42</v>
      </c>
      <c r="G21" s="27">
        <f>B31+B32</f>
        <v>1.5779131000000002</v>
      </c>
      <c r="H21" s="27">
        <f>C31+C32</f>
        <v>4.2646300000000005E-2</v>
      </c>
    </row>
    <row r="22" spans="1:8" x14ac:dyDescent="0.2">
      <c r="A22" s="7" t="s">
        <v>43</v>
      </c>
      <c r="B22" s="7">
        <v>0.1014929</v>
      </c>
      <c r="C22" s="14">
        <f t="shared" si="0"/>
        <v>2.7430513513513515E-3</v>
      </c>
      <c r="D22" s="7"/>
      <c r="F22" s="7" t="s">
        <v>44</v>
      </c>
      <c r="G22" s="28">
        <f>B33</f>
        <v>0</v>
      </c>
      <c r="H22" s="28">
        <f>C33</f>
        <v>0</v>
      </c>
    </row>
    <row r="23" spans="1:8" x14ac:dyDescent="0.2">
      <c r="A23" s="7" t="s">
        <v>45</v>
      </c>
      <c r="B23" s="7">
        <v>0.2442</v>
      </c>
      <c r="C23" s="14">
        <f t="shared" si="0"/>
        <v>6.6E-3</v>
      </c>
      <c r="D23" s="7" t="s">
        <v>11</v>
      </c>
      <c r="F23" s="7" t="s">
        <v>46</v>
      </c>
      <c r="G23" s="28">
        <f>B34</f>
        <v>0</v>
      </c>
      <c r="H23" s="28">
        <f>C34</f>
        <v>0</v>
      </c>
    </row>
    <row r="24" spans="1:8" x14ac:dyDescent="0.2">
      <c r="A24" s="7" t="s">
        <v>47</v>
      </c>
      <c r="B24" s="7">
        <v>0.2442</v>
      </c>
      <c r="C24" s="14">
        <f t="shared" si="0"/>
        <v>6.6E-3</v>
      </c>
      <c r="D24" s="7" t="s">
        <v>11</v>
      </c>
      <c r="F24" s="7" t="s">
        <v>48</v>
      </c>
      <c r="G24" s="29">
        <f>B35+B36</f>
        <v>8.2140000000000002E-4</v>
      </c>
      <c r="H24" s="29">
        <f>C35+C36</f>
        <v>2.2200000000000001E-5</v>
      </c>
    </row>
    <row r="25" spans="1:8" x14ac:dyDescent="0.2">
      <c r="A25" s="7" t="s">
        <v>49</v>
      </c>
      <c r="B25" s="7">
        <v>0.42742400000000003</v>
      </c>
      <c r="C25" s="14">
        <f t="shared" si="0"/>
        <v>1.1552000000000002E-2</v>
      </c>
      <c r="D25" s="7"/>
      <c r="F25" s="7" t="s">
        <v>50</v>
      </c>
      <c r="G25" s="30">
        <f>B37+B38</f>
        <v>1.495096</v>
      </c>
      <c r="H25" s="30">
        <f>C37+C38</f>
        <v>4.0408000000000006E-2</v>
      </c>
    </row>
    <row r="26" spans="1:8" x14ac:dyDescent="0.2">
      <c r="A26" s="7" t="s">
        <v>51</v>
      </c>
      <c r="B26" s="7">
        <v>1.2492269</v>
      </c>
      <c r="C26" s="14">
        <f t="shared" si="0"/>
        <v>3.3762889189189189E-2</v>
      </c>
      <c r="D26" s="7"/>
      <c r="F26" s="7" t="s">
        <v>52</v>
      </c>
      <c r="G26" s="31">
        <f>B39+B40</f>
        <v>0.26602999999999999</v>
      </c>
      <c r="H26" s="31">
        <f>C39+C40</f>
        <v>7.1900000000000002E-3</v>
      </c>
    </row>
    <row r="27" spans="1:8" x14ac:dyDescent="0.2">
      <c r="A27" s="7" t="s">
        <v>53</v>
      </c>
      <c r="B27" s="7">
        <v>8.14</v>
      </c>
      <c r="C27" s="14">
        <f t="shared" si="0"/>
        <v>0.22000000000000003</v>
      </c>
      <c r="D27" s="7"/>
      <c r="F27" s="7" t="s">
        <v>54</v>
      </c>
      <c r="G27" s="32">
        <f>B41+B42+B43</f>
        <v>1.9683629999999999</v>
      </c>
      <c r="H27" s="32">
        <f>C41+C42+C43</f>
        <v>5.3198999999999996E-2</v>
      </c>
    </row>
    <row r="28" spans="1:8" x14ac:dyDescent="0.2">
      <c r="A28" s="7" t="s">
        <v>55</v>
      </c>
      <c r="B28" s="7">
        <v>3.3443000000000001E-2</v>
      </c>
      <c r="C28" s="14">
        <f t="shared" si="0"/>
        <v>9.0386486486486483E-4</v>
      </c>
      <c r="D28" s="7"/>
      <c r="F28" s="7" t="s">
        <v>56</v>
      </c>
      <c r="G28" s="33">
        <f>B44</f>
        <v>0</v>
      </c>
      <c r="H28" s="33">
        <f>C44</f>
        <v>0</v>
      </c>
    </row>
    <row r="29" spans="1:8" x14ac:dyDescent="0.2">
      <c r="A29" s="7" t="s">
        <v>57</v>
      </c>
      <c r="B29" s="7">
        <v>0</v>
      </c>
      <c r="C29" s="14">
        <f t="shared" si="0"/>
        <v>0</v>
      </c>
      <c r="D29" s="7" t="s">
        <v>58</v>
      </c>
      <c r="F29" s="7" t="s">
        <v>59</v>
      </c>
      <c r="G29" s="34">
        <f>B45+B46+B47</f>
        <v>0</v>
      </c>
      <c r="H29" s="34">
        <f>C45+C46+C47</f>
        <v>0</v>
      </c>
    </row>
    <row r="30" spans="1:8" x14ac:dyDescent="0.2">
      <c r="A30" s="7" t="s">
        <v>60</v>
      </c>
      <c r="B30" s="35">
        <f>C30*37</f>
        <v>0</v>
      </c>
      <c r="C30" s="7">
        <v>0</v>
      </c>
      <c r="D30" s="7"/>
      <c r="F30" s="7" t="s">
        <v>61</v>
      </c>
      <c r="G30" s="36">
        <f>B48+B49</f>
        <v>0</v>
      </c>
      <c r="H30" s="36">
        <f>C48+C49</f>
        <v>0</v>
      </c>
    </row>
    <row r="31" spans="1:8" x14ac:dyDescent="0.2">
      <c r="A31" s="7" t="s">
        <v>62</v>
      </c>
      <c r="B31" s="35">
        <f>C31*37</f>
        <v>7.8810000000000002E-4</v>
      </c>
      <c r="C31" s="7">
        <v>2.1299999999999999E-5</v>
      </c>
      <c r="D31" s="7"/>
      <c r="F31" s="7" t="s">
        <v>63</v>
      </c>
      <c r="G31" s="37">
        <f>B50+B51</f>
        <v>6.2937000000000007E-2</v>
      </c>
      <c r="H31" s="37">
        <f>C50+C51</f>
        <v>1.701E-3</v>
      </c>
    </row>
    <row r="32" spans="1:8" x14ac:dyDescent="0.2">
      <c r="A32" s="7" t="s">
        <v>64</v>
      </c>
      <c r="B32" s="7">
        <v>1.5771250000000001</v>
      </c>
      <c r="C32" s="14">
        <f>B32/37</f>
        <v>4.2625000000000003E-2</v>
      </c>
      <c r="D32" s="7"/>
      <c r="F32" s="7" t="s">
        <v>65</v>
      </c>
      <c r="G32" s="38">
        <f>B52</f>
        <v>0</v>
      </c>
      <c r="H32" s="38">
        <f>C52</f>
        <v>0</v>
      </c>
    </row>
    <row r="33" spans="1:8" x14ac:dyDescent="0.2">
      <c r="A33" s="7" t="s">
        <v>66</v>
      </c>
      <c r="B33" s="35">
        <f t="shared" ref="B33:B43" si="2">C33*37</f>
        <v>0</v>
      </c>
      <c r="C33" s="7">
        <v>0</v>
      </c>
      <c r="D33" s="7"/>
      <c r="F33" s="7" t="s">
        <v>67</v>
      </c>
      <c r="G33" s="38">
        <f>B53</f>
        <v>0.86325070000000004</v>
      </c>
      <c r="H33" s="38">
        <f>C53</f>
        <v>2.33311E-2</v>
      </c>
    </row>
    <row r="34" spans="1:8" x14ac:dyDescent="0.2">
      <c r="A34" s="7" t="s">
        <v>68</v>
      </c>
      <c r="B34" s="35">
        <f t="shared" si="2"/>
        <v>0</v>
      </c>
      <c r="C34" s="7">
        <v>0</v>
      </c>
      <c r="D34" s="7" t="s">
        <v>58</v>
      </c>
      <c r="F34" s="7" t="s">
        <v>69</v>
      </c>
      <c r="G34" s="39">
        <f>B54+B55</f>
        <v>5.9688400000000001</v>
      </c>
      <c r="H34" s="39">
        <f>C54+C55</f>
        <v>0.16131999999999999</v>
      </c>
    </row>
    <row r="35" spans="1:8" x14ac:dyDescent="0.2">
      <c r="A35" s="7" t="s">
        <v>70</v>
      </c>
      <c r="B35" s="35">
        <f t="shared" si="2"/>
        <v>4.1070000000000001E-4</v>
      </c>
      <c r="C35" s="7">
        <v>1.11E-5</v>
      </c>
      <c r="D35" s="7" t="s">
        <v>11</v>
      </c>
      <c r="F35" s="7" t="s">
        <v>71</v>
      </c>
      <c r="G35" s="40">
        <f>B56+B57+B58</f>
        <v>17.351113000000002</v>
      </c>
      <c r="H35" s="40">
        <f>C56+C57+C58</f>
        <v>0.468949</v>
      </c>
    </row>
    <row r="36" spans="1:8" x14ac:dyDescent="0.2">
      <c r="A36" s="7" t="s">
        <v>72</v>
      </c>
      <c r="B36" s="35">
        <f t="shared" si="2"/>
        <v>4.1070000000000001E-4</v>
      </c>
      <c r="C36" s="7">
        <v>1.11E-5</v>
      </c>
      <c r="D36" s="7" t="s">
        <v>11</v>
      </c>
      <c r="F36" s="7" t="s">
        <v>73</v>
      </c>
      <c r="G36" s="41">
        <f>B59</f>
        <v>1.7833999999999999E-3</v>
      </c>
      <c r="H36" s="41">
        <f>C59</f>
        <v>4.8199999999999999E-5</v>
      </c>
    </row>
    <row r="37" spans="1:8" x14ac:dyDescent="0.2">
      <c r="A37" s="7" t="s">
        <v>74</v>
      </c>
      <c r="B37" s="35">
        <f t="shared" si="2"/>
        <v>1.4652000000000001</v>
      </c>
      <c r="C37" s="7">
        <v>3.9600000000000003E-2</v>
      </c>
      <c r="D37" s="7"/>
      <c r="F37" s="7" t="s">
        <v>75</v>
      </c>
      <c r="G37" s="42">
        <f>B60+B61</f>
        <v>12.846400000000001</v>
      </c>
      <c r="H37" s="42">
        <f>C60+C61</f>
        <v>0.34720000000000001</v>
      </c>
    </row>
    <row r="38" spans="1:8" x14ac:dyDescent="0.2">
      <c r="A38" s="7" t="s">
        <v>76</v>
      </c>
      <c r="B38" s="35">
        <f t="shared" si="2"/>
        <v>2.9895999999999999E-2</v>
      </c>
      <c r="C38" s="7">
        <v>8.0800000000000002E-4</v>
      </c>
      <c r="D38" s="7"/>
      <c r="F38" s="7" t="s">
        <v>77</v>
      </c>
      <c r="G38" s="43">
        <f>B62+B63</f>
        <v>171.20022</v>
      </c>
      <c r="H38" s="43">
        <f>C62+C63</f>
        <v>4.6270329729729731</v>
      </c>
    </row>
    <row r="39" spans="1:8" x14ac:dyDescent="0.2">
      <c r="A39" s="7" t="s">
        <v>78</v>
      </c>
      <c r="B39" s="35">
        <f t="shared" si="2"/>
        <v>0.13301499999999999</v>
      </c>
      <c r="C39" s="7">
        <v>3.5950000000000001E-3</v>
      </c>
      <c r="D39" s="7" t="s">
        <v>11</v>
      </c>
      <c r="F39" s="7" t="s">
        <v>79</v>
      </c>
      <c r="G39" s="44">
        <f>B64+B65</f>
        <v>144.82614000000001</v>
      </c>
      <c r="H39" s="44">
        <f>C64+C65</f>
        <v>3.9142200000000003</v>
      </c>
    </row>
    <row r="40" spans="1:8" x14ac:dyDescent="0.2">
      <c r="A40" s="7" t="s">
        <v>80</v>
      </c>
      <c r="B40" s="35">
        <f t="shared" si="2"/>
        <v>0.13301499999999999</v>
      </c>
      <c r="C40" s="7">
        <v>3.5950000000000001E-3</v>
      </c>
      <c r="D40" s="7" t="s">
        <v>11</v>
      </c>
      <c r="F40" s="7" t="s">
        <v>81</v>
      </c>
      <c r="G40" s="45">
        <f>B66</f>
        <v>0.53279999999999994</v>
      </c>
      <c r="H40" s="45">
        <f>C66</f>
        <v>1.44E-2</v>
      </c>
    </row>
    <row r="41" spans="1:8" x14ac:dyDescent="0.2">
      <c r="A41" s="7" t="s">
        <v>82</v>
      </c>
      <c r="B41" s="35">
        <f t="shared" si="2"/>
        <v>0.65612099999999995</v>
      </c>
      <c r="C41" s="7">
        <v>1.7732999999999999E-2</v>
      </c>
      <c r="D41" s="7" t="s">
        <v>83</v>
      </c>
      <c r="F41" s="7" t="s">
        <v>84</v>
      </c>
      <c r="G41" s="46">
        <f>B67+B68</f>
        <v>2.6159000000000002E-4</v>
      </c>
      <c r="H41" s="46">
        <f>C67+C68</f>
        <v>7.0700000000000001E-6</v>
      </c>
    </row>
    <row r="42" spans="1:8" x14ac:dyDescent="0.2">
      <c r="A42" s="7" t="s">
        <v>85</v>
      </c>
      <c r="B42" s="35">
        <f t="shared" si="2"/>
        <v>0.65612099999999995</v>
      </c>
      <c r="C42" s="7">
        <v>1.7732999999999999E-2</v>
      </c>
      <c r="D42" s="7" t="s">
        <v>83</v>
      </c>
      <c r="F42" s="7" t="s">
        <v>86</v>
      </c>
      <c r="G42" s="47">
        <f>B69</f>
        <v>1.443E-2</v>
      </c>
      <c r="H42" s="47">
        <f>C69</f>
        <v>3.8999999999999999E-4</v>
      </c>
    </row>
    <row r="43" spans="1:8" x14ac:dyDescent="0.2">
      <c r="A43" s="7" t="s">
        <v>87</v>
      </c>
      <c r="B43" s="35">
        <f t="shared" si="2"/>
        <v>0.65612099999999995</v>
      </c>
      <c r="C43" s="7">
        <v>1.7732999999999999E-2</v>
      </c>
      <c r="D43" s="7" t="s">
        <v>83</v>
      </c>
      <c r="F43" s="7" t="s">
        <v>88</v>
      </c>
      <c r="G43" s="47">
        <f>B70</f>
        <v>0</v>
      </c>
      <c r="H43" s="47">
        <f>C70</f>
        <v>0</v>
      </c>
    </row>
    <row r="44" spans="1:8" x14ac:dyDescent="0.2">
      <c r="A44" s="7" t="s">
        <v>89</v>
      </c>
      <c r="B44" s="7">
        <v>0</v>
      </c>
      <c r="C44" s="14">
        <f>B44/37</f>
        <v>0</v>
      </c>
      <c r="D44" s="7"/>
      <c r="F44" s="7" t="s">
        <v>90</v>
      </c>
      <c r="G44" s="48">
        <f>B71+B72</f>
        <v>0.1981202</v>
      </c>
      <c r="H44" s="48">
        <f>C71+C72</f>
        <v>5.3546000000000002E-3</v>
      </c>
    </row>
    <row r="45" spans="1:8" x14ac:dyDescent="0.2">
      <c r="A45" s="7" t="s">
        <v>91</v>
      </c>
      <c r="B45" s="35">
        <f t="shared" ref="B45:B51" si="3">C45*37</f>
        <v>0</v>
      </c>
      <c r="C45" s="7">
        <v>0</v>
      </c>
      <c r="D45" s="7"/>
      <c r="F45" s="7" t="s">
        <v>92</v>
      </c>
      <c r="G45" s="49">
        <f>B73+B74</f>
        <v>0.33735490000000001</v>
      </c>
      <c r="H45" s="49">
        <f>C73+C74</f>
        <v>9.1176999999999994E-3</v>
      </c>
    </row>
    <row r="46" spans="1:8" x14ac:dyDescent="0.2">
      <c r="A46" s="7" t="s">
        <v>93</v>
      </c>
      <c r="B46" s="35">
        <f t="shared" si="3"/>
        <v>0</v>
      </c>
      <c r="C46" s="7">
        <v>0</v>
      </c>
      <c r="D46" s="7"/>
      <c r="F46" s="7" t="s">
        <v>94</v>
      </c>
      <c r="G46" s="50">
        <f t="shared" ref="G46:H49" si="4">B75</f>
        <v>111.20238999999999</v>
      </c>
      <c r="H46" s="50">
        <f t="shared" si="4"/>
        <v>3.0054699999999999</v>
      </c>
    </row>
    <row r="47" spans="1:8" x14ac:dyDescent="0.2">
      <c r="A47" s="7" t="s">
        <v>95</v>
      </c>
      <c r="B47" s="35">
        <f t="shared" si="3"/>
        <v>0</v>
      </c>
      <c r="C47" s="7">
        <v>0</v>
      </c>
      <c r="D47" s="7"/>
      <c r="F47" s="7" t="s">
        <v>96</v>
      </c>
      <c r="G47" s="50">
        <f t="shared" si="4"/>
        <v>0.27933335000000004</v>
      </c>
      <c r="H47" s="50">
        <f t="shared" si="4"/>
        <v>7.5495500000000004E-3</v>
      </c>
    </row>
    <row r="48" spans="1:8" x14ac:dyDescent="0.2">
      <c r="A48" s="7" t="s">
        <v>97</v>
      </c>
      <c r="B48" s="35">
        <f t="shared" si="3"/>
        <v>0</v>
      </c>
      <c r="C48" s="7">
        <v>0</v>
      </c>
      <c r="D48" s="7" t="s">
        <v>11</v>
      </c>
      <c r="F48" s="7" t="s">
        <v>98</v>
      </c>
      <c r="G48" s="50">
        <f t="shared" si="4"/>
        <v>47.575339999999997</v>
      </c>
      <c r="H48" s="50">
        <f t="shared" si="4"/>
        <v>1.28582</v>
      </c>
    </row>
    <row r="49" spans="1:8" x14ac:dyDescent="0.2">
      <c r="A49" s="7" t="s">
        <v>99</v>
      </c>
      <c r="B49" s="35">
        <f t="shared" si="3"/>
        <v>0</v>
      </c>
      <c r="C49" s="7">
        <v>0</v>
      </c>
      <c r="D49" s="7" t="s">
        <v>11</v>
      </c>
      <c r="F49" s="7" t="s">
        <v>100</v>
      </c>
      <c r="G49" s="50">
        <f t="shared" si="4"/>
        <v>0</v>
      </c>
      <c r="H49" s="51">
        <f t="shared" si="4"/>
        <v>0</v>
      </c>
    </row>
    <row r="50" spans="1:8" ht="13.5" customHeight="1" thickBot="1" x14ac:dyDescent="0.25">
      <c r="A50" s="7" t="s">
        <v>101</v>
      </c>
      <c r="B50" s="35">
        <f t="shared" si="3"/>
        <v>3.1468500000000003E-2</v>
      </c>
      <c r="C50" s="7">
        <v>8.5050000000000002E-4</v>
      </c>
      <c r="D50" s="7" t="s">
        <v>11</v>
      </c>
      <c r="F50" s="11" t="s">
        <v>102</v>
      </c>
      <c r="G50" s="52">
        <f>B79+B80</f>
        <v>0</v>
      </c>
      <c r="H50" s="52">
        <f>C79+C80</f>
        <v>0</v>
      </c>
    </row>
    <row r="51" spans="1:8" x14ac:dyDescent="0.2">
      <c r="A51" s="7" t="s">
        <v>103</v>
      </c>
      <c r="B51" s="35">
        <f t="shared" si="3"/>
        <v>3.1468500000000003E-2</v>
      </c>
      <c r="C51" s="7">
        <v>8.5050000000000002E-4</v>
      </c>
      <c r="D51" s="7" t="s">
        <v>11</v>
      </c>
    </row>
    <row r="52" spans="1:8" x14ac:dyDescent="0.2">
      <c r="A52" s="7" t="s">
        <v>104</v>
      </c>
      <c r="B52" s="7">
        <v>0</v>
      </c>
      <c r="C52" s="7">
        <v>0</v>
      </c>
      <c r="D52" s="7" t="s">
        <v>58</v>
      </c>
    </row>
    <row r="53" spans="1:8" x14ac:dyDescent="0.2">
      <c r="A53" s="7" t="s">
        <v>105</v>
      </c>
      <c r="B53" s="35">
        <f>C53*37</f>
        <v>0.86325070000000004</v>
      </c>
      <c r="C53" s="7">
        <v>2.33311E-2</v>
      </c>
      <c r="D53" s="7"/>
    </row>
    <row r="54" spans="1:8" x14ac:dyDescent="0.2">
      <c r="A54" s="7" t="s">
        <v>106</v>
      </c>
      <c r="B54" s="7">
        <v>2.1652399999999998</v>
      </c>
      <c r="C54" s="14">
        <f>B54/37</f>
        <v>5.8519999999999996E-2</v>
      </c>
      <c r="D54" s="7"/>
    </row>
    <row r="55" spans="1:8" x14ac:dyDescent="0.2">
      <c r="A55" s="7" t="s">
        <v>107</v>
      </c>
      <c r="B55" s="7">
        <v>3.8035999999999999</v>
      </c>
      <c r="C55" s="14">
        <f>B55/37</f>
        <v>0.1028</v>
      </c>
      <c r="D55" s="7"/>
    </row>
    <row r="56" spans="1:8" x14ac:dyDescent="0.2">
      <c r="A56" s="8" t="s">
        <v>108</v>
      </c>
      <c r="B56" s="35">
        <f t="shared" ref="B56:B61" si="5">C56*37</f>
        <v>0</v>
      </c>
      <c r="C56" s="8">
        <v>0</v>
      </c>
      <c r="D56" s="7"/>
    </row>
    <row r="57" spans="1:8" x14ac:dyDescent="0.2">
      <c r="A57" s="7" t="s">
        <v>109</v>
      </c>
      <c r="B57" s="35">
        <f t="shared" si="5"/>
        <v>8.6755565000000008</v>
      </c>
      <c r="C57" s="7">
        <v>0.2344745</v>
      </c>
      <c r="D57" s="7" t="s">
        <v>11</v>
      </c>
    </row>
    <row r="58" spans="1:8" x14ac:dyDescent="0.2">
      <c r="A58" s="7" t="s">
        <v>110</v>
      </c>
      <c r="B58" s="35">
        <f t="shared" si="5"/>
        <v>8.6755565000000008</v>
      </c>
      <c r="C58" s="7">
        <v>0.2344745</v>
      </c>
      <c r="D58" s="7" t="s">
        <v>11</v>
      </c>
    </row>
    <row r="59" spans="1:8" x14ac:dyDescent="0.2">
      <c r="A59" s="7" t="s">
        <v>111</v>
      </c>
      <c r="B59" s="35">
        <f t="shared" si="5"/>
        <v>1.7833999999999999E-3</v>
      </c>
      <c r="C59" s="7">
        <v>4.8199999999999999E-5</v>
      </c>
      <c r="D59" s="7"/>
    </row>
    <row r="60" spans="1:8" x14ac:dyDescent="0.2">
      <c r="A60" s="7" t="s">
        <v>112</v>
      </c>
      <c r="B60" s="35">
        <f t="shared" si="5"/>
        <v>6.4232000000000005</v>
      </c>
      <c r="C60" s="7">
        <v>0.1736</v>
      </c>
      <c r="D60" s="7" t="s">
        <v>11</v>
      </c>
    </row>
    <row r="61" spans="1:8" x14ac:dyDescent="0.2">
      <c r="A61" s="7" t="s">
        <v>113</v>
      </c>
      <c r="B61" s="35">
        <f t="shared" si="5"/>
        <v>6.4232000000000005</v>
      </c>
      <c r="C61" s="7">
        <v>0.1736</v>
      </c>
      <c r="D61" s="7" t="s">
        <v>11</v>
      </c>
    </row>
    <row r="62" spans="1:8" x14ac:dyDescent="0.2">
      <c r="A62" s="7" t="s">
        <v>114</v>
      </c>
      <c r="B62" s="7">
        <v>70.225629999999995</v>
      </c>
      <c r="C62" s="14">
        <f>B62/37</f>
        <v>1.8979899999999998</v>
      </c>
      <c r="D62" s="7"/>
    </row>
    <row r="63" spans="1:8" x14ac:dyDescent="0.2">
      <c r="A63" s="7" t="s">
        <v>115</v>
      </c>
      <c r="B63" s="7">
        <v>100.97459000000001</v>
      </c>
      <c r="C63" s="14">
        <f>B63/37</f>
        <v>2.729042972972973</v>
      </c>
      <c r="D63" s="7"/>
    </row>
    <row r="64" spans="1:8" x14ac:dyDescent="0.2">
      <c r="A64" s="7" t="s">
        <v>116</v>
      </c>
      <c r="B64" s="7">
        <v>72.413070000000005</v>
      </c>
      <c r="C64" s="14">
        <f>B64/37</f>
        <v>1.9571100000000001</v>
      </c>
      <c r="D64" s="7"/>
    </row>
    <row r="65" spans="1:4" x14ac:dyDescent="0.2">
      <c r="A65" s="7" t="s">
        <v>117</v>
      </c>
      <c r="B65" s="7">
        <v>72.413070000000005</v>
      </c>
      <c r="C65" s="14">
        <f>B65/37</f>
        <v>1.9571100000000001</v>
      </c>
      <c r="D65" s="7"/>
    </row>
    <row r="66" spans="1:4" x14ac:dyDescent="0.2">
      <c r="A66" s="7" t="s">
        <v>118</v>
      </c>
      <c r="B66" s="35">
        <f>C66*37</f>
        <v>0.53279999999999994</v>
      </c>
      <c r="C66" s="7">
        <v>1.44E-2</v>
      </c>
      <c r="D66" s="7"/>
    </row>
    <row r="67" spans="1:4" x14ac:dyDescent="0.2">
      <c r="A67" s="7" t="s">
        <v>119</v>
      </c>
      <c r="B67" s="35">
        <f>C67*37</f>
        <v>1.3079500000000001E-4</v>
      </c>
      <c r="C67" s="7">
        <v>3.535E-6</v>
      </c>
      <c r="D67" s="7" t="s">
        <v>11</v>
      </c>
    </row>
    <row r="68" spans="1:4" x14ac:dyDescent="0.2">
      <c r="A68" s="7" t="s">
        <v>120</v>
      </c>
      <c r="B68" s="35">
        <f>C68*37</f>
        <v>1.3079500000000001E-4</v>
      </c>
      <c r="C68" s="7">
        <v>3.535E-6</v>
      </c>
      <c r="D68" s="7" t="s">
        <v>11</v>
      </c>
    </row>
    <row r="69" spans="1:4" x14ac:dyDescent="0.2">
      <c r="A69" s="7" t="s">
        <v>121</v>
      </c>
      <c r="B69" s="7">
        <v>1.443E-2</v>
      </c>
      <c r="C69" s="14">
        <f>B69/37</f>
        <v>3.8999999999999999E-4</v>
      </c>
      <c r="D69" s="7"/>
    </row>
    <row r="70" spans="1:4" x14ac:dyDescent="0.2">
      <c r="A70" s="7" t="s">
        <v>122</v>
      </c>
      <c r="B70" s="35">
        <f>C70*37</f>
        <v>0</v>
      </c>
      <c r="C70" s="7">
        <v>0</v>
      </c>
      <c r="D70" s="7" t="s">
        <v>58</v>
      </c>
    </row>
    <row r="71" spans="1:4" x14ac:dyDescent="0.2">
      <c r="A71" s="7" t="s">
        <v>123</v>
      </c>
      <c r="B71" s="7">
        <v>9.9060099999999998E-2</v>
      </c>
      <c r="C71" s="14">
        <f>B71/37</f>
        <v>2.6773000000000001E-3</v>
      </c>
      <c r="D71" s="7" t="s">
        <v>11</v>
      </c>
    </row>
    <row r="72" spans="1:4" x14ac:dyDescent="0.2">
      <c r="A72" s="7" t="s">
        <v>124</v>
      </c>
      <c r="B72" s="7">
        <v>9.9060099999999998E-2</v>
      </c>
      <c r="C72" s="14">
        <f>B72/37</f>
        <v>2.6773000000000001E-3</v>
      </c>
      <c r="D72" s="7" t="s">
        <v>11</v>
      </c>
    </row>
    <row r="73" spans="1:4" x14ac:dyDescent="0.2">
      <c r="A73" s="7" t="s">
        <v>125</v>
      </c>
      <c r="B73" s="35">
        <f t="shared" ref="B73:B80" si="6">C73*37</f>
        <v>0.1217559</v>
      </c>
      <c r="C73" s="7">
        <v>3.2907000000000001E-3</v>
      </c>
      <c r="D73" s="7"/>
    </row>
    <row r="74" spans="1:4" x14ac:dyDescent="0.2">
      <c r="A74" s="7" t="s">
        <v>126</v>
      </c>
      <c r="B74" s="35">
        <f t="shared" si="6"/>
        <v>0.21559899999999999</v>
      </c>
      <c r="C74" s="7">
        <v>5.8269999999999997E-3</v>
      </c>
      <c r="D74" s="7"/>
    </row>
    <row r="75" spans="1:4" x14ac:dyDescent="0.2">
      <c r="A75" s="7" t="s">
        <v>127</v>
      </c>
      <c r="B75" s="35">
        <f t="shared" si="6"/>
        <v>111.20238999999999</v>
      </c>
      <c r="C75" s="7">
        <v>3.0054699999999999</v>
      </c>
      <c r="D75" s="7"/>
    </row>
    <row r="76" spans="1:4" x14ac:dyDescent="0.2">
      <c r="A76" s="7" t="s">
        <v>128</v>
      </c>
      <c r="B76" s="35">
        <f t="shared" si="6"/>
        <v>0.27933335000000004</v>
      </c>
      <c r="C76" s="7">
        <v>7.5495500000000004E-3</v>
      </c>
      <c r="D76" s="7"/>
    </row>
    <row r="77" spans="1:4" x14ac:dyDescent="0.2">
      <c r="A77" s="7" t="s">
        <v>129</v>
      </c>
      <c r="B77" s="35">
        <f t="shared" si="6"/>
        <v>47.575339999999997</v>
      </c>
      <c r="C77" s="7">
        <v>1.28582</v>
      </c>
      <c r="D77" s="7"/>
    </row>
    <row r="78" spans="1:4" x14ac:dyDescent="0.2">
      <c r="A78" s="8" t="s">
        <v>130</v>
      </c>
      <c r="B78" s="35">
        <f t="shared" si="6"/>
        <v>0</v>
      </c>
      <c r="C78" s="7">
        <v>0</v>
      </c>
      <c r="D78" s="8" t="s">
        <v>58</v>
      </c>
    </row>
    <row r="79" spans="1:4" x14ac:dyDescent="0.2">
      <c r="A79" s="8" t="s">
        <v>131</v>
      </c>
      <c r="B79" s="35">
        <f t="shared" si="6"/>
        <v>0</v>
      </c>
      <c r="C79" s="8">
        <v>0</v>
      </c>
      <c r="D79" s="7" t="s">
        <v>132</v>
      </c>
    </row>
    <row r="80" spans="1:4" ht="13.5" customHeight="1" thickBot="1" x14ac:dyDescent="0.25">
      <c r="A80" s="11" t="s">
        <v>133</v>
      </c>
      <c r="B80" s="53">
        <f t="shared" si="6"/>
        <v>0</v>
      </c>
      <c r="C80" s="11">
        <v>0</v>
      </c>
      <c r="D80" s="11" t="s">
        <v>132</v>
      </c>
    </row>
    <row r="81" spans="1:1" x14ac:dyDescent="0.2">
      <c r="A81" t="s">
        <v>134</v>
      </c>
    </row>
  </sheetData>
  <mergeCells count="2">
    <mergeCell ref="A1:D1"/>
    <mergeCell ref="F1:H1"/>
  </mergeCells>
  <phoneticPr fontId="3" type="noConversion"/>
  <pageMargins left="0.75" right="0.75" top="1" bottom="1" header="0.5" footer="0.5"/>
  <pageSetup scale="64" orientation="portrait"/>
  <headerFooter alignWithMargins="0">
    <oddFooter>&amp;C1999 US PWR Effluents
Prepared by Jason T. Harris,  North American Technical Center
(217) 333-1098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H81"/>
  <sheetViews>
    <sheetView zoomScaleNormal="100" workbookViewId="0">
      <pane ySplit="3" topLeftCell="A67" activePane="bottomLeft" state="frozen"/>
      <selection pane="bottomLeft" activeCell="D74" sqref="D74"/>
    </sheetView>
  </sheetViews>
  <sheetFormatPr defaultRowHeight="12.75" x14ac:dyDescent="0.2"/>
  <cols>
    <col min="1" max="1" width="18.7109375" style="2" customWidth="1"/>
    <col min="2" max="2" width="11.28515625" style="2" customWidth="1"/>
    <col min="3" max="3" width="9.7109375" style="2" customWidth="1"/>
    <col min="4" max="4" width="19.42578125" style="2" customWidth="1"/>
    <col min="6" max="6" width="15.7109375" style="2" customWidth="1"/>
    <col min="7" max="7" width="11.5703125" style="2" customWidth="1"/>
    <col min="8" max="8" width="11.7109375" style="2" customWidth="1"/>
  </cols>
  <sheetData>
    <row r="1" spans="1:8" ht="18" customHeight="1" x14ac:dyDescent="0.25">
      <c r="A1" s="59" t="s">
        <v>141</v>
      </c>
      <c r="B1" s="60"/>
      <c r="C1" s="60"/>
      <c r="D1" s="61"/>
      <c r="F1" s="59" t="s">
        <v>1</v>
      </c>
      <c r="G1" s="60"/>
      <c r="H1" s="61"/>
    </row>
    <row r="2" spans="1:8" ht="13.5" customHeight="1" thickBot="1" x14ac:dyDescent="0.25">
      <c r="A2" s="3"/>
      <c r="D2" s="4"/>
      <c r="F2" s="3"/>
      <c r="H2" s="4"/>
    </row>
    <row r="3" spans="1:8" ht="13.5" customHeight="1" thickBot="1" x14ac:dyDescent="0.25">
      <c r="A3" s="5" t="s">
        <v>2</v>
      </c>
      <c r="B3" s="5" t="s">
        <v>3</v>
      </c>
      <c r="C3" s="5" t="s">
        <v>4</v>
      </c>
      <c r="D3" s="5" t="s">
        <v>5</v>
      </c>
      <c r="F3" s="5" t="s">
        <v>2</v>
      </c>
      <c r="G3" s="5" t="s">
        <v>3</v>
      </c>
      <c r="H3" s="5" t="s">
        <v>4</v>
      </c>
    </row>
    <row r="4" spans="1:8" x14ac:dyDescent="0.2">
      <c r="A4" s="6" t="s">
        <v>6</v>
      </c>
      <c r="B4" s="6">
        <f>'Liquid-Fission Products'!B4+'Liquid-Dissolved Gases'!B4</f>
        <v>27.680817000000001</v>
      </c>
      <c r="C4" s="12">
        <f t="shared" ref="C4:C35" si="0">B4/37</f>
        <v>0.74813018918918917</v>
      </c>
      <c r="D4" s="6"/>
      <c r="F4" s="6" t="s">
        <v>7</v>
      </c>
      <c r="G4" s="13">
        <f>B4+B5</f>
        <v>31.676391500000001</v>
      </c>
      <c r="H4" s="13">
        <f>C4+C5</f>
        <v>0.85611868918918921</v>
      </c>
    </row>
    <row r="5" spans="1:8" x14ac:dyDescent="0.2">
      <c r="A5" s="7" t="s">
        <v>8</v>
      </c>
      <c r="B5" s="7">
        <f>'Liquid-Fission Products'!B5+'Liquid-Dissolved Gases'!B5</f>
        <v>3.9955745</v>
      </c>
      <c r="C5" s="14">
        <f t="shared" si="0"/>
        <v>0.1079885</v>
      </c>
      <c r="D5" s="7"/>
      <c r="F5" s="7" t="s">
        <v>9</v>
      </c>
      <c r="G5" s="15">
        <f>B6+B7</f>
        <v>10.65896</v>
      </c>
      <c r="H5" s="15">
        <f>C6+C7</f>
        <v>0.28808</v>
      </c>
    </row>
    <row r="6" spans="1:8" x14ac:dyDescent="0.2">
      <c r="A6" s="7" t="s">
        <v>10</v>
      </c>
      <c r="B6" s="7">
        <f>'Liquid-Fission Products'!B6+'Liquid-Dissolved Gases'!B6</f>
        <v>5.3294800000000002</v>
      </c>
      <c r="C6" s="14">
        <f t="shared" si="0"/>
        <v>0.14404</v>
      </c>
      <c r="D6" s="7" t="s">
        <v>11</v>
      </c>
      <c r="F6" s="7" t="s">
        <v>12</v>
      </c>
      <c r="G6" s="16">
        <f>B8+B9</f>
        <v>24.125480000000003</v>
      </c>
      <c r="H6" s="16">
        <f>C8+C9</f>
        <v>0.65204000000000006</v>
      </c>
    </row>
    <row r="7" spans="1:8" x14ac:dyDescent="0.2">
      <c r="A7" s="7" t="s">
        <v>13</v>
      </c>
      <c r="B7" s="7">
        <f>'Liquid-Fission Products'!B7+'Liquid-Dissolved Gases'!B7</f>
        <v>5.3294800000000002</v>
      </c>
      <c r="C7" s="14">
        <f t="shared" si="0"/>
        <v>0.14404</v>
      </c>
      <c r="D7" s="7" t="s">
        <v>11</v>
      </c>
      <c r="F7" s="7" t="s">
        <v>14</v>
      </c>
      <c r="G7" s="17">
        <f>B10+B11</f>
        <v>51.277560000000001</v>
      </c>
      <c r="H7" s="17">
        <f>C10+C11</f>
        <v>1.38588</v>
      </c>
    </row>
    <row r="8" spans="1:8" x14ac:dyDescent="0.2">
      <c r="A8" s="7" t="s">
        <v>15</v>
      </c>
      <c r="B8" s="7">
        <f>'Liquid-Fission Products'!B8+'Liquid-Dissolved Gases'!B8</f>
        <v>12.062740000000002</v>
      </c>
      <c r="C8" s="14">
        <f t="shared" si="0"/>
        <v>0.32602000000000003</v>
      </c>
      <c r="D8" s="7"/>
      <c r="F8" s="7" t="s">
        <v>16</v>
      </c>
      <c r="G8" s="18">
        <f>B12</f>
        <v>4.7046609999999998</v>
      </c>
      <c r="H8" s="18">
        <f>C12</f>
        <v>0.12715299999999999</v>
      </c>
    </row>
    <row r="9" spans="1:8" x14ac:dyDescent="0.2">
      <c r="A9" s="7" t="s">
        <v>17</v>
      </c>
      <c r="B9" s="7">
        <f>'Liquid-Fission Products'!B9+'Liquid-Dissolved Gases'!B9</f>
        <v>12.062740000000002</v>
      </c>
      <c r="C9" s="14">
        <f t="shared" si="0"/>
        <v>0.32602000000000003</v>
      </c>
      <c r="D9" s="7"/>
      <c r="F9" s="7" t="s">
        <v>18</v>
      </c>
      <c r="G9" s="19">
        <f>B13+B14</f>
        <v>28.780820000000002</v>
      </c>
      <c r="H9" s="19">
        <f>C13+C14</f>
        <v>0.77786000000000011</v>
      </c>
    </row>
    <row r="10" spans="1:8" x14ac:dyDescent="0.2">
      <c r="A10" s="7" t="s">
        <v>19</v>
      </c>
      <c r="B10" s="7">
        <f>'Liquid-Fission Products'!B10+'Liquid-Dissolved Gases'!B10</f>
        <v>25.638780000000001</v>
      </c>
      <c r="C10" s="14">
        <f t="shared" si="0"/>
        <v>0.69294</v>
      </c>
      <c r="D10" s="7"/>
      <c r="F10" s="7" t="s">
        <v>20</v>
      </c>
      <c r="G10" s="20">
        <f>B15+B16</f>
        <v>3.2931443000000002</v>
      </c>
      <c r="H10" s="20">
        <f>C15+C16</f>
        <v>8.9003900000000011E-2</v>
      </c>
    </row>
    <row r="11" spans="1:8" x14ac:dyDescent="0.2">
      <c r="A11" s="7" t="s">
        <v>21</v>
      </c>
      <c r="B11" s="7">
        <f>'Liquid-Fission Products'!B11+'Liquid-Dissolved Gases'!B11</f>
        <v>25.638780000000001</v>
      </c>
      <c r="C11" s="14">
        <f t="shared" si="0"/>
        <v>0.69294</v>
      </c>
      <c r="D11" s="7"/>
      <c r="F11" s="7" t="s">
        <v>22</v>
      </c>
      <c r="G11" s="21">
        <f>B17+B18</f>
        <v>9.4314109999999989</v>
      </c>
      <c r="H11" s="21">
        <f>C17+C18</f>
        <v>0.25490299999999999</v>
      </c>
    </row>
    <row r="12" spans="1:8" x14ac:dyDescent="0.2">
      <c r="A12" s="7" t="s">
        <v>23</v>
      </c>
      <c r="B12" s="7">
        <f>'Liquid-Fission Products'!B12+'Liquid-Dissolved Gases'!B12</f>
        <v>4.7046609999999998</v>
      </c>
      <c r="C12" s="14">
        <f t="shared" si="0"/>
        <v>0.12715299999999999</v>
      </c>
      <c r="D12" s="7"/>
      <c r="F12" s="7" t="s">
        <v>24</v>
      </c>
      <c r="G12" s="22">
        <f>B19+B20</f>
        <v>7.5428199999999999</v>
      </c>
      <c r="H12" s="22">
        <f>C19+C20</f>
        <v>0.20385999999999999</v>
      </c>
    </row>
    <row r="13" spans="1:8" x14ac:dyDescent="0.2">
      <c r="A13" s="7" t="s">
        <v>25</v>
      </c>
      <c r="B13" s="7">
        <f>'Liquid-Fission Products'!B13+'Liquid-Dissolved Gases'!B13</f>
        <v>14.390410000000001</v>
      </c>
      <c r="C13" s="14">
        <f t="shared" si="0"/>
        <v>0.38893000000000005</v>
      </c>
      <c r="D13" s="7" t="s">
        <v>11</v>
      </c>
      <c r="F13" s="7" t="s">
        <v>26</v>
      </c>
      <c r="G13" s="23">
        <f>B21</f>
        <v>10.449539999999999</v>
      </c>
      <c r="H13" s="23">
        <f>C21</f>
        <v>0.28241999999999995</v>
      </c>
    </row>
    <row r="14" spans="1:8" x14ac:dyDescent="0.2">
      <c r="A14" s="7" t="s">
        <v>27</v>
      </c>
      <c r="B14" s="7">
        <f>'Liquid-Fission Products'!B14+'Liquid-Dissolved Gases'!B14</f>
        <v>14.390410000000001</v>
      </c>
      <c r="C14" s="14">
        <f t="shared" si="0"/>
        <v>0.38893000000000005</v>
      </c>
      <c r="D14" s="7" t="s">
        <v>11</v>
      </c>
      <c r="F14" s="7" t="s">
        <v>28</v>
      </c>
      <c r="G14" s="23">
        <f>B22</f>
        <v>1.7535429</v>
      </c>
      <c r="H14" s="23">
        <f>C22</f>
        <v>4.7393051351351349E-2</v>
      </c>
    </row>
    <row r="15" spans="1:8" x14ac:dyDescent="0.2">
      <c r="A15" s="7" t="s">
        <v>29</v>
      </c>
      <c r="B15" s="7">
        <f>'Liquid-Fission Products'!B15+'Liquid-Dissolved Gases'!B15</f>
        <v>1.6465721500000001</v>
      </c>
      <c r="C15" s="14">
        <f t="shared" si="0"/>
        <v>4.4501950000000005E-2</v>
      </c>
      <c r="D15" s="7" t="s">
        <v>11</v>
      </c>
      <c r="F15" s="7" t="s">
        <v>30</v>
      </c>
      <c r="G15" s="24">
        <f>B23+B24</f>
        <v>7.4814000000000007</v>
      </c>
      <c r="H15" s="24">
        <f>C24+C23</f>
        <v>0.20220000000000002</v>
      </c>
    </row>
    <row r="16" spans="1:8" x14ac:dyDescent="0.2">
      <c r="A16" s="7" t="s">
        <v>31</v>
      </c>
      <c r="B16" s="7">
        <f>'Liquid-Fission Products'!B16+'Liquid-Dissolved Gases'!B16</f>
        <v>1.6465721500000001</v>
      </c>
      <c r="C16" s="14">
        <f t="shared" si="0"/>
        <v>4.4501950000000005E-2</v>
      </c>
      <c r="D16" s="7" t="s">
        <v>11</v>
      </c>
      <c r="F16" s="7" t="s">
        <v>32</v>
      </c>
      <c r="G16" s="25">
        <f>B25+B26</f>
        <v>7.8001509000000002</v>
      </c>
      <c r="H16" s="25">
        <f>C25+C26</f>
        <v>0.21081488918918917</v>
      </c>
    </row>
    <row r="17" spans="1:8" x14ac:dyDescent="0.2">
      <c r="A17" s="7" t="s">
        <v>33</v>
      </c>
      <c r="B17" s="7">
        <f>'Liquid-Fission Products'!B17+'Liquid-Dissolved Gases'!B17</f>
        <v>4.7157054999999994</v>
      </c>
      <c r="C17" s="14">
        <f t="shared" si="0"/>
        <v>0.1274515</v>
      </c>
      <c r="D17" s="7" t="s">
        <v>11</v>
      </c>
      <c r="F17" s="7" t="s">
        <v>34</v>
      </c>
      <c r="G17" s="26">
        <f t="shared" ref="G17:H20" si="1">B27</f>
        <v>20.128</v>
      </c>
      <c r="H17" s="26">
        <f t="shared" si="1"/>
        <v>0.54400000000000004</v>
      </c>
    </row>
    <row r="18" spans="1:8" x14ac:dyDescent="0.2">
      <c r="A18" s="7" t="s">
        <v>35</v>
      </c>
      <c r="B18" s="7">
        <f>'Liquid-Fission Products'!B18+'Liquid-Dissolved Gases'!B18</f>
        <v>4.7157054999999994</v>
      </c>
      <c r="C18" s="14">
        <f t="shared" si="0"/>
        <v>0.1274515</v>
      </c>
      <c r="D18" s="7" t="s">
        <v>11</v>
      </c>
      <c r="F18" s="7" t="s">
        <v>36</v>
      </c>
      <c r="G18" s="26">
        <f t="shared" si="1"/>
        <v>0.84674000000000005</v>
      </c>
      <c r="H18" s="26">
        <f t="shared" si="1"/>
        <v>2.2884864864864865E-2</v>
      </c>
    </row>
    <row r="19" spans="1:8" x14ac:dyDescent="0.2">
      <c r="A19" s="7" t="s">
        <v>37</v>
      </c>
      <c r="B19" s="7">
        <f>'Liquid-Fission Products'!B19+'Liquid-Dissolved Gases'!B19</f>
        <v>3.7714099999999999</v>
      </c>
      <c r="C19" s="14">
        <f t="shared" si="0"/>
        <v>0.10192999999999999</v>
      </c>
      <c r="D19" s="7" t="s">
        <v>11</v>
      </c>
      <c r="F19" s="7" t="s">
        <v>38</v>
      </c>
      <c r="G19" s="26">
        <f t="shared" si="1"/>
        <v>3.996</v>
      </c>
      <c r="H19" s="26">
        <f t="shared" si="1"/>
        <v>0.108</v>
      </c>
    </row>
    <row r="20" spans="1:8" x14ac:dyDescent="0.2">
      <c r="A20" s="7" t="s">
        <v>39</v>
      </c>
      <c r="B20" s="7">
        <f>'Liquid-Fission Products'!B20+'Liquid-Dissolved Gases'!B20</f>
        <v>3.7714099999999999</v>
      </c>
      <c r="C20" s="14">
        <f t="shared" si="0"/>
        <v>0.10192999999999999</v>
      </c>
      <c r="D20" s="7" t="s">
        <v>11</v>
      </c>
      <c r="F20" s="7" t="s">
        <v>40</v>
      </c>
      <c r="G20" s="26">
        <f t="shared" si="1"/>
        <v>1.9654400000000001</v>
      </c>
      <c r="H20" s="26">
        <f t="shared" si="1"/>
        <v>5.3120000000000001E-2</v>
      </c>
    </row>
    <row r="21" spans="1:8" x14ac:dyDescent="0.2">
      <c r="A21" s="7" t="s">
        <v>41</v>
      </c>
      <c r="B21" s="7">
        <f>'Liquid-Fission Products'!B21+'Liquid-Dissolved Gases'!B21</f>
        <v>10.449539999999999</v>
      </c>
      <c r="C21" s="14">
        <f t="shared" si="0"/>
        <v>0.28241999999999995</v>
      </c>
      <c r="D21" s="7"/>
      <c r="F21" s="7" t="s">
        <v>42</v>
      </c>
      <c r="G21" s="27">
        <f>B31+B32</f>
        <v>14.046543099999999</v>
      </c>
      <c r="H21" s="27">
        <f>C31+C32</f>
        <v>0.37963629999999998</v>
      </c>
    </row>
    <row r="22" spans="1:8" x14ac:dyDescent="0.2">
      <c r="A22" s="7" t="s">
        <v>43</v>
      </c>
      <c r="B22" s="7">
        <f>'Liquid-Fission Products'!B22+'Liquid-Dissolved Gases'!B22</f>
        <v>1.7535429</v>
      </c>
      <c r="C22" s="14">
        <f t="shared" si="0"/>
        <v>4.7393051351351349E-2</v>
      </c>
      <c r="D22" s="7"/>
      <c r="F22" s="7" t="s">
        <v>44</v>
      </c>
      <c r="G22" s="28">
        <f>B33</f>
        <v>1.945349</v>
      </c>
      <c r="H22" s="28">
        <f>C33</f>
        <v>5.2576999999999999E-2</v>
      </c>
    </row>
    <row r="23" spans="1:8" x14ac:dyDescent="0.2">
      <c r="A23" s="7" t="s">
        <v>45</v>
      </c>
      <c r="B23" s="7">
        <f>'Liquid-Fission Products'!B23+'Liquid-Dissolved Gases'!B23</f>
        <v>3.7407000000000004</v>
      </c>
      <c r="C23" s="14">
        <f t="shared" si="0"/>
        <v>0.10110000000000001</v>
      </c>
      <c r="D23" s="7" t="s">
        <v>11</v>
      </c>
      <c r="F23" s="7" t="s">
        <v>46</v>
      </c>
      <c r="G23" s="28">
        <f>B34</f>
        <v>9.5866999999999994E-2</v>
      </c>
      <c r="H23" s="28">
        <f>C34</f>
        <v>2.591E-3</v>
      </c>
    </row>
    <row r="24" spans="1:8" x14ac:dyDescent="0.2">
      <c r="A24" s="7" t="s">
        <v>47</v>
      </c>
      <c r="B24" s="7">
        <f>'Liquid-Fission Products'!B24+'Liquid-Dissolved Gases'!B24</f>
        <v>3.7407000000000004</v>
      </c>
      <c r="C24" s="14">
        <f t="shared" si="0"/>
        <v>0.10110000000000001</v>
      </c>
      <c r="D24" s="7" t="s">
        <v>11</v>
      </c>
      <c r="F24" s="7" t="s">
        <v>48</v>
      </c>
      <c r="G24" s="29">
        <f>B35+B36</f>
        <v>4.1078214000000006</v>
      </c>
      <c r="H24" s="29">
        <f>C35+C36</f>
        <v>0.11102220000000002</v>
      </c>
    </row>
    <row r="25" spans="1:8" x14ac:dyDescent="0.2">
      <c r="A25" s="7" t="s">
        <v>49</v>
      </c>
      <c r="B25" s="7">
        <f>'Liquid-Fission Products'!B25+'Liquid-Dissolved Gases'!B25</f>
        <v>3.028524</v>
      </c>
      <c r="C25" s="14">
        <f t="shared" si="0"/>
        <v>8.1851999999999994E-2</v>
      </c>
      <c r="D25" s="7"/>
      <c r="F25" s="7" t="s">
        <v>50</v>
      </c>
      <c r="G25" s="30">
        <f>B37+B38</f>
        <v>8.5472959999999993</v>
      </c>
      <c r="H25" s="30">
        <f>C37+C38</f>
        <v>0.23100799999999999</v>
      </c>
    </row>
    <row r="26" spans="1:8" x14ac:dyDescent="0.2">
      <c r="A26" s="7" t="s">
        <v>51</v>
      </c>
      <c r="B26" s="7">
        <f>'Liquid-Fission Products'!B26+'Liquid-Dissolved Gases'!B26</f>
        <v>4.7716269000000002</v>
      </c>
      <c r="C26" s="14">
        <f t="shared" si="0"/>
        <v>0.12896288918918919</v>
      </c>
      <c r="D26" s="7"/>
      <c r="F26" s="7" t="s">
        <v>52</v>
      </c>
      <c r="G26" s="31">
        <f>B39+B40</f>
        <v>15.121530000000002</v>
      </c>
      <c r="H26" s="31">
        <f>C39+C40</f>
        <v>0.40869000000000005</v>
      </c>
    </row>
    <row r="27" spans="1:8" x14ac:dyDescent="0.2">
      <c r="A27" s="7" t="s">
        <v>53</v>
      </c>
      <c r="B27" s="7">
        <f>'Liquid-Fission Products'!B27+'Liquid-Dissolved Gases'!B27</f>
        <v>20.128</v>
      </c>
      <c r="C27" s="14">
        <f t="shared" si="0"/>
        <v>0.54400000000000004</v>
      </c>
      <c r="D27" s="7"/>
      <c r="F27" s="7" t="s">
        <v>54</v>
      </c>
      <c r="G27" s="32">
        <f>B41+B42+B43</f>
        <v>7.0366229999999996</v>
      </c>
      <c r="H27" s="32">
        <f>C41+C42+C43</f>
        <v>0.19017899999999999</v>
      </c>
    </row>
    <row r="28" spans="1:8" x14ac:dyDescent="0.2">
      <c r="A28" s="7" t="s">
        <v>55</v>
      </c>
      <c r="B28" s="7">
        <f>'Liquid-Fission Products'!B28+'Liquid-Dissolved Gases'!B28</f>
        <v>0.84674000000000005</v>
      </c>
      <c r="C28" s="14">
        <f t="shared" si="0"/>
        <v>2.2884864864864865E-2</v>
      </c>
      <c r="D28" s="7"/>
      <c r="F28" s="7" t="s">
        <v>56</v>
      </c>
      <c r="G28" s="33">
        <f>B44</f>
        <v>7.3704000000000006E-2</v>
      </c>
      <c r="H28" s="33">
        <f>C44</f>
        <v>1.9920000000000003E-3</v>
      </c>
    </row>
    <row r="29" spans="1:8" x14ac:dyDescent="0.2">
      <c r="A29" s="7" t="s">
        <v>57</v>
      </c>
      <c r="B29" s="7">
        <f>'Liquid-Fission Products'!B29+'Liquid-Dissolved Gases'!B29</f>
        <v>3.996</v>
      </c>
      <c r="C29" s="14">
        <f t="shared" si="0"/>
        <v>0.108</v>
      </c>
      <c r="D29" s="7" t="s">
        <v>58</v>
      </c>
      <c r="F29" s="7" t="s">
        <v>59</v>
      </c>
      <c r="G29" s="34">
        <f>B45+B46+B47</f>
        <v>0</v>
      </c>
      <c r="H29" s="34">
        <f>C45+C46+C47</f>
        <v>0</v>
      </c>
    </row>
    <row r="30" spans="1:8" x14ac:dyDescent="0.2">
      <c r="A30" s="7" t="s">
        <v>60</v>
      </c>
      <c r="B30" s="7">
        <f>'Liquid-Fission Products'!B30+'Liquid-Dissolved Gases'!B30</f>
        <v>1.9654400000000001</v>
      </c>
      <c r="C30" s="14">
        <f t="shared" si="0"/>
        <v>5.3120000000000001E-2</v>
      </c>
      <c r="D30" s="7"/>
      <c r="F30" s="7" t="s">
        <v>61</v>
      </c>
      <c r="G30" s="35">
        <f>B48+B49</f>
        <v>3.3814225999999996</v>
      </c>
      <c r="H30" s="35">
        <f>C48+C49</f>
        <v>9.1389799999999993E-2</v>
      </c>
    </row>
    <row r="31" spans="1:8" x14ac:dyDescent="0.2">
      <c r="A31" s="7" t="s">
        <v>62</v>
      </c>
      <c r="B31" s="7">
        <f>'Liquid-Fission Products'!B31+'Liquid-Dissolved Gases'!B31</f>
        <v>10.186888099999999</v>
      </c>
      <c r="C31" s="14">
        <f t="shared" si="0"/>
        <v>0.27532129999999999</v>
      </c>
      <c r="D31" s="7"/>
      <c r="F31" s="7" t="s">
        <v>63</v>
      </c>
      <c r="G31" s="36">
        <f>B50+B51</f>
        <v>12.798337</v>
      </c>
      <c r="H31" s="36">
        <f>C50+C51</f>
        <v>0.34590100000000001</v>
      </c>
    </row>
    <row r="32" spans="1:8" x14ac:dyDescent="0.2">
      <c r="A32" s="7" t="s">
        <v>64</v>
      </c>
      <c r="B32" s="7">
        <f>'Liquid-Fission Products'!B32+'Liquid-Dissolved Gases'!B32</f>
        <v>3.8596550000000001</v>
      </c>
      <c r="C32" s="14">
        <f t="shared" si="0"/>
        <v>0.104315</v>
      </c>
      <c r="D32" s="7"/>
      <c r="F32" s="7" t="s">
        <v>65</v>
      </c>
      <c r="G32" s="37">
        <f>B52</f>
        <v>2.0915E-2</v>
      </c>
      <c r="H32" s="37">
        <f>C52</f>
        <v>5.6527027027027024E-4</v>
      </c>
    </row>
    <row r="33" spans="1:8" x14ac:dyDescent="0.2">
      <c r="A33" s="7" t="s">
        <v>66</v>
      </c>
      <c r="B33" s="7">
        <f>'Liquid-Fission Products'!B33+'Liquid-Dissolved Gases'!B33</f>
        <v>1.945349</v>
      </c>
      <c r="C33" s="14">
        <f t="shared" si="0"/>
        <v>5.2576999999999999E-2</v>
      </c>
      <c r="D33" s="7"/>
      <c r="F33" s="7" t="s">
        <v>67</v>
      </c>
      <c r="G33" s="37">
        <f>B53</f>
        <v>2.8804907000000002</v>
      </c>
      <c r="H33" s="37">
        <f>C53</f>
        <v>7.7851100000000006E-2</v>
      </c>
    </row>
    <row r="34" spans="1:8" x14ac:dyDescent="0.2">
      <c r="A34" s="7" t="s">
        <v>68</v>
      </c>
      <c r="B34" s="7">
        <f>'Liquid-Fission Products'!B34+'Liquid-Dissolved Gases'!B34</f>
        <v>9.5866999999999994E-2</v>
      </c>
      <c r="C34" s="14">
        <f t="shared" si="0"/>
        <v>2.591E-3</v>
      </c>
      <c r="D34" s="7" t="s">
        <v>58</v>
      </c>
      <c r="F34" s="7" t="s">
        <v>69</v>
      </c>
      <c r="G34" s="38">
        <f>B54+B55</f>
        <v>21.479239999999997</v>
      </c>
      <c r="H34" s="38">
        <f>C54+C55</f>
        <v>0.58052000000000004</v>
      </c>
    </row>
    <row r="35" spans="1:8" x14ac:dyDescent="0.2">
      <c r="A35" s="7" t="s">
        <v>70</v>
      </c>
      <c r="B35" s="7">
        <f>'Liquid-Fission Products'!B35+'Liquid-Dissolved Gases'!B35</f>
        <v>2.0539107000000003</v>
      </c>
      <c r="C35" s="14">
        <f t="shared" si="0"/>
        <v>5.5511100000000008E-2</v>
      </c>
      <c r="D35" s="7" t="s">
        <v>11</v>
      </c>
      <c r="F35" s="7" t="s">
        <v>71</v>
      </c>
      <c r="G35" s="39">
        <f>B56+B57+B58</f>
        <v>25.271891700000005</v>
      </c>
      <c r="H35" s="39">
        <f>C56+C57+C58</f>
        <v>0.68302410000000013</v>
      </c>
    </row>
    <row r="36" spans="1:8" x14ac:dyDescent="0.2">
      <c r="A36" s="7" t="s">
        <v>72</v>
      </c>
      <c r="B36" s="7">
        <f>'Liquid-Fission Products'!B36+'Liquid-Dissolved Gases'!B36</f>
        <v>2.0539107000000003</v>
      </c>
      <c r="C36" s="14">
        <f t="shared" ref="C36:C67" si="2">B36/37</f>
        <v>5.5511100000000008E-2</v>
      </c>
      <c r="D36" s="7" t="s">
        <v>11</v>
      </c>
      <c r="F36" s="7" t="s">
        <v>73</v>
      </c>
      <c r="G36" s="40">
        <f>B59</f>
        <v>1.7171034000000001</v>
      </c>
      <c r="H36" s="40">
        <f>C59</f>
        <v>4.6408200000000004E-2</v>
      </c>
    </row>
    <row r="37" spans="1:8" x14ac:dyDescent="0.2">
      <c r="A37" s="7" t="s">
        <v>74</v>
      </c>
      <c r="B37" s="7">
        <f>'Liquid-Fission Products'!B37+'Liquid-Dissolved Gases'!B37</f>
        <v>1.9314</v>
      </c>
      <c r="C37" s="14">
        <f t="shared" si="2"/>
        <v>5.2200000000000003E-2</v>
      </c>
      <c r="D37" s="7"/>
      <c r="F37" s="7" t="s">
        <v>75</v>
      </c>
      <c r="G37" s="41">
        <f>B60+B61</f>
        <v>23.698500000000003</v>
      </c>
      <c r="H37" s="41">
        <f>C60+C61</f>
        <v>0.64050000000000007</v>
      </c>
    </row>
    <row r="38" spans="1:8" x14ac:dyDescent="0.2">
      <c r="A38" s="7" t="s">
        <v>76</v>
      </c>
      <c r="B38" s="7">
        <f>'Liquid-Fission Products'!B38+'Liquid-Dissolved Gases'!B38</f>
        <v>6.6158959999999993</v>
      </c>
      <c r="C38" s="14">
        <f t="shared" si="2"/>
        <v>0.17880799999999999</v>
      </c>
      <c r="D38" s="7"/>
      <c r="F38" s="7" t="s">
        <v>77</v>
      </c>
      <c r="G38" s="42">
        <f>B62+B63</f>
        <v>187.24637999999999</v>
      </c>
      <c r="H38" s="42">
        <f>C62+C63</f>
        <v>5.060712972972973</v>
      </c>
    </row>
    <row r="39" spans="1:8" x14ac:dyDescent="0.2">
      <c r="A39" s="7" t="s">
        <v>78</v>
      </c>
      <c r="B39" s="7">
        <f>'Liquid-Fission Products'!B39+'Liquid-Dissolved Gases'!B39</f>
        <v>7.5607650000000008</v>
      </c>
      <c r="C39" s="14">
        <f t="shared" si="2"/>
        <v>0.20434500000000003</v>
      </c>
      <c r="D39" s="7" t="s">
        <v>11</v>
      </c>
      <c r="F39" s="7" t="s">
        <v>79</v>
      </c>
      <c r="G39" s="43">
        <f>B64+B65</f>
        <v>148.2664</v>
      </c>
      <c r="H39" s="43">
        <f>C64+C65</f>
        <v>4.0072000000000001</v>
      </c>
    </row>
    <row r="40" spans="1:8" x14ac:dyDescent="0.2">
      <c r="A40" s="7" t="s">
        <v>80</v>
      </c>
      <c r="B40" s="7">
        <f>'Liquid-Fission Products'!B40+'Liquid-Dissolved Gases'!B40</f>
        <v>7.5607650000000008</v>
      </c>
      <c r="C40" s="14">
        <f t="shared" si="2"/>
        <v>0.20434500000000003</v>
      </c>
      <c r="D40" s="7" t="s">
        <v>11</v>
      </c>
      <c r="F40" s="7" t="s">
        <v>81</v>
      </c>
      <c r="G40" s="44">
        <f>B66</f>
        <v>1.9499</v>
      </c>
      <c r="H40" s="44">
        <f>C66</f>
        <v>5.2699999999999997E-2</v>
      </c>
    </row>
    <row r="41" spans="1:8" x14ac:dyDescent="0.2">
      <c r="A41" s="7" t="s">
        <v>82</v>
      </c>
      <c r="B41" s="7">
        <f>'Liquid-Fission Products'!B41+'Liquid-Dissolved Gases'!B41</f>
        <v>2.3455409999999999</v>
      </c>
      <c r="C41" s="14">
        <f t="shared" si="2"/>
        <v>6.3392999999999991E-2</v>
      </c>
      <c r="D41" s="7" t="s">
        <v>83</v>
      </c>
      <c r="F41" s="7" t="s">
        <v>84</v>
      </c>
      <c r="G41" s="45">
        <f>B67+B68</f>
        <v>4.9138615899999998</v>
      </c>
      <c r="H41" s="45">
        <f>C67+C68</f>
        <v>0.13280707</v>
      </c>
    </row>
    <row r="42" spans="1:8" x14ac:dyDescent="0.2">
      <c r="A42" s="7" t="s">
        <v>85</v>
      </c>
      <c r="B42" s="7">
        <f>'Liquid-Fission Products'!B42+'Liquid-Dissolved Gases'!B42</f>
        <v>2.3455409999999999</v>
      </c>
      <c r="C42" s="14">
        <f t="shared" si="2"/>
        <v>6.3392999999999991E-2</v>
      </c>
      <c r="D42" s="7" t="s">
        <v>83</v>
      </c>
      <c r="F42" s="7" t="s">
        <v>86</v>
      </c>
      <c r="G42" s="46">
        <f>B69</f>
        <v>4.5879999999999997E-2</v>
      </c>
      <c r="H42" s="46">
        <f>C69</f>
        <v>1.24E-3</v>
      </c>
    </row>
    <row r="43" spans="1:8" x14ac:dyDescent="0.2">
      <c r="A43" s="7" t="s">
        <v>87</v>
      </c>
      <c r="B43" s="7">
        <f>'Liquid-Fission Products'!B43+'Liquid-Dissolved Gases'!B43</f>
        <v>2.3455409999999999</v>
      </c>
      <c r="C43" s="14">
        <f t="shared" si="2"/>
        <v>6.3392999999999991E-2</v>
      </c>
      <c r="D43" s="7" t="s">
        <v>83</v>
      </c>
      <c r="F43" s="7" t="s">
        <v>88</v>
      </c>
      <c r="G43" s="46">
        <f>B70</f>
        <v>2.4819599999999999</v>
      </c>
      <c r="H43" s="46">
        <f>C70</f>
        <v>0</v>
      </c>
    </row>
    <row r="44" spans="1:8" x14ac:dyDescent="0.2">
      <c r="A44" s="7" t="s">
        <v>89</v>
      </c>
      <c r="B44" s="7">
        <f>'Liquid-Fission Products'!B44+'Liquid-Dissolved Gases'!B44</f>
        <v>7.3704000000000006E-2</v>
      </c>
      <c r="C44" s="14">
        <f t="shared" si="2"/>
        <v>1.9920000000000003E-3</v>
      </c>
      <c r="D44" s="7"/>
      <c r="F44" s="7" t="s">
        <v>90</v>
      </c>
      <c r="G44" s="47">
        <f>B71+B72</f>
        <v>4.0949602000000001</v>
      </c>
      <c r="H44" s="47">
        <f>C71+C72</f>
        <v>0.1106746</v>
      </c>
    </row>
    <row r="45" spans="1:8" x14ac:dyDescent="0.2">
      <c r="A45" s="7" t="s">
        <v>91</v>
      </c>
      <c r="B45" s="7">
        <f>'Liquid-Fission Products'!B45+'Liquid-Dissolved Gases'!B45</f>
        <v>0</v>
      </c>
      <c r="C45" s="14">
        <f t="shared" si="2"/>
        <v>0</v>
      </c>
      <c r="D45" s="7"/>
      <c r="F45" s="7" t="s">
        <v>92</v>
      </c>
      <c r="G45" s="48">
        <f>B73+B74</f>
        <v>12.7767549</v>
      </c>
      <c r="H45" s="48">
        <f>C73+C74</f>
        <v>0.34531770000000001</v>
      </c>
    </row>
    <row r="46" spans="1:8" x14ac:dyDescent="0.2">
      <c r="A46" s="7" t="s">
        <v>93</v>
      </c>
      <c r="B46" s="7">
        <f>'Liquid-Fission Products'!B46+'Liquid-Dissolved Gases'!B46</f>
        <v>0</v>
      </c>
      <c r="C46" s="14">
        <f t="shared" si="2"/>
        <v>0</v>
      </c>
      <c r="D46" s="7"/>
      <c r="F46" s="7" t="s">
        <v>94</v>
      </c>
      <c r="G46" s="49">
        <f t="shared" ref="G46:H49" si="3">B75</f>
        <v>154.08538999999999</v>
      </c>
      <c r="H46" s="49">
        <f t="shared" si="3"/>
        <v>4.1644699999999997</v>
      </c>
    </row>
    <row r="47" spans="1:8" x14ac:dyDescent="0.2">
      <c r="A47" s="7" t="s">
        <v>95</v>
      </c>
      <c r="B47" s="7">
        <f>'Liquid-Fission Products'!B47+'Liquid-Dissolved Gases'!B47</f>
        <v>0</v>
      </c>
      <c r="C47" s="14">
        <f t="shared" si="2"/>
        <v>0</v>
      </c>
      <c r="D47" s="7"/>
      <c r="F47" s="7" t="s">
        <v>96</v>
      </c>
      <c r="G47" s="49">
        <f t="shared" si="3"/>
        <v>2.4324373499999998</v>
      </c>
      <c r="H47" s="49">
        <f t="shared" si="3"/>
        <v>6.5741549999999996E-2</v>
      </c>
    </row>
    <row r="48" spans="1:8" x14ac:dyDescent="0.2">
      <c r="A48" s="7" t="s">
        <v>97</v>
      </c>
      <c r="B48" s="7">
        <f>'Liquid-Fission Products'!B48+'Liquid-Dissolved Gases'!B48</f>
        <v>1.6907112999999998</v>
      </c>
      <c r="C48" s="14">
        <f t="shared" si="2"/>
        <v>4.5694899999999997E-2</v>
      </c>
      <c r="D48" s="7" t="s">
        <v>11</v>
      </c>
      <c r="F48" s="7" t="s">
        <v>98</v>
      </c>
      <c r="G48" s="49">
        <f t="shared" si="3"/>
        <v>49.575559999999996</v>
      </c>
      <c r="H48" s="49">
        <f t="shared" si="3"/>
        <v>1.33988</v>
      </c>
    </row>
    <row r="49" spans="1:8" x14ac:dyDescent="0.2">
      <c r="A49" s="7" t="s">
        <v>99</v>
      </c>
      <c r="B49" s="7">
        <f>'Liquid-Fission Products'!B49+'Liquid-Dissolved Gases'!B49</f>
        <v>1.6907112999999998</v>
      </c>
      <c r="C49" s="14">
        <f t="shared" si="2"/>
        <v>4.5694899999999997E-2</v>
      </c>
      <c r="D49" s="7" t="s">
        <v>11</v>
      </c>
      <c r="F49" s="7" t="s">
        <v>100</v>
      </c>
      <c r="G49" s="49">
        <f t="shared" si="3"/>
        <v>8.0660000000000004E-6</v>
      </c>
      <c r="H49" s="54">
        <f t="shared" si="3"/>
        <v>2.1800000000000002E-7</v>
      </c>
    </row>
    <row r="50" spans="1:8" ht="13.5" customHeight="1" thickBot="1" x14ac:dyDescent="0.25">
      <c r="A50" s="7" t="s">
        <v>101</v>
      </c>
      <c r="B50" s="7">
        <f>'Liquid-Fission Products'!B50+'Liquid-Dissolved Gases'!B50</f>
        <v>6.3991685</v>
      </c>
      <c r="C50" s="14">
        <f t="shared" si="2"/>
        <v>0.17295050000000001</v>
      </c>
      <c r="D50" s="7" t="s">
        <v>11</v>
      </c>
      <c r="F50" s="11" t="s">
        <v>102</v>
      </c>
      <c r="G50" s="55">
        <f>B79+B80</f>
        <v>3.5927000000000002</v>
      </c>
      <c r="H50" s="55">
        <f>C79+C80</f>
        <v>9.7100000000000006E-2</v>
      </c>
    </row>
    <row r="51" spans="1:8" x14ac:dyDescent="0.2">
      <c r="A51" s="7" t="s">
        <v>103</v>
      </c>
      <c r="B51" s="7">
        <f>'Liquid-Fission Products'!B51+'Liquid-Dissolved Gases'!B51</f>
        <v>6.3991685</v>
      </c>
      <c r="C51" s="14">
        <f t="shared" si="2"/>
        <v>0.17295050000000001</v>
      </c>
      <c r="D51" s="7" t="s">
        <v>11</v>
      </c>
    </row>
    <row r="52" spans="1:8" x14ac:dyDescent="0.2">
      <c r="A52" s="7" t="s">
        <v>104</v>
      </c>
      <c r="B52" s="7">
        <f>'Liquid-Fission Products'!B52+'Liquid-Dissolved Gases'!B52</f>
        <v>2.0915E-2</v>
      </c>
      <c r="C52" s="14">
        <f t="shared" si="2"/>
        <v>5.6527027027027024E-4</v>
      </c>
      <c r="D52" s="7" t="s">
        <v>58</v>
      </c>
    </row>
    <row r="53" spans="1:8" x14ac:dyDescent="0.2">
      <c r="A53" s="7" t="s">
        <v>105</v>
      </c>
      <c r="B53" s="7">
        <f>'Liquid-Fission Products'!B53+'Liquid-Dissolved Gases'!B53</f>
        <v>2.8804907000000002</v>
      </c>
      <c r="C53" s="14">
        <f t="shared" si="2"/>
        <v>7.7851100000000006E-2</v>
      </c>
      <c r="D53" s="7"/>
    </row>
    <row r="54" spans="1:8" x14ac:dyDescent="0.2">
      <c r="A54" s="7" t="s">
        <v>106</v>
      </c>
      <c r="B54" s="7">
        <f>'Liquid-Fission Products'!B54+'Liquid-Dissolved Gases'!B54</f>
        <v>8.0297400000000003</v>
      </c>
      <c r="C54" s="14">
        <f t="shared" si="2"/>
        <v>0.21702000000000002</v>
      </c>
      <c r="D54" s="7"/>
    </row>
    <row r="55" spans="1:8" x14ac:dyDescent="0.2">
      <c r="A55" s="7" t="s">
        <v>107</v>
      </c>
      <c r="B55" s="7">
        <f>'Liquid-Fission Products'!B55+'Liquid-Dissolved Gases'!B55</f>
        <v>13.449499999999999</v>
      </c>
      <c r="C55" s="14">
        <f t="shared" si="2"/>
        <v>0.36349999999999999</v>
      </c>
      <c r="D55" s="7"/>
    </row>
    <row r="56" spans="1:8" x14ac:dyDescent="0.2">
      <c r="A56" s="8" t="s">
        <v>108</v>
      </c>
      <c r="B56" s="8">
        <f>'Liquid-Fission Products'!B56+'Liquid-Dissolved Gases'!B56</f>
        <v>6.9378700000000001E-2</v>
      </c>
      <c r="C56" s="56">
        <f t="shared" si="2"/>
        <v>1.8751E-3</v>
      </c>
      <c r="D56" s="7"/>
    </row>
    <row r="57" spans="1:8" x14ac:dyDescent="0.2">
      <c r="A57" s="7" t="s">
        <v>109</v>
      </c>
      <c r="B57" s="7">
        <f>'Liquid-Fission Products'!B57+'Liquid-Dissolved Gases'!B57</f>
        <v>12.601256500000002</v>
      </c>
      <c r="C57" s="14">
        <f t="shared" si="2"/>
        <v>0.34057450000000006</v>
      </c>
      <c r="D57" s="7" t="s">
        <v>11</v>
      </c>
    </row>
    <row r="58" spans="1:8" x14ac:dyDescent="0.2">
      <c r="A58" s="7" t="s">
        <v>110</v>
      </c>
      <c r="B58" s="7">
        <f>'Liquid-Fission Products'!B58+'Liquid-Dissolved Gases'!B58</f>
        <v>12.601256500000002</v>
      </c>
      <c r="C58" s="14">
        <f t="shared" si="2"/>
        <v>0.34057450000000006</v>
      </c>
      <c r="D58" s="7" t="s">
        <v>11</v>
      </c>
    </row>
    <row r="59" spans="1:8" x14ac:dyDescent="0.2">
      <c r="A59" s="7" t="s">
        <v>111</v>
      </c>
      <c r="B59" s="7">
        <f>'Liquid-Fission Products'!B59+'Liquid-Dissolved Gases'!B59</f>
        <v>1.7171034000000001</v>
      </c>
      <c r="C59" s="14">
        <f t="shared" si="2"/>
        <v>4.6408200000000004E-2</v>
      </c>
      <c r="D59" s="7"/>
    </row>
    <row r="60" spans="1:8" x14ac:dyDescent="0.2">
      <c r="A60" s="7" t="s">
        <v>112</v>
      </c>
      <c r="B60" s="7">
        <f>'Liquid-Fission Products'!B60+'Liquid-Dissolved Gases'!B60</f>
        <v>11.849250000000001</v>
      </c>
      <c r="C60" s="14">
        <f t="shared" si="2"/>
        <v>0.32025000000000003</v>
      </c>
      <c r="D60" s="7" t="s">
        <v>11</v>
      </c>
    </row>
    <row r="61" spans="1:8" x14ac:dyDescent="0.2">
      <c r="A61" s="7" t="s">
        <v>113</v>
      </c>
      <c r="B61" s="7">
        <f>'Liquid-Fission Products'!B61+'Liquid-Dissolved Gases'!B61</f>
        <v>11.849250000000001</v>
      </c>
      <c r="C61" s="14">
        <f t="shared" si="2"/>
        <v>0.32025000000000003</v>
      </c>
      <c r="D61" s="7" t="s">
        <v>11</v>
      </c>
    </row>
    <row r="62" spans="1:8" x14ac:dyDescent="0.2">
      <c r="A62" s="7" t="s">
        <v>114</v>
      </c>
      <c r="B62" s="7">
        <f>'Liquid-Fission Products'!B62+'Liquid-Dissolved Gases'!B62</f>
        <v>77.238609999999994</v>
      </c>
      <c r="C62" s="14">
        <f t="shared" si="2"/>
        <v>2.0875299999999997</v>
      </c>
      <c r="D62" s="7"/>
    </row>
    <row r="63" spans="1:8" x14ac:dyDescent="0.2">
      <c r="A63" s="7" t="s">
        <v>115</v>
      </c>
      <c r="B63" s="7">
        <f>'Liquid-Fission Products'!B63+'Liquid-Dissolved Gases'!B63</f>
        <v>110.00777000000001</v>
      </c>
      <c r="C63" s="14">
        <f t="shared" si="2"/>
        <v>2.9731829729729733</v>
      </c>
      <c r="D63" s="7"/>
    </row>
    <row r="64" spans="1:8" x14ac:dyDescent="0.2">
      <c r="A64" s="7" t="s">
        <v>116</v>
      </c>
      <c r="B64" s="7">
        <f>'Liquid-Fission Products'!B64+'Liquid-Dissolved Gases'!B64</f>
        <v>74.133200000000002</v>
      </c>
      <c r="C64" s="14">
        <f t="shared" si="2"/>
        <v>2.0036</v>
      </c>
      <c r="D64" s="7"/>
    </row>
    <row r="65" spans="1:4" x14ac:dyDescent="0.2">
      <c r="A65" s="7" t="s">
        <v>117</v>
      </c>
      <c r="B65" s="7">
        <f>'Liquid-Fission Products'!B65+'Liquid-Dissolved Gases'!B65</f>
        <v>74.133200000000002</v>
      </c>
      <c r="C65" s="14">
        <f t="shared" si="2"/>
        <v>2.0036</v>
      </c>
      <c r="D65" s="7"/>
    </row>
    <row r="66" spans="1:4" x14ac:dyDescent="0.2">
      <c r="A66" s="7" t="s">
        <v>118</v>
      </c>
      <c r="B66" s="7">
        <f>'Liquid-Fission Products'!B66+'Liquid-Dissolved Gases'!B66</f>
        <v>1.9499</v>
      </c>
      <c r="C66" s="14">
        <f t="shared" si="2"/>
        <v>5.2699999999999997E-2</v>
      </c>
      <c r="D66" s="7"/>
    </row>
    <row r="67" spans="1:4" x14ac:dyDescent="0.2">
      <c r="A67" s="7" t="s">
        <v>119</v>
      </c>
      <c r="B67" s="7">
        <f>'Liquid-Fission Products'!B67+'Liquid-Dissolved Gases'!B67</f>
        <v>2.4569307949999999</v>
      </c>
      <c r="C67" s="14">
        <f t="shared" si="2"/>
        <v>6.6403535E-2</v>
      </c>
      <c r="D67" s="7" t="s">
        <v>11</v>
      </c>
    </row>
    <row r="68" spans="1:4" x14ac:dyDescent="0.2">
      <c r="A68" s="7" t="s">
        <v>120</v>
      </c>
      <c r="B68" s="7">
        <f>'Liquid-Fission Products'!B68+'Liquid-Dissolved Gases'!B68</f>
        <v>2.4569307949999999</v>
      </c>
      <c r="C68" s="14">
        <f t="shared" ref="C68:C99" si="4">B68/37</f>
        <v>6.6403535E-2</v>
      </c>
      <c r="D68" s="7" t="s">
        <v>11</v>
      </c>
    </row>
    <row r="69" spans="1:4" x14ac:dyDescent="0.2">
      <c r="A69" s="7" t="s">
        <v>121</v>
      </c>
      <c r="B69" s="7">
        <f>'Liquid-Fission Products'!B69+'Liquid-Dissolved Gases'!B69</f>
        <v>4.5879999999999997E-2</v>
      </c>
      <c r="C69" s="14">
        <f t="shared" si="4"/>
        <v>1.24E-3</v>
      </c>
      <c r="D69" s="7"/>
    </row>
    <row r="70" spans="1:4" x14ac:dyDescent="0.2">
      <c r="A70" s="7" t="s">
        <v>122</v>
      </c>
      <c r="B70" s="7">
        <f>'Liquid-Fission Products'!B70+'Liquid-Dissolved Gases'!B70</f>
        <v>2.4819599999999999</v>
      </c>
      <c r="C70" s="57"/>
      <c r="D70" s="7" t="s">
        <v>58</v>
      </c>
    </row>
    <row r="71" spans="1:4" x14ac:dyDescent="0.2">
      <c r="A71" s="7" t="s">
        <v>123</v>
      </c>
      <c r="B71" s="7">
        <f>'Liquid-Fission Products'!B71+'Liquid-Dissolved Gases'!B71</f>
        <v>2.0474801</v>
      </c>
      <c r="C71" s="14">
        <f t="shared" ref="C71:C80" si="5">B71/37</f>
        <v>5.5337299999999999E-2</v>
      </c>
      <c r="D71" s="7" t="s">
        <v>11</v>
      </c>
    </row>
    <row r="72" spans="1:4" x14ac:dyDescent="0.2">
      <c r="A72" s="7" t="s">
        <v>124</v>
      </c>
      <c r="B72" s="7">
        <f>'Liquid-Fission Products'!B72+'Liquid-Dissolved Gases'!B72</f>
        <v>2.0474801</v>
      </c>
      <c r="C72" s="14">
        <f t="shared" si="5"/>
        <v>5.5337299999999999E-2</v>
      </c>
      <c r="D72" s="7" t="s">
        <v>11</v>
      </c>
    </row>
    <row r="73" spans="1:4" x14ac:dyDescent="0.2">
      <c r="A73" s="7" t="s">
        <v>125</v>
      </c>
      <c r="B73" s="7">
        <f>'Liquid-Fission Products'!B73+'Liquid-Dissolved Gases'!B73</f>
        <v>6.5856558999999999</v>
      </c>
      <c r="C73" s="14">
        <f t="shared" si="5"/>
        <v>0.1779907</v>
      </c>
      <c r="D73" s="7"/>
    </row>
    <row r="74" spans="1:4" x14ac:dyDescent="0.2">
      <c r="A74" s="7" t="s">
        <v>126</v>
      </c>
      <c r="B74" s="7">
        <f>'Liquid-Fission Products'!B74+'Liquid-Dissolved Gases'!B74</f>
        <v>6.1910990000000004</v>
      </c>
      <c r="C74" s="14">
        <f t="shared" si="5"/>
        <v>0.167327</v>
      </c>
      <c r="D74" s="7"/>
    </row>
    <row r="75" spans="1:4" x14ac:dyDescent="0.2">
      <c r="A75" s="7" t="s">
        <v>127</v>
      </c>
      <c r="B75" s="7">
        <f>'Liquid-Fission Products'!B75+'Liquid-Dissolved Gases'!B75</f>
        <v>154.08538999999999</v>
      </c>
      <c r="C75" s="14">
        <f t="shared" si="5"/>
        <v>4.1644699999999997</v>
      </c>
      <c r="D75" s="7"/>
    </row>
    <row r="76" spans="1:4" x14ac:dyDescent="0.2">
      <c r="A76" s="7" t="s">
        <v>128</v>
      </c>
      <c r="B76" s="7">
        <f>'Liquid-Fission Products'!B76+'Liquid-Dissolved Gases'!B76</f>
        <v>2.4324373499999998</v>
      </c>
      <c r="C76" s="14">
        <f t="shared" si="5"/>
        <v>6.5741549999999996E-2</v>
      </c>
      <c r="D76" s="7"/>
    </row>
    <row r="77" spans="1:4" x14ac:dyDescent="0.2">
      <c r="A77" s="7" t="s">
        <v>129</v>
      </c>
      <c r="B77" s="7">
        <f>'Liquid-Fission Products'!B77+'Liquid-Dissolved Gases'!B77</f>
        <v>49.575559999999996</v>
      </c>
      <c r="C77" s="14">
        <f t="shared" si="5"/>
        <v>1.33988</v>
      </c>
      <c r="D77" s="7"/>
    </row>
    <row r="78" spans="1:4" x14ac:dyDescent="0.2">
      <c r="A78" s="8" t="s">
        <v>130</v>
      </c>
      <c r="B78" s="8">
        <f>'Liquid-Fission Products'!B78+'Liquid-Dissolved Gases'!B78</f>
        <v>8.0660000000000004E-6</v>
      </c>
      <c r="C78" s="14">
        <f t="shared" si="5"/>
        <v>2.1800000000000002E-7</v>
      </c>
      <c r="D78" s="8" t="s">
        <v>58</v>
      </c>
    </row>
    <row r="79" spans="1:4" x14ac:dyDescent="0.2">
      <c r="A79" s="8" t="s">
        <v>131</v>
      </c>
      <c r="B79" s="8">
        <f>'Liquid-Fission Products'!B79+'Liquid-Dissolved Gases'!B79</f>
        <v>3.5927000000000002</v>
      </c>
      <c r="C79" s="56">
        <f t="shared" si="5"/>
        <v>9.7100000000000006E-2</v>
      </c>
      <c r="D79" s="7" t="s">
        <v>132</v>
      </c>
    </row>
    <row r="80" spans="1:4" ht="13.5" customHeight="1" thickBot="1" x14ac:dyDescent="0.25">
      <c r="A80" s="11" t="s">
        <v>133</v>
      </c>
      <c r="B80" s="11">
        <f>'Liquid-Fission Products'!B80+'Liquid-Dissolved Gases'!B80</f>
        <v>0</v>
      </c>
      <c r="C80" s="58">
        <f t="shared" si="5"/>
        <v>0</v>
      </c>
      <c r="D80" s="11" t="s">
        <v>132</v>
      </c>
    </row>
    <row r="81" spans="1:1" x14ac:dyDescent="0.2">
      <c r="A81" t="s">
        <v>142</v>
      </c>
    </row>
  </sheetData>
  <mergeCells count="2">
    <mergeCell ref="A1:D1"/>
    <mergeCell ref="F1:H1"/>
  </mergeCells>
  <phoneticPr fontId="3" type="noConversion"/>
  <pageMargins left="0.75" right="0.75" top="1" bottom="1" header="0.5" footer="0.5"/>
  <pageSetup scale="64" orientation="portrait"/>
  <headerFooter alignWithMargins="0">
    <oddFooter>&amp;C1999 US PWR Effluents
Prepared by Jason T. Harris,  North American Technical Center
(217) 333-1098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8</vt:i4>
      </vt:variant>
    </vt:vector>
  </HeadingPairs>
  <TitlesOfParts>
    <vt:vector size="16" baseType="lpstr">
      <vt:lpstr>Airborne-Fission Gas-Noble Gas</vt:lpstr>
      <vt:lpstr>Airborne-Iodine 131</vt:lpstr>
      <vt:lpstr>Airborne-Particulates</vt:lpstr>
      <vt:lpstr>Airborne-Tritium</vt:lpstr>
      <vt:lpstr>Liquid-Tritium</vt:lpstr>
      <vt:lpstr>Liquid-Fission Products</vt:lpstr>
      <vt:lpstr>Liquid-Dissolved Gases</vt:lpstr>
      <vt:lpstr>Liquid-Others</vt:lpstr>
      <vt:lpstr>'Airborne-Fission Gas-Noble Gas'!Print_Area</vt:lpstr>
      <vt:lpstr>'Airborne-Iodine 131'!Print_Area</vt:lpstr>
      <vt:lpstr>'Airborne-Particulates'!Print_Area</vt:lpstr>
      <vt:lpstr>'Airborne-Tritium'!Print_Area</vt:lpstr>
      <vt:lpstr>'Liquid-Dissolved Gases'!Print_Area</vt:lpstr>
      <vt:lpstr>'Liquid-Fission Products'!Print_Area</vt:lpstr>
      <vt:lpstr>'Liquid-Others'!Print_Area</vt:lpstr>
      <vt:lpstr>'Liquid-Tritium'!Print_Area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W. Miller, Ph.D.</dc:creator>
  <cp:lastModifiedBy>xbany</cp:lastModifiedBy>
  <cp:lastPrinted>2001-05-18T18:50:09Z</cp:lastPrinted>
  <dcterms:created xsi:type="dcterms:W3CDTF">2000-02-10T19:28:47Z</dcterms:created>
  <dcterms:modified xsi:type="dcterms:W3CDTF">2020-11-20T04:58:10Z</dcterms:modified>
</cp:coreProperties>
</file>