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pydate\EXCEL\custodes\Default original spreadsheets\xlsx\"/>
    </mc:Choice>
  </mc:AlternateContent>
  <xr:revisionPtr revIDLastSave="0" documentId="13_ncr:1_{42D4E8F5-CADC-4B33-8565-AFD488AA4947}" xr6:coauthVersionLast="45" xr6:coauthVersionMax="45" xr10:uidLastSave="{00000000-0000-0000-0000-000000000000}"/>
  <bookViews>
    <workbookView xWindow="690" yWindow="0" windowWidth="21750" windowHeight="1575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K50" i="1" l="1"/>
  <c r="J50" i="1"/>
  <c r="I50" i="1"/>
  <c r="K49" i="1"/>
  <c r="J49" i="1"/>
  <c r="I49" i="1"/>
  <c r="K48" i="1"/>
  <c r="J48" i="1"/>
  <c r="I48" i="1"/>
  <c r="K47" i="1"/>
  <c r="J47" i="1"/>
  <c r="I47" i="1"/>
  <c r="K46" i="1"/>
  <c r="J46" i="1"/>
  <c r="I46" i="1"/>
  <c r="K45" i="1"/>
  <c r="J45" i="1"/>
  <c r="I45" i="1"/>
  <c r="K44" i="1"/>
  <c r="J44" i="1"/>
  <c r="I44" i="1"/>
  <c r="K43" i="1"/>
  <c r="J43" i="1"/>
  <c r="I43" i="1"/>
  <c r="K42" i="1"/>
  <c r="J42" i="1"/>
  <c r="I42" i="1"/>
  <c r="K41" i="1"/>
  <c r="J41" i="1"/>
  <c r="I41" i="1"/>
  <c r="K40" i="1"/>
  <c r="J40" i="1"/>
  <c r="I40" i="1"/>
  <c r="K39" i="1"/>
  <c r="J39" i="1"/>
  <c r="I39" i="1"/>
  <c r="K38" i="1"/>
  <c r="J38" i="1"/>
  <c r="I38" i="1"/>
  <c r="K37" i="1"/>
  <c r="J37" i="1"/>
  <c r="I37" i="1"/>
  <c r="K36" i="1"/>
  <c r="J36" i="1"/>
  <c r="I36" i="1"/>
  <c r="K35" i="1"/>
  <c r="J35" i="1"/>
  <c r="I35" i="1"/>
  <c r="K34" i="1"/>
  <c r="J34" i="1"/>
  <c r="I34" i="1"/>
  <c r="K33" i="1"/>
  <c r="J33" i="1"/>
  <c r="I33" i="1"/>
  <c r="K32" i="1"/>
  <c r="J32" i="1"/>
  <c r="I32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2" i="1"/>
  <c r="J2" i="1"/>
  <c r="I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I2" authorId="0" shapeId="0" xr:uid="{00000000-0006-0000-0000-000001000000}">
      <text>
        <r>
          <rPr>
            <sz val="10"/>
            <rFont val="Arial"/>
          </rPr>
          <t>reference:G2,D2
mrs:(G2,+,10.0000)  (D2,+,-10.0000)  
Rotate:True</t>
        </r>
      </text>
    </comment>
    <comment ref="J2" authorId="0" shapeId="0" xr:uid="{00000000-0006-0000-0000-000002000000}">
      <text>
        <r>
          <rPr>
            <sz val="10"/>
            <rFont val="Arial"/>
          </rPr>
          <t>reference:G2,D2,E2
mrs:(G2,+,10.0000)  (D2,+,-10.0000)  (E2,+,-10.0000)  
Rotate:True</t>
        </r>
      </text>
    </comment>
    <comment ref="K2" authorId="0" shapeId="0" xr:uid="{00000000-0006-0000-0000-000003000000}">
      <text>
        <r>
          <rPr>
            <sz val="10"/>
            <rFont val="Arial"/>
          </rPr>
          <t>reference:G2,H2,D2,E2
mrs:(G2,+,10.0000)  (H2,+,10.0000)  (D2,+,-10.0000)  (E2,+,-10.0000)  
Rotate:True</t>
        </r>
      </text>
    </comment>
    <comment ref="I4" authorId="0" shapeId="0" xr:uid="{00000000-0006-0000-0000-000004000000}">
      <text>
        <r>
          <rPr>
            <sz val="10"/>
            <rFont val="Arial"/>
          </rPr>
          <t>reference:G4,D4
mrs:(G4,+,10.0000)  (D4,+,-10.0000)  
Rotate:True</t>
        </r>
      </text>
    </comment>
    <comment ref="J4" authorId="0" shapeId="0" xr:uid="{00000000-0006-0000-0000-000005000000}">
      <text>
        <r>
          <rPr>
            <sz val="10"/>
            <rFont val="Arial"/>
          </rPr>
          <t>reference:G4,D4,E4
mrs:(G4,+,10.0000)  (D4,+,-10.0000)  (E4,+,-10.0000)  
Rotate:True</t>
        </r>
      </text>
    </comment>
    <comment ref="K4" authorId="0" shapeId="0" xr:uid="{00000000-0006-0000-0000-000006000000}">
      <text>
        <r>
          <rPr>
            <sz val="10"/>
            <rFont val="Arial"/>
          </rPr>
          <t>reference:G4,H4,D4,E4
mrs:(G4,+,10.0000)  (H4,+,10.0000)  (D4,+,-10.0000)  (E4,+,-10.0000)  
Rotate:True</t>
        </r>
      </text>
    </comment>
    <comment ref="I5" authorId="0" shapeId="0" xr:uid="{00000000-0006-0000-0000-000007000000}">
      <text>
        <r>
          <rPr>
            <sz val="10"/>
            <rFont val="Arial"/>
          </rPr>
          <t>reference:G5,D5
mrs:(G5,+,10.0000)  (D5,+,-10.0000)  
Rotate:True</t>
        </r>
      </text>
    </comment>
    <comment ref="J5" authorId="0" shapeId="0" xr:uid="{00000000-0006-0000-0000-000008000000}">
      <text>
        <r>
          <rPr>
            <sz val="10"/>
            <rFont val="Arial"/>
          </rPr>
          <t>reference:G5,D5,E5
mrs:(G5,+,10.0000)  (D5,+,-10.0000)  (E5,+,-10.0000)  
Rotate:True</t>
        </r>
      </text>
    </comment>
    <comment ref="K5" authorId="0" shapeId="0" xr:uid="{00000000-0006-0000-0000-000009000000}">
      <text>
        <r>
          <rPr>
            <sz val="10"/>
            <rFont val="Arial"/>
          </rPr>
          <t>reference:G5,H5,D5,E5
mrs:(G5,+,10.0000)  (H5,+,10.0000)  (D5,+,-10.0000)  (E5,+,-10.0000)  
Rotate:True</t>
        </r>
      </text>
    </comment>
    <comment ref="I6" authorId="0" shapeId="0" xr:uid="{00000000-0006-0000-0000-00000A000000}">
      <text>
        <r>
          <rPr>
            <sz val="10"/>
            <rFont val="Arial"/>
          </rPr>
          <t>reference:G6,D6
mrs:(G6,+,10.0000)  (D6,+,-10.0000)  
Rotate:True</t>
        </r>
      </text>
    </comment>
    <comment ref="J6" authorId="0" shapeId="0" xr:uid="{00000000-0006-0000-0000-00000B000000}">
      <text>
        <r>
          <rPr>
            <sz val="10"/>
            <rFont val="Arial"/>
          </rPr>
          <t>reference:G6,D6,E6
mrs:(G6,+,10.0000)  (D6,+,-10.0000)  (E6,+,-10.0000)  
Rotate:True</t>
        </r>
      </text>
    </comment>
    <comment ref="K6" authorId="0" shapeId="0" xr:uid="{00000000-0006-0000-0000-00000C000000}">
      <text>
        <r>
          <rPr>
            <sz val="10"/>
            <rFont val="Arial"/>
          </rPr>
          <t>reference:G6,H6,D6,E6
mrs:(G6,+,10.0000)  (H6,+,10.0000)  (D6,+,-10.0000)  (E6,+,-10.0000)  
Rotate:True</t>
        </r>
      </text>
    </comment>
    <comment ref="I7" authorId="0" shapeId="0" xr:uid="{00000000-0006-0000-0000-00000D000000}">
      <text>
        <r>
          <rPr>
            <sz val="10"/>
            <rFont val="Arial"/>
          </rPr>
          <t>reference:G7,D7
mrs:(G7,+,10.0000)  (D7,+,-10.0000)  
Rotate:True</t>
        </r>
      </text>
    </comment>
    <comment ref="J7" authorId="0" shapeId="0" xr:uid="{00000000-0006-0000-0000-00000E000000}">
      <text>
        <r>
          <rPr>
            <sz val="10"/>
            <rFont val="Arial"/>
          </rPr>
          <t>reference:G7,D7,E7
mrs:(G7,+,10.0000)  (D7,+,-10.0000)  (E7,+,-10.0000)  
Rotate:True</t>
        </r>
      </text>
    </comment>
    <comment ref="K7" authorId="0" shapeId="0" xr:uid="{00000000-0006-0000-0000-00000F000000}">
      <text>
        <r>
          <rPr>
            <sz val="10"/>
            <rFont val="Arial"/>
          </rPr>
          <t>reference:G7,H7,D7,E7
mrs:(G7,+,10.0000)  (H7,+,10.0000)  (D7,+,-10.0000)  (E7,+,-10.0000)  
Rotate:True</t>
        </r>
      </text>
    </comment>
    <comment ref="I8" authorId="0" shapeId="0" xr:uid="{00000000-0006-0000-0000-000010000000}">
      <text>
        <r>
          <rPr>
            <sz val="10"/>
            <rFont val="Arial"/>
          </rPr>
          <t>reference:G8,D8
mrs:(G8,+,10.0000)  (D8,+,-10.0000)  
Rotate:True</t>
        </r>
      </text>
    </comment>
    <comment ref="J8" authorId="0" shapeId="0" xr:uid="{00000000-0006-0000-0000-000011000000}">
      <text>
        <r>
          <rPr>
            <sz val="10"/>
            <rFont val="Arial"/>
          </rPr>
          <t>reference:G8,D8,E8
mrs:(G8,+,10.0000)  (D8,+,-10.0000)  (E8,+,-10.0000)  
Rotate:True</t>
        </r>
      </text>
    </comment>
    <comment ref="K8" authorId="0" shapeId="0" xr:uid="{00000000-0006-0000-0000-000012000000}">
      <text>
        <r>
          <rPr>
            <sz val="10"/>
            <rFont val="Arial"/>
          </rPr>
          <t>reference:G8,H8,D8,E8
mrs:(G8,+,10.0000)  (H8,+,10.0000)  (D8,+,-10.0000)  (E8,+,-10.0000)  
Rotate:True</t>
        </r>
      </text>
    </comment>
    <comment ref="I9" authorId="0" shapeId="0" xr:uid="{00000000-0006-0000-0000-000013000000}">
      <text>
        <r>
          <rPr>
            <sz val="10"/>
            <rFont val="Arial"/>
          </rPr>
          <t>reference:G9,D9
mrs:(G9,+,10.0000)  (D9,+,-10.0000)  
Rotate:True</t>
        </r>
      </text>
    </comment>
    <comment ref="J9" authorId="0" shapeId="0" xr:uid="{00000000-0006-0000-0000-000014000000}">
      <text>
        <r>
          <rPr>
            <sz val="10"/>
            <rFont val="Arial"/>
          </rPr>
          <t>reference:G9,D9,E9
mrs:(G9,+,10.0000)  (D9,+,-10.0000)  (E9,+,-10.0000)  
Rotate:True</t>
        </r>
      </text>
    </comment>
    <comment ref="K9" authorId="0" shapeId="0" xr:uid="{00000000-0006-0000-0000-000015000000}">
      <text>
        <r>
          <rPr>
            <sz val="10"/>
            <rFont val="Arial"/>
          </rPr>
          <t>reference:G9,H9,D9,E9
mrs:(G9,+,10.0000)  (H9,+,10.0000)  (D9,+,-10.0000)  (E9,+,-10.0000)  
Rotate:True</t>
        </r>
      </text>
    </comment>
    <comment ref="I10" authorId="0" shapeId="0" xr:uid="{00000000-0006-0000-0000-000016000000}">
      <text>
        <r>
          <rPr>
            <sz val="10"/>
            <rFont val="Arial"/>
          </rPr>
          <t>reference:G10,D10
mrs:(G10,+,10.0000)  (D10,+,-10.0000)  
Rotate:True</t>
        </r>
      </text>
    </comment>
    <comment ref="J10" authorId="0" shapeId="0" xr:uid="{00000000-0006-0000-0000-000017000000}">
      <text>
        <r>
          <rPr>
            <sz val="10"/>
            <rFont val="Arial"/>
          </rPr>
          <t>reference:G10,D10,E10
mrs:(G10,+,10.0000)  (D10,+,-10.0000)  (E10,+,-10.0000)  
Rotate:True</t>
        </r>
      </text>
    </comment>
    <comment ref="K10" authorId="0" shapeId="0" xr:uid="{00000000-0006-0000-0000-000018000000}">
      <text>
        <r>
          <rPr>
            <sz val="10"/>
            <rFont val="Arial"/>
          </rPr>
          <t>reference:G10,H10,D10,E10
mrs:(G10,+,10.0000)  (H10,+,10.0000)  (D10,+,-10.0000)  (E10,+,-10.0000)  
Rotate:True</t>
        </r>
      </text>
    </comment>
    <comment ref="I11" authorId="0" shapeId="0" xr:uid="{00000000-0006-0000-0000-000019000000}">
      <text>
        <r>
          <rPr>
            <sz val="10"/>
            <rFont val="Arial"/>
          </rPr>
          <t>reference:G11,D11
mrs:(G11,+,10.0000)  (D11,+,-10.0000)  
Rotate:True</t>
        </r>
      </text>
    </comment>
    <comment ref="J11" authorId="0" shapeId="0" xr:uid="{00000000-0006-0000-0000-00001A000000}">
      <text>
        <r>
          <rPr>
            <sz val="10"/>
            <rFont val="Arial"/>
          </rPr>
          <t>reference:G11,D11,E11
mrs:(G11,+,10.0000)  (D11,+,-10.0000)  (E11,+,-10.0000)  
Rotate:True</t>
        </r>
      </text>
    </comment>
    <comment ref="K11" authorId="0" shapeId="0" xr:uid="{00000000-0006-0000-0000-00001B000000}">
      <text>
        <r>
          <rPr>
            <sz val="10"/>
            <rFont val="Arial"/>
          </rPr>
          <t>reference:G11,H11,D11,E11
mrs:(G11,+,10.0000)  (H11,+,10.0000)  (D11,+,-10.0000)  (E11,+,-10.0000)  
Rotate:True</t>
        </r>
      </text>
    </comment>
    <comment ref="I12" authorId="0" shapeId="0" xr:uid="{00000000-0006-0000-0000-00001C000000}">
      <text>
        <r>
          <rPr>
            <sz val="10"/>
            <rFont val="Arial"/>
          </rPr>
          <t>reference:G12,D12
mrs:(G12,+,10.0000)  (D12,+,-10.0000)  
Rotate:True</t>
        </r>
      </text>
    </comment>
    <comment ref="J12" authorId="0" shapeId="0" xr:uid="{00000000-0006-0000-0000-00001D000000}">
      <text>
        <r>
          <rPr>
            <sz val="10"/>
            <rFont val="Arial"/>
          </rPr>
          <t>reference:G12,D12,E12
mrs:(G12,+,10.0000)  (D12,+,-10.0000)  (E12,+,-10.0000)  
Rotate:True</t>
        </r>
      </text>
    </comment>
    <comment ref="K12" authorId="0" shapeId="0" xr:uid="{00000000-0006-0000-0000-00001E000000}">
      <text>
        <r>
          <rPr>
            <sz val="10"/>
            <rFont val="Arial"/>
          </rPr>
          <t>reference:G12,H12,D12,E12
mrs:(G12,+,10.0000)  (H12,+,10.0000)  (D12,+,-10.0000)  (E12,+,-10.0000)  
Rotate:True</t>
        </r>
      </text>
    </comment>
    <comment ref="I13" authorId="0" shapeId="0" xr:uid="{00000000-0006-0000-0000-00001F000000}">
      <text>
        <r>
          <rPr>
            <sz val="10"/>
            <rFont val="Arial"/>
          </rPr>
          <t>reference:G13,D13
mrs:(G13,+,10.0000)  (D13,+,-10.0000)  
Rotate:True</t>
        </r>
      </text>
    </comment>
    <comment ref="J13" authorId="0" shapeId="0" xr:uid="{00000000-0006-0000-0000-000020000000}">
      <text>
        <r>
          <rPr>
            <sz val="10"/>
            <rFont val="Arial"/>
          </rPr>
          <t>reference:G13,D13,E13
mrs:(G13,+,10.0000)  (D13,+,-10.0000)  (E13,+,-10.0000)  
Rotate:True</t>
        </r>
      </text>
    </comment>
    <comment ref="K13" authorId="0" shapeId="0" xr:uid="{00000000-0006-0000-0000-000021000000}">
      <text>
        <r>
          <rPr>
            <sz val="10"/>
            <rFont val="Arial"/>
          </rPr>
          <t>reference:G13,H13,D13,E13
mrs:(G13,+,10.0000)  (H13,+,10.0000)  (D13,+,-10.0000)  (E13,+,-10.0000)  
Rotate:True</t>
        </r>
      </text>
    </comment>
    <comment ref="I14" authorId="0" shapeId="0" xr:uid="{00000000-0006-0000-0000-000022000000}">
      <text>
        <r>
          <rPr>
            <sz val="10"/>
            <rFont val="Arial"/>
          </rPr>
          <t>reference:G14,D14
mrs:(G14,+,10.0000)  (D14,+,-10.0000)  
Rotate:True</t>
        </r>
      </text>
    </comment>
    <comment ref="J14" authorId="0" shapeId="0" xr:uid="{00000000-0006-0000-0000-000023000000}">
      <text>
        <r>
          <rPr>
            <sz val="10"/>
            <rFont val="Arial"/>
          </rPr>
          <t>reference:G14,D14,E14
mrs:(G14,+,10.0000)  (D14,+,-10.0000)  (E14,+,-10.0000)  
Rotate:True</t>
        </r>
      </text>
    </comment>
    <comment ref="K14" authorId="0" shapeId="0" xr:uid="{00000000-0006-0000-0000-000024000000}">
      <text>
        <r>
          <rPr>
            <sz val="10"/>
            <rFont val="Arial"/>
          </rPr>
          <t>reference:G14,H14,D14,E14
mrs:(G14,+,10.0000)  (H14,+,10.0000)  (D14,+,-10.0000)  (E14,+,-10.0000)  
Rotate:True</t>
        </r>
      </text>
    </comment>
    <comment ref="I15" authorId="0" shapeId="0" xr:uid="{00000000-0006-0000-0000-000025000000}">
      <text>
        <r>
          <rPr>
            <sz val="10"/>
            <rFont val="Arial"/>
          </rPr>
          <t>reference:G15,D15
mrs:(G15,+,10.0000)  (D15,+,-10.0000)  
Rotate:True</t>
        </r>
      </text>
    </comment>
    <comment ref="J15" authorId="0" shapeId="0" xr:uid="{00000000-0006-0000-0000-000026000000}">
      <text>
        <r>
          <rPr>
            <sz val="10"/>
            <rFont val="Arial"/>
          </rPr>
          <t>reference:G15,D15,E15
mrs:(G15,+,10.0000)  (D15,+,-10.0000)  (E15,+,-10.0000)  
Rotate:True</t>
        </r>
      </text>
    </comment>
    <comment ref="K15" authorId="0" shapeId="0" xr:uid="{00000000-0006-0000-0000-000027000000}">
      <text>
        <r>
          <rPr>
            <sz val="10"/>
            <rFont val="Arial"/>
          </rPr>
          <t>reference:G15,H15,D15,E15
mrs:(G15,+,10.0000)  (H15,+,10.0000)  (D15,+,-10.0000)  (E15,+,-10.0000)  
Rotate:True</t>
        </r>
      </text>
    </comment>
    <comment ref="I16" authorId="0" shapeId="0" xr:uid="{00000000-0006-0000-0000-000028000000}">
      <text>
        <r>
          <rPr>
            <sz val="10"/>
            <rFont val="Arial"/>
          </rPr>
          <t>reference:G16,D16
mrs:(G16,+,10.0000)  (D16,+,-10.0000)  
Rotate:True</t>
        </r>
      </text>
    </comment>
    <comment ref="J16" authorId="0" shapeId="0" xr:uid="{00000000-0006-0000-0000-000029000000}">
      <text>
        <r>
          <rPr>
            <sz val="10"/>
            <rFont val="Arial"/>
          </rPr>
          <t>reference:G16,D16,E16
mrs:(G16,+,10.0000)  (D16,+,-10.0000)  (E16,+,-10.0000)  
Rotate:True</t>
        </r>
      </text>
    </comment>
    <comment ref="K16" authorId="0" shapeId="0" xr:uid="{00000000-0006-0000-0000-00002A000000}">
      <text>
        <r>
          <rPr>
            <sz val="10"/>
            <rFont val="Arial"/>
          </rPr>
          <t>reference:G16,H16,D16,E16
mrs:(G16,+,10.0000)  (H16,+,10.0000)  (D16,+,-10.0000)  (E16,+,-10.0000)  
Rotate:True</t>
        </r>
      </text>
    </comment>
    <comment ref="I17" authorId="0" shapeId="0" xr:uid="{00000000-0006-0000-0000-00002B000000}">
      <text>
        <r>
          <rPr>
            <sz val="10"/>
            <rFont val="Arial"/>
          </rPr>
          <t>reference:G17,D17
mrs:(G17,+,10.0000)  (D17,+,-10.0000)  
Rotate:True</t>
        </r>
      </text>
    </comment>
    <comment ref="J17" authorId="0" shapeId="0" xr:uid="{00000000-0006-0000-0000-00002C000000}">
      <text>
        <r>
          <rPr>
            <sz val="10"/>
            <rFont val="Arial"/>
          </rPr>
          <t>reference:G17,D17,E17
mrs:(G17,+,10.0000)  (D17,+,-10.0000)  (E17,+,-10.0000)  
Rotate:True</t>
        </r>
      </text>
    </comment>
    <comment ref="K17" authorId="0" shapeId="0" xr:uid="{00000000-0006-0000-0000-00002D000000}">
      <text>
        <r>
          <rPr>
            <sz val="10"/>
            <rFont val="Arial"/>
          </rPr>
          <t>reference:G17,H17,D17,E17
mrs:(G17,+,10.0000)  (H17,+,10.0000)  (D17,+,-10.0000)  (E17,+,-10.0000)  
Rotate:True</t>
        </r>
      </text>
    </comment>
    <comment ref="I18" authorId="0" shapeId="0" xr:uid="{00000000-0006-0000-0000-00002E000000}">
      <text>
        <r>
          <rPr>
            <sz val="10"/>
            <rFont val="Arial"/>
          </rPr>
          <t>reference:G18,D18
mrs:(G18,+,10.0000)  (D18,+,-10.0000)  
Rotate:True</t>
        </r>
      </text>
    </comment>
    <comment ref="J18" authorId="0" shapeId="0" xr:uid="{00000000-0006-0000-0000-00002F000000}">
      <text>
        <r>
          <rPr>
            <sz val="10"/>
            <rFont val="Arial"/>
          </rPr>
          <t>reference:G18,D18,E18
mrs:(G18,+,10.0000)  (D18,+,-10.0000)  (E18,+,-10.0000)  
Rotate:True</t>
        </r>
      </text>
    </comment>
    <comment ref="K18" authorId="0" shapeId="0" xr:uid="{00000000-0006-0000-0000-000030000000}">
      <text>
        <r>
          <rPr>
            <sz val="10"/>
            <rFont val="Arial"/>
          </rPr>
          <t>reference:G18,H18,D18,E18
mrs:(G18,+,10.0000)  (H18,+,10.0000)  (D18,+,-10.0000)  (E18,+,-10.0000)  
Rotate:True</t>
        </r>
      </text>
    </comment>
    <comment ref="I19" authorId="0" shapeId="0" xr:uid="{00000000-0006-0000-0000-000031000000}">
      <text>
        <r>
          <rPr>
            <sz val="10"/>
            <rFont val="Arial"/>
          </rPr>
          <t>reference:G19,D19
mrs:(G19,+,10.0000)  (D19,+,-10.0000)  
Rotate:True</t>
        </r>
      </text>
    </comment>
    <comment ref="J19" authorId="0" shapeId="0" xr:uid="{00000000-0006-0000-0000-000032000000}">
      <text>
        <r>
          <rPr>
            <sz val="10"/>
            <rFont val="Arial"/>
          </rPr>
          <t>reference:G19,D19,E19
mrs:(G19,+,10.0000)  (D19,+,-10.0000)  (E19,+,-10.0000)  
Rotate:True</t>
        </r>
      </text>
    </comment>
    <comment ref="K19" authorId="0" shapeId="0" xr:uid="{00000000-0006-0000-0000-000033000000}">
      <text>
        <r>
          <rPr>
            <sz val="10"/>
            <rFont val="Arial"/>
          </rPr>
          <t>reference:G19,H19,D19,E19
mrs:(G19,+,10.0000)  (H19,+,10.0000)  (D19,+,-10.0000)  (E19,+,-10.0000)  
Rotate:True</t>
        </r>
      </text>
    </comment>
    <comment ref="I20" authorId="0" shapeId="0" xr:uid="{00000000-0006-0000-0000-000034000000}">
      <text>
        <r>
          <rPr>
            <sz val="10"/>
            <rFont val="Arial"/>
          </rPr>
          <t>reference:G20,D20
mrs:(G20,+,10.0000)  (D20,+,-10.0000)  
Rotate:True</t>
        </r>
      </text>
    </comment>
    <comment ref="J20" authorId="0" shapeId="0" xr:uid="{00000000-0006-0000-0000-000035000000}">
      <text>
        <r>
          <rPr>
            <sz val="10"/>
            <rFont val="Arial"/>
          </rPr>
          <t>reference:G20,D20,E20
mrs:(G20,+,10.0000)  (D20,+,-10.0000)  (E20,+,-10.0000)  
Rotate:True</t>
        </r>
      </text>
    </comment>
    <comment ref="K20" authorId="0" shapeId="0" xr:uid="{00000000-0006-0000-0000-000036000000}">
      <text>
        <r>
          <rPr>
            <sz val="10"/>
            <rFont val="Arial"/>
          </rPr>
          <t>reference:G20,H20,D20,E20
mrs:(G20,+,10.0000)  (H20,+,10.0000)  (D20,+,-10.0000)  (E20,+,-10.0000)  
Rotate:True</t>
        </r>
      </text>
    </comment>
    <comment ref="I21" authorId="0" shapeId="0" xr:uid="{00000000-0006-0000-0000-000037000000}">
      <text>
        <r>
          <rPr>
            <sz val="10"/>
            <rFont val="Arial"/>
          </rPr>
          <t>reference:G21,D21
mrs:(G21,+,10.0000)  (D21,+,-10.0000)  
Rotate:True</t>
        </r>
      </text>
    </comment>
    <comment ref="J21" authorId="0" shapeId="0" xr:uid="{00000000-0006-0000-0000-000038000000}">
      <text>
        <r>
          <rPr>
            <sz val="10"/>
            <rFont val="Arial"/>
          </rPr>
          <t>reference:G21,D21,E21
mrs:(G21,+,10.0000)  (D21,+,-10.0000)  (E21,+,-10.0000)  
Rotate:True</t>
        </r>
      </text>
    </comment>
    <comment ref="K21" authorId="0" shapeId="0" xr:uid="{00000000-0006-0000-0000-000039000000}">
      <text>
        <r>
          <rPr>
            <sz val="10"/>
            <rFont val="Arial"/>
          </rPr>
          <t>reference:G21,H21,D21,E21
mrs:(G21,+,10.0000)  (H21,+,10.0000)  (D21,+,-10.0000)  (E21,+,-10.0000)  
Rotate:True</t>
        </r>
      </text>
    </comment>
    <comment ref="I22" authorId="0" shapeId="0" xr:uid="{00000000-0006-0000-0000-00003A000000}">
      <text>
        <r>
          <rPr>
            <sz val="10"/>
            <rFont val="Arial"/>
          </rPr>
          <t>reference:G22,D22
mrs:(G22,+,10.0000)  (D22,+,-10.0000)  
Rotate:True</t>
        </r>
      </text>
    </comment>
    <comment ref="J22" authorId="0" shapeId="0" xr:uid="{00000000-0006-0000-0000-00003B000000}">
      <text>
        <r>
          <rPr>
            <sz val="10"/>
            <rFont val="Arial"/>
          </rPr>
          <t>reference:G22,D22,E22
mrs:(G22,+,10.0000)  (D22,+,-10.0000)  (E22,+,-10.0000)  
Rotate:True</t>
        </r>
      </text>
    </comment>
    <comment ref="K22" authorId="0" shapeId="0" xr:uid="{00000000-0006-0000-0000-00003C000000}">
      <text>
        <r>
          <rPr>
            <sz val="10"/>
            <rFont val="Arial"/>
          </rPr>
          <t>reference:G22,H22,D22,E22
mrs:(G22,+,10.0000)  (H22,+,10.0000)  (D22,+,-10.0000)  (E22,+,-10.0000)  
Rotate:True</t>
        </r>
      </text>
    </comment>
    <comment ref="I23" authorId="0" shapeId="0" xr:uid="{00000000-0006-0000-0000-00003D000000}">
      <text>
        <r>
          <rPr>
            <sz val="10"/>
            <rFont val="Arial"/>
          </rPr>
          <t>reference:G23,D23
mrs:(G23,+,10.0000)  (D23,+,-10.0000)  
Rotate:True</t>
        </r>
      </text>
    </comment>
    <comment ref="J23" authorId="0" shapeId="0" xr:uid="{00000000-0006-0000-0000-00003E000000}">
      <text>
        <r>
          <rPr>
            <sz val="10"/>
            <rFont val="Arial"/>
          </rPr>
          <t>reference:G23,D23,E23
mrs:(G23,+,10.0000)  (D23,+,-10.0000)  (E23,+,-10.0000)  
Rotate:True</t>
        </r>
      </text>
    </comment>
    <comment ref="K23" authorId="0" shapeId="0" xr:uid="{00000000-0006-0000-0000-00003F000000}">
      <text>
        <r>
          <rPr>
            <sz val="10"/>
            <rFont val="Arial"/>
          </rPr>
          <t>reference:G23,H23,D23,E23
mrs:(G23,+,10.0000)  (H23,+,10.0000)  (D23,+,-10.0000)  (E23,+,-10.0000)  
Rotate:True</t>
        </r>
      </text>
    </comment>
    <comment ref="I24" authorId="0" shapeId="0" xr:uid="{00000000-0006-0000-0000-000040000000}">
      <text>
        <r>
          <rPr>
            <sz val="10"/>
            <rFont val="Arial"/>
          </rPr>
          <t>reference:G24,D24
mrs:(G24,+,10.0000)  (D24,+,-10.0000)  
Rotate:True</t>
        </r>
      </text>
    </comment>
    <comment ref="J24" authorId="0" shapeId="0" xr:uid="{00000000-0006-0000-0000-000041000000}">
      <text>
        <r>
          <rPr>
            <sz val="10"/>
            <rFont val="Arial"/>
          </rPr>
          <t>reference:G24,D24,E24
mrs:(G24,+,10.0000)  (D24,+,-10.0000)  (E24,+,-10.0000)  
Rotate:True</t>
        </r>
      </text>
    </comment>
    <comment ref="K24" authorId="0" shapeId="0" xr:uid="{00000000-0006-0000-0000-000042000000}">
      <text>
        <r>
          <rPr>
            <sz val="10"/>
            <rFont val="Arial"/>
          </rPr>
          <t>reference:G24,H24,D24,E24
mrs:(G24,+,10.0000)  (H24,+,10.0000)  (D24,+,-10.0000)  (E24,+,-10.0000)  
Rotate:True</t>
        </r>
      </text>
    </comment>
    <comment ref="I25" authorId="0" shapeId="0" xr:uid="{00000000-0006-0000-0000-000043000000}">
      <text>
        <r>
          <rPr>
            <sz val="10"/>
            <rFont val="Arial"/>
          </rPr>
          <t>reference:G25,D25
mrs:(G25,+,10.0000)  (D25,+,-10.0000)  
Rotate:True</t>
        </r>
      </text>
    </comment>
    <comment ref="J25" authorId="0" shapeId="0" xr:uid="{00000000-0006-0000-0000-000044000000}">
      <text>
        <r>
          <rPr>
            <sz val="10"/>
            <rFont val="Arial"/>
          </rPr>
          <t>reference:G25,D25,E25
mrs:(G25,+,10.0000)  (D25,+,-10.0000)  (E25,+,-10.0000)  
Rotate:True</t>
        </r>
      </text>
    </comment>
    <comment ref="K25" authorId="0" shapeId="0" xr:uid="{00000000-0006-0000-0000-000045000000}">
      <text>
        <r>
          <rPr>
            <sz val="10"/>
            <rFont val="Arial"/>
          </rPr>
          <t>reference:G25,H25,D25,E25
mrs:(G25,+,10.0000)  (H25,+,10.0000)  (D25,+,-10.0000)  (E25,+,-10.0000)  
Rotate:True</t>
        </r>
      </text>
    </comment>
    <comment ref="I26" authorId="0" shapeId="0" xr:uid="{00000000-0006-0000-0000-000046000000}">
      <text>
        <r>
          <rPr>
            <sz val="10"/>
            <rFont val="Arial"/>
          </rPr>
          <t>reference:G26,D26
mrs:(G26,+,10.0000)  (D26,+,-10.0000)  
Rotate:True</t>
        </r>
      </text>
    </comment>
    <comment ref="J26" authorId="0" shapeId="0" xr:uid="{00000000-0006-0000-0000-000047000000}">
      <text>
        <r>
          <rPr>
            <sz val="10"/>
            <rFont val="Arial"/>
          </rPr>
          <t>reference:G26,D26,E26
mrs:(G26,+,10.0000)  (D26,+,-10.0000)  (E26,+,-10.0000)  
Rotate:True</t>
        </r>
      </text>
    </comment>
    <comment ref="K26" authorId="0" shapeId="0" xr:uid="{00000000-0006-0000-0000-000048000000}">
      <text>
        <r>
          <rPr>
            <sz val="10"/>
            <rFont val="Arial"/>
          </rPr>
          <t>reference:G26,H26,D26,E26
mrs:(G26,+,10.0000)  (H26,+,10.0000)  (D26,+,-10.0000)  (E26,+,-10.0000)  
Rotate:True</t>
        </r>
      </text>
    </comment>
    <comment ref="I27" authorId="0" shapeId="0" xr:uid="{00000000-0006-0000-0000-000049000000}">
      <text>
        <r>
          <rPr>
            <sz val="10"/>
            <rFont val="Arial"/>
          </rPr>
          <t>reference:G27,D27
mrs:(G27,+,10.0000)  (D27,+,-10.0000)  
Rotate:True</t>
        </r>
      </text>
    </comment>
    <comment ref="J27" authorId="0" shapeId="0" xr:uid="{00000000-0006-0000-0000-00004A000000}">
      <text>
        <r>
          <rPr>
            <sz val="10"/>
            <rFont val="Arial"/>
          </rPr>
          <t>reference:G27,D27,E27
mrs:(G27,+,10.0000)  (D27,+,-10.0000)  (E27,+,-10.0000)  
Rotate:True</t>
        </r>
      </text>
    </comment>
    <comment ref="K27" authorId="0" shapeId="0" xr:uid="{00000000-0006-0000-0000-00004B000000}">
      <text>
        <r>
          <rPr>
            <sz val="10"/>
            <rFont val="Arial"/>
          </rPr>
          <t>reference:G27,H27,D27,E27
mrs:(G27,+,10.0000)  (H27,+,10.0000)  (D27,+,-10.0000)  (E27,+,-10.0000)  
Rotate:True</t>
        </r>
      </text>
    </comment>
    <comment ref="I28" authorId="0" shapeId="0" xr:uid="{00000000-0006-0000-0000-00004C000000}">
      <text>
        <r>
          <rPr>
            <sz val="10"/>
            <rFont val="Arial"/>
          </rPr>
          <t>reference:G28,D28
mrs:(G28,+,10.0000)  (D28,+,-10.0000)  
Rotate:True</t>
        </r>
      </text>
    </comment>
    <comment ref="J28" authorId="0" shapeId="0" xr:uid="{00000000-0006-0000-0000-00004D000000}">
      <text>
        <r>
          <rPr>
            <sz val="10"/>
            <rFont val="Arial"/>
          </rPr>
          <t>reference:G28,D28,E28
mrs:(G28,+,10.0000)  (D28,+,-10.0000)  (E28,+,-10.0000)  
Rotate:True</t>
        </r>
      </text>
    </comment>
    <comment ref="K28" authorId="0" shapeId="0" xr:uid="{00000000-0006-0000-0000-00004E000000}">
      <text>
        <r>
          <rPr>
            <sz val="10"/>
            <rFont val="Arial"/>
          </rPr>
          <t>reference:G28,H28,D28,E28
mrs:(G28,+,10.0000)  (H28,+,10.0000)  (D28,+,-10.0000)  (E28,+,-10.0000)  
Rotate:True</t>
        </r>
      </text>
    </comment>
    <comment ref="I29" authorId="0" shapeId="0" xr:uid="{00000000-0006-0000-0000-00004F000000}">
      <text>
        <r>
          <rPr>
            <sz val="10"/>
            <rFont val="Arial"/>
          </rPr>
          <t>reference:G29,D29
mrs:(G29,+,10.0000)  (D29,+,-10.0000)  
Rotate:True</t>
        </r>
      </text>
    </comment>
    <comment ref="J29" authorId="0" shapeId="0" xr:uid="{00000000-0006-0000-0000-000050000000}">
      <text>
        <r>
          <rPr>
            <sz val="10"/>
            <rFont val="Arial"/>
          </rPr>
          <t>reference:G29,D29,E29
mrs:(G29,+,10.0000)  (D29,+,-10.0000)  (E29,+,-10.0000)  
Rotate:True</t>
        </r>
      </text>
    </comment>
    <comment ref="K29" authorId="0" shapeId="0" xr:uid="{00000000-0006-0000-0000-000051000000}">
      <text>
        <r>
          <rPr>
            <sz val="10"/>
            <rFont val="Arial"/>
          </rPr>
          <t>reference:G29,H29,D29,E29
mrs:(G29,+,10.0000)  (H29,+,10.0000)  (D29,+,-10.0000)  (E29,+,-10.0000)  
Rotate:True</t>
        </r>
      </text>
    </comment>
    <comment ref="I30" authorId="0" shapeId="0" xr:uid="{00000000-0006-0000-0000-000052000000}">
      <text>
        <r>
          <rPr>
            <sz val="10"/>
            <rFont val="Arial"/>
          </rPr>
          <t>reference:G30,D30
mrs:(G30,+,10.0000)  (D30,+,-10.0000)  
Rotate:True</t>
        </r>
      </text>
    </comment>
    <comment ref="J30" authorId="0" shapeId="0" xr:uid="{00000000-0006-0000-0000-000053000000}">
      <text>
        <r>
          <rPr>
            <sz val="10"/>
            <rFont val="Arial"/>
          </rPr>
          <t>reference:G30,D30,E30
mrs:(G30,+,10.0000)  (D30,+,-10.0000)  (E30,+,-10.0000)  
Rotate:True</t>
        </r>
      </text>
    </comment>
    <comment ref="K30" authorId="0" shapeId="0" xr:uid="{00000000-0006-0000-0000-000054000000}">
      <text>
        <r>
          <rPr>
            <sz val="10"/>
            <rFont val="Arial"/>
          </rPr>
          <t>reference:G30,H30,D30,E30
mrs:(G30,+,10.0000)  (H30,+,10.0000)  (D30,+,-10.0000)  (E30,+,-10.0000)  
Rotate:True</t>
        </r>
      </text>
    </comment>
    <comment ref="I31" authorId="0" shapeId="0" xr:uid="{00000000-0006-0000-0000-000055000000}">
      <text>
        <r>
          <rPr>
            <sz val="10"/>
            <rFont val="Arial"/>
          </rPr>
          <t>reference:G31,D31
mrs:(G31,+,10.0000)  (D31,+,-10.0000)  
Rotate:True</t>
        </r>
      </text>
    </comment>
    <comment ref="J31" authorId="0" shapeId="0" xr:uid="{00000000-0006-0000-0000-000056000000}">
      <text>
        <r>
          <rPr>
            <sz val="10"/>
            <rFont val="Arial"/>
          </rPr>
          <t>reference:G31,D31,E31
mrs:(G31,+,10.0000)  (D31,+,-10.0000)  (E31,+,-10.0000)  
Rotate:True</t>
        </r>
      </text>
    </comment>
    <comment ref="K31" authorId="0" shapeId="0" xr:uid="{00000000-0006-0000-0000-000057000000}">
      <text>
        <r>
          <rPr>
            <sz val="10"/>
            <rFont val="Arial"/>
          </rPr>
          <t>reference:G31,H31,D31,E31
mrs:(G31,+,10.0000)  (H31,+,10.0000)  (D31,+,-10.0000)  (E31,+,-10.0000)  
Rotate:True</t>
        </r>
      </text>
    </comment>
    <comment ref="I32" authorId="0" shapeId="0" xr:uid="{00000000-0006-0000-0000-000058000000}">
      <text>
        <r>
          <rPr>
            <sz val="10"/>
            <rFont val="Arial"/>
          </rPr>
          <t>reference:G32,D32
mrs:(G32,+,10.0000)  (D32,+,-10.0000)  
Rotate:True</t>
        </r>
      </text>
    </comment>
    <comment ref="J32" authorId="0" shapeId="0" xr:uid="{00000000-0006-0000-0000-000059000000}">
      <text>
        <r>
          <rPr>
            <sz val="10"/>
            <rFont val="Arial"/>
          </rPr>
          <t>reference:G32,D32,E32
mrs:(G32,+,10.0000)  (D32,+,-10.0000)  (E32,+,-10.0000)  
Rotate:True</t>
        </r>
      </text>
    </comment>
    <comment ref="K32" authorId="0" shapeId="0" xr:uid="{00000000-0006-0000-0000-00005A000000}">
      <text>
        <r>
          <rPr>
            <sz val="10"/>
            <rFont val="Arial"/>
          </rPr>
          <t>reference:G32,H32,D32,E32
mrs:(G32,+,10.0000)  (H32,+,10.0000)  (D32,+,-10.0000)  (E32,+,-10.0000)  
Rotate:True</t>
        </r>
      </text>
    </comment>
    <comment ref="I33" authorId="0" shapeId="0" xr:uid="{00000000-0006-0000-0000-00005B000000}">
      <text>
        <r>
          <rPr>
            <sz val="10"/>
            <rFont val="Arial"/>
          </rPr>
          <t>reference:G33,D33
mrs:(G33,+,10.0000)  (D33,+,-10.0000)  
Rotate:True</t>
        </r>
      </text>
    </comment>
    <comment ref="J33" authorId="0" shapeId="0" xr:uid="{00000000-0006-0000-0000-00005C000000}">
      <text>
        <r>
          <rPr>
            <sz val="10"/>
            <rFont val="Arial"/>
          </rPr>
          <t>reference:G33,D33,E33
mrs:(G33,+,10.0000)  (D33,+,-10.0000)  (E33,+,-10.0000)  
Rotate:True</t>
        </r>
      </text>
    </comment>
    <comment ref="K33" authorId="0" shapeId="0" xr:uid="{00000000-0006-0000-0000-00005D000000}">
      <text>
        <r>
          <rPr>
            <sz val="10"/>
            <rFont val="Arial"/>
          </rPr>
          <t>reference:G33,H33,D33,E33
mrs:(G33,+,10.0000)  (H33,+,10.0000)  (D33,+,-10.0000)  (E33,+,-10.0000)  
Rotate:True</t>
        </r>
      </text>
    </comment>
    <comment ref="I34" authorId="0" shapeId="0" xr:uid="{00000000-0006-0000-0000-00005E000000}">
      <text>
        <r>
          <rPr>
            <sz val="10"/>
            <rFont val="Arial"/>
          </rPr>
          <t>reference:G34,D34
mrs:(G34,+,10.0000)  (D34,+,-10.0000)  
Rotate:True</t>
        </r>
      </text>
    </comment>
    <comment ref="J34" authorId="0" shapeId="0" xr:uid="{00000000-0006-0000-0000-00005F000000}">
      <text>
        <r>
          <rPr>
            <sz val="10"/>
            <rFont val="Arial"/>
          </rPr>
          <t>reference:G34,D34,E34
mrs:(G34,+,10.0000)  (D34,+,-10.0000)  (E34,+,-10.0000)  
Rotate:True</t>
        </r>
      </text>
    </comment>
    <comment ref="K34" authorId="0" shapeId="0" xr:uid="{00000000-0006-0000-0000-000060000000}">
      <text>
        <r>
          <rPr>
            <sz val="10"/>
            <rFont val="Arial"/>
          </rPr>
          <t>reference:G34,H34,D34,E34
mrs:(G34,+,10.0000)  (H34,+,10.0000)  (D34,+,-10.0000)  (E34,+,-10.0000)  
Rotate:True</t>
        </r>
      </text>
    </comment>
    <comment ref="I35" authorId="0" shapeId="0" xr:uid="{00000000-0006-0000-0000-000061000000}">
      <text>
        <r>
          <rPr>
            <sz val="10"/>
            <rFont val="Arial"/>
          </rPr>
          <t>reference:G35,D35
mrs:(G35,+,10.0000)  (D35,+,-10.0000)  
Rotate:True</t>
        </r>
      </text>
    </comment>
    <comment ref="J35" authorId="0" shapeId="0" xr:uid="{00000000-0006-0000-0000-000062000000}">
      <text>
        <r>
          <rPr>
            <sz val="10"/>
            <rFont val="Arial"/>
          </rPr>
          <t>reference:G35,D35,E35
mrs:(G35,+,10.0000)  (D35,+,-10.0000)  (E35,+,-10.0000)  
Rotate:True</t>
        </r>
      </text>
    </comment>
    <comment ref="K35" authorId="0" shapeId="0" xr:uid="{00000000-0006-0000-0000-000063000000}">
      <text>
        <r>
          <rPr>
            <sz val="10"/>
            <rFont val="Arial"/>
          </rPr>
          <t>reference:G35,H35,D35,E35
mrs:(G35,+,10.0000)  (H35,+,10.0000)  (D35,+,-10.0000)  (E35,+,-10.0000)  
Rotate:True</t>
        </r>
      </text>
    </comment>
    <comment ref="I36" authorId="0" shapeId="0" xr:uid="{00000000-0006-0000-0000-000064000000}">
      <text>
        <r>
          <rPr>
            <sz val="10"/>
            <rFont val="Arial"/>
          </rPr>
          <t>reference:G36,D36
mrs:(G36,+,10.0000)  (D36,+,-10.0000)  
Rotate:True</t>
        </r>
      </text>
    </comment>
    <comment ref="J36" authorId="0" shapeId="0" xr:uid="{00000000-0006-0000-0000-000065000000}">
      <text>
        <r>
          <rPr>
            <sz val="10"/>
            <rFont val="Arial"/>
          </rPr>
          <t>reference:G36,D36,E36
mrs:(G36,+,10.0000)  (D36,+,-10.0000)  (E36,+,-10.0000)  
Rotate:True</t>
        </r>
      </text>
    </comment>
    <comment ref="K36" authorId="0" shapeId="0" xr:uid="{00000000-0006-0000-0000-000066000000}">
      <text>
        <r>
          <rPr>
            <sz val="10"/>
            <rFont val="Arial"/>
          </rPr>
          <t>reference:G36,H36,D36,E36
mrs:(G36,+,10.0000)  (H36,+,10.0000)  (D36,+,-10.0000)  (E36,+,-10.0000)  
Rotate:True</t>
        </r>
      </text>
    </comment>
    <comment ref="I37" authorId="0" shapeId="0" xr:uid="{00000000-0006-0000-0000-000067000000}">
      <text>
        <r>
          <rPr>
            <sz val="10"/>
            <rFont val="Arial"/>
          </rPr>
          <t>reference:G37,D37
mrs:(G37,+,10.0000)  (D37,+,-10.0000)  
Rotate:True</t>
        </r>
      </text>
    </comment>
    <comment ref="J37" authorId="0" shapeId="0" xr:uid="{00000000-0006-0000-0000-000068000000}">
      <text>
        <r>
          <rPr>
            <sz val="10"/>
            <rFont val="Arial"/>
          </rPr>
          <t>reference:G37,D37,E37
mrs:(G37,+,10.0000)  (D37,+,-10.0000)  (E37,+,-10.0000)  
Rotate:True</t>
        </r>
      </text>
    </comment>
    <comment ref="K37" authorId="0" shapeId="0" xr:uid="{00000000-0006-0000-0000-000069000000}">
      <text>
        <r>
          <rPr>
            <sz val="10"/>
            <rFont val="Arial"/>
          </rPr>
          <t>reference:G37,H37,D37,E37
mrs:(G37,+,10.0000)  (H37,+,10.0000)  (D37,+,-10.0000)  (E37,+,-10.0000)  
Rotate:True</t>
        </r>
      </text>
    </comment>
    <comment ref="I38" authorId="0" shapeId="0" xr:uid="{00000000-0006-0000-0000-00006A000000}">
      <text>
        <r>
          <rPr>
            <sz val="10"/>
            <rFont val="Arial"/>
          </rPr>
          <t>reference:G38,D38
mrs:(G38,+,10.0000)  (D38,+,-10.0000)  
Rotate:True</t>
        </r>
      </text>
    </comment>
    <comment ref="J38" authorId="0" shapeId="0" xr:uid="{00000000-0006-0000-0000-00006B000000}">
      <text>
        <r>
          <rPr>
            <sz val="10"/>
            <rFont val="Arial"/>
          </rPr>
          <t>reference:G38,D38,E38
mrs:(G38,+,10.0000)  (D38,+,-10.0000)  (E38,+,-10.0000)  
Rotate:True</t>
        </r>
      </text>
    </comment>
    <comment ref="K38" authorId="0" shapeId="0" xr:uid="{00000000-0006-0000-0000-00006C000000}">
      <text>
        <r>
          <rPr>
            <sz val="10"/>
            <rFont val="Arial"/>
          </rPr>
          <t>reference:G38,H38,D38,E38
mrs:(G38,+,10.0000)  (H38,+,10.0000)  (D38,+,-10.0000)  (E38,+,-10.0000)  
Rotate:True</t>
        </r>
      </text>
    </comment>
    <comment ref="I39" authorId="0" shapeId="0" xr:uid="{00000000-0006-0000-0000-00006D000000}">
      <text>
        <r>
          <rPr>
            <sz val="10"/>
            <rFont val="Arial"/>
          </rPr>
          <t>reference:G39,D39
mrs:(G39,+,10.0000)  (D39,+,-10.0000)  
Rotate:True</t>
        </r>
      </text>
    </comment>
    <comment ref="J39" authorId="0" shapeId="0" xr:uid="{00000000-0006-0000-0000-00006E000000}">
      <text>
        <r>
          <rPr>
            <sz val="10"/>
            <rFont val="Arial"/>
          </rPr>
          <t>reference:G39,D39,E39
mrs:(G39,+,10.0000)  (D39,+,-10.0000)  (E39,+,-10.0000)  
Rotate:True</t>
        </r>
      </text>
    </comment>
    <comment ref="K39" authorId="0" shapeId="0" xr:uid="{00000000-0006-0000-0000-00006F000000}">
      <text>
        <r>
          <rPr>
            <sz val="10"/>
            <rFont val="Arial"/>
          </rPr>
          <t>reference:G39,H39,D39,E39
mrs:(G39,+,10.0000)  (H39,+,10.0000)  (D39,+,-10.0000)  (E39,+,-10.0000)  
Rotate:True</t>
        </r>
      </text>
    </comment>
    <comment ref="I40" authorId="0" shapeId="0" xr:uid="{00000000-0006-0000-0000-000070000000}">
      <text>
        <r>
          <rPr>
            <sz val="10"/>
            <rFont val="Arial"/>
          </rPr>
          <t>reference:G40,D40
mrs:(G40,+,10.0000)  (D40,+,-10.0000)  
Rotate:True</t>
        </r>
      </text>
    </comment>
    <comment ref="J40" authorId="0" shapeId="0" xr:uid="{00000000-0006-0000-0000-000071000000}">
      <text>
        <r>
          <rPr>
            <sz val="10"/>
            <rFont val="Arial"/>
          </rPr>
          <t>reference:G40,D40,E40
mrs:(G40,+,10.0000)  (D40,+,-10.0000)  (E40,+,-10.0000)  
Rotate:True</t>
        </r>
      </text>
    </comment>
    <comment ref="K40" authorId="0" shapeId="0" xr:uid="{00000000-0006-0000-0000-000072000000}">
      <text>
        <r>
          <rPr>
            <sz val="10"/>
            <rFont val="Arial"/>
          </rPr>
          <t>reference:G40,H40,D40,E40
mrs:(G40,+,10.0000)  (H40,+,10.0000)  (D40,+,-10.0000)  (E40,+,-10.0000)  
Rotate:True</t>
        </r>
      </text>
    </comment>
    <comment ref="I41" authorId="0" shapeId="0" xr:uid="{00000000-0006-0000-0000-000073000000}">
      <text>
        <r>
          <rPr>
            <sz val="10"/>
            <rFont val="Arial"/>
          </rPr>
          <t>reference:G41,D41
mrs:(G41,+,10.0000)  (D41,+,-10.0000)  
Rotate:True</t>
        </r>
      </text>
    </comment>
    <comment ref="J41" authorId="0" shapeId="0" xr:uid="{00000000-0006-0000-0000-000074000000}">
      <text>
        <r>
          <rPr>
            <sz val="10"/>
            <rFont val="Arial"/>
          </rPr>
          <t>reference:G41,D41,E41
mrs:(G41,+,10.0000)  (D41,+,-10.0000)  (E41,+,-10.0000)  
Rotate:True</t>
        </r>
      </text>
    </comment>
    <comment ref="K41" authorId="0" shapeId="0" xr:uid="{00000000-0006-0000-0000-000075000000}">
      <text>
        <r>
          <rPr>
            <sz val="10"/>
            <rFont val="Arial"/>
          </rPr>
          <t>reference:G41,H41,D41,E41
mrs:(G41,+,10.0000)  (H41,+,10.0000)  (D41,+,-10.0000)  (E41,+,-10.0000)  
Rotate:True</t>
        </r>
      </text>
    </comment>
    <comment ref="I42" authorId="0" shapeId="0" xr:uid="{00000000-0006-0000-0000-000076000000}">
      <text>
        <r>
          <rPr>
            <sz val="10"/>
            <rFont val="Arial"/>
          </rPr>
          <t>reference:G42,D42
mrs:(G42,+,10.0000)  (D42,+,-10.0000)  
Rotate:True</t>
        </r>
      </text>
    </comment>
    <comment ref="J42" authorId="0" shapeId="0" xr:uid="{00000000-0006-0000-0000-000077000000}">
      <text>
        <r>
          <rPr>
            <sz val="10"/>
            <rFont val="Arial"/>
          </rPr>
          <t>reference:G42,D42,E42
mrs:(G42,+,10.0000)  (D42,+,-10.0000)  (E42,+,-10.0000)  
Rotate:True</t>
        </r>
      </text>
    </comment>
    <comment ref="K42" authorId="0" shapeId="0" xr:uid="{00000000-0006-0000-0000-000078000000}">
      <text>
        <r>
          <rPr>
            <sz val="10"/>
            <rFont val="Arial"/>
          </rPr>
          <t>reference:G42,H42,D42,E42
mrs:(G42,+,10.0000)  (H42,+,10.0000)  (D42,+,-10.0000)  (E42,+,-10.0000)  
Rotate:True</t>
        </r>
      </text>
    </comment>
    <comment ref="I43" authorId="0" shapeId="0" xr:uid="{00000000-0006-0000-0000-000079000000}">
      <text>
        <r>
          <rPr>
            <sz val="10"/>
            <rFont val="Arial"/>
          </rPr>
          <t>reference:G43,D43
mrs:(G43,+,10.0000)  (D43,+,-10.0000)  
Rotate:True</t>
        </r>
      </text>
    </comment>
    <comment ref="J43" authorId="0" shapeId="0" xr:uid="{00000000-0006-0000-0000-00007A000000}">
      <text>
        <r>
          <rPr>
            <sz val="10"/>
            <rFont val="Arial"/>
          </rPr>
          <t>reference:G43,D43,E43
mrs:(G43,+,10.0000)  (D43,+,-10.0000)  (E43,+,-10.0000)  
Rotate:True</t>
        </r>
      </text>
    </comment>
    <comment ref="K43" authorId="0" shapeId="0" xr:uid="{00000000-0006-0000-0000-00007B000000}">
      <text>
        <r>
          <rPr>
            <sz val="10"/>
            <rFont val="Arial"/>
          </rPr>
          <t>reference:G43,H43,D43,E43
mrs:(G43,+,10.0000)  (H43,+,10.0000)  (D43,+,-10.0000)  (E43,+,-10.0000)  
Rotate:True</t>
        </r>
      </text>
    </comment>
    <comment ref="I44" authorId="0" shapeId="0" xr:uid="{00000000-0006-0000-0000-00007C000000}">
      <text>
        <r>
          <rPr>
            <sz val="10"/>
            <rFont val="Arial"/>
          </rPr>
          <t>reference:G44,D44
mrs:(G44,+,10.0000)  (D44,+,-10.0000)  
Rotate:True</t>
        </r>
      </text>
    </comment>
    <comment ref="J44" authorId="0" shapeId="0" xr:uid="{00000000-0006-0000-0000-00007D000000}">
      <text>
        <r>
          <rPr>
            <sz val="10"/>
            <rFont val="Arial"/>
          </rPr>
          <t>reference:G44,D44,E44
mrs:(G44,+,10.0000)  (D44,+,-10.0000)  (E44,+,-10.0000)  
Rotate:True</t>
        </r>
      </text>
    </comment>
    <comment ref="K44" authorId="0" shapeId="0" xr:uid="{00000000-0006-0000-0000-00007E000000}">
      <text>
        <r>
          <rPr>
            <sz val="10"/>
            <rFont val="Arial"/>
          </rPr>
          <t>reference:G44,H44,D44,E44
mrs:(G44,+,10.0000)  (H44,+,10.0000)  (D44,+,-10.0000)  (E44,+,-10.0000)  
Rotate:True</t>
        </r>
      </text>
    </comment>
    <comment ref="I45" authorId="0" shapeId="0" xr:uid="{00000000-0006-0000-0000-00007F000000}">
      <text>
        <r>
          <rPr>
            <sz val="10"/>
            <rFont val="Arial"/>
          </rPr>
          <t>reference:G45,D45
mrs:(G45,+,10.0000)  (D45,+,-10.0000)  
Rotate:True</t>
        </r>
      </text>
    </comment>
    <comment ref="J45" authorId="0" shapeId="0" xr:uid="{00000000-0006-0000-0000-000080000000}">
      <text>
        <r>
          <rPr>
            <sz val="10"/>
            <rFont val="Arial"/>
          </rPr>
          <t>reference:G45,D45,E45
mrs:(G45,+,10.0000)  (D45,+,-10.0000)  (E45,+,-10.0000)  
Rotate:True</t>
        </r>
      </text>
    </comment>
    <comment ref="K45" authorId="0" shapeId="0" xr:uid="{00000000-0006-0000-0000-000081000000}">
      <text>
        <r>
          <rPr>
            <sz val="10"/>
            <rFont val="Arial"/>
          </rPr>
          <t>reference:G45,H45,D45,E45
mrs:(G45,+,10.0000)  (H45,+,10.0000)  (D45,+,-10.0000)  (E45,+,-10.0000)  
Rotate:True</t>
        </r>
      </text>
    </comment>
    <comment ref="I46" authorId="0" shapeId="0" xr:uid="{00000000-0006-0000-0000-000082000000}">
      <text>
        <r>
          <rPr>
            <sz val="10"/>
            <rFont val="Arial"/>
          </rPr>
          <t>reference:G46,D46
mrs:(G46,+,10.0000)  (D46,+,-10.0000)  
Rotate:True</t>
        </r>
      </text>
    </comment>
    <comment ref="J46" authorId="0" shapeId="0" xr:uid="{00000000-0006-0000-0000-000083000000}">
      <text>
        <r>
          <rPr>
            <sz val="10"/>
            <rFont val="Arial"/>
          </rPr>
          <t>reference:G46,D46,E46
mrs:(G46,+,10.0000)  (D46,+,-10.0000)  (E46,+,-10.0000)  
Rotate:True</t>
        </r>
      </text>
    </comment>
    <comment ref="K46" authorId="0" shapeId="0" xr:uid="{00000000-0006-0000-0000-000084000000}">
      <text>
        <r>
          <rPr>
            <sz val="10"/>
            <rFont val="Arial"/>
          </rPr>
          <t>reference:G46,H46,D46,E46
mrs:(G46,+,10.0000)  (H46,+,10.0000)  (D46,+,-10.0000)  (E46,+,-10.0000)  
Rotate:True</t>
        </r>
      </text>
    </comment>
    <comment ref="I47" authorId="0" shapeId="0" xr:uid="{00000000-0006-0000-0000-000085000000}">
      <text>
        <r>
          <rPr>
            <sz val="10"/>
            <rFont val="Arial"/>
          </rPr>
          <t>reference:G47,D47
mrs:(G47,+,10.0000)  (D47,+,-10.0000)  
Rotate:True</t>
        </r>
      </text>
    </comment>
    <comment ref="J47" authorId="0" shapeId="0" xr:uid="{00000000-0006-0000-0000-000086000000}">
      <text>
        <r>
          <rPr>
            <sz val="10"/>
            <rFont val="Arial"/>
          </rPr>
          <t>reference:G47,D47,E47
mrs:(G47,+,10.0000)  (D47,+,-10.0000)  (E47,+,-10.0000)  
Rotate:True</t>
        </r>
      </text>
    </comment>
    <comment ref="K47" authorId="0" shapeId="0" xr:uid="{00000000-0006-0000-0000-000087000000}">
      <text>
        <r>
          <rPr>
            <sz val="10"/>
            <rFont val="Arial"/>
          </rPr>
          <t>reference:G47,H47,D47,E47
mrs:(G47,+,10.0000)  (H47,+,10.0000)  (D47,+,-10.0000)  (E47,+,-10.0000)  
Rotate:True</t>
        </r>
      </text>
    </comment>
    <comment ref="I48" authorId="0" shapeId="0" xr:uid="{00000000-0006-0000-0000-000088000000}">
      <text>
        <r>
          <rPr>
            <sz val="10"/>
            <rFont val="Arial"/>
          </rPr>
          <t>reference:G48,D48
mrs:(G48,+,10.0000)  (D48,+,-10.0000)  
Rotate:True</t>
        </r>
      </text>
    </comment>
    <comment ref="J48" authorId="0" shapeId="0" xr:uid="{00000000-0006-0000-0000-000089000000}">
      <text>
        <r>
          <rPr>
            <sz val="10"/>
            <rFont val="Arial"/>
          </rPr>
          <t>reference:G48,D48,E48
mrs:(G48,+,10.0000)  (D48,+,-10.0000)  (E48,+,-10.0000)  
Rotate:True</t>
        </r>
      </text>
    </comment>
    <comment ref="K48" authorId="0" shapeId="0" xr:uid="{00000000-0006-0000-0000-00008A000000}">
      <text>
        <r>
          <rPr>
            <sz val="10"/>
            <rFont val="Arial"/>
          </rPr>
          <t>reference:G48,H48,D48,E48
mrs:(G48,+,10.0000)  (H48,+,10.0000)  (D48,+,-10.0000)  (E48,+,-10.0000)  
Rotate:True</t>
        </r>
      </text>
    </comment>
    <comment ref="I49" authorId="0" shapeId="0" xr:uid="{00000000-0006-0000-0000-00008B000000}">
      <text>
        <r>
          <rPr>
            <sz val="10"/>
            <rFont val="Arial"/>
          </rPr>
          <t>reference:G49,D49
mrs:(G49,+,10.0000)  (D49,+,-10.0000)  
Rotate:True</t>
        </r>
      </text>
    </comment>
    <comment ref="J49" authorId="0" shapeId="0" xr:uid="{00000000-0006-0000-0000-00008C000000}">
      <text>
        <r>
          <rPr>
            <sz val="10"/>
            <rFont val="Arial"/>
          </rPr>
          <t>reference:G49,D49,E49
mrs:(G49,+,10.0000)  (D49,+,-10.0000)  (E49,+,-10.0000)  
Rotate:True</t>
        </r>
      </text>
    </comment>
    <comment ref="K49" authorId="0" shapeId="0" xr:uid="{00000000-0006-0000-0000-00008D000000}">
      <text>
        <r>
          <rPr>
            <sz val="10"/>
            <rFont val="Arial"/>
          </rPr>
          <t>reference:G49,H49,D49,E49
mrs:(G49,+,10.0000)  (H49,+,10.0000)  (D49,+,-10.0000)  (E49,+,-10.0000)  
Rotate:True</t>
        </r>
      </text>
    </comment>
    <comment ref="I50" authorId="0" shapeId="0" xr:uid="{00000000-0006-0000-0000-00008E000000}">
      <text>
        <r>
          <rPr>
            <sz val="10"/>
            <rFont val="Arial"/>
          </rPr>
          <t>reference:G50,D50
mrs:(G50,+,10.0000)  (D50,+,-10.0000)  
Rotate:True</t>
        </r>
      </text>
    </comment>
    <comment ref="J50" authorId="0" shapeId="0" xr:uid="{00000000-0006-0000-0000-00008F000000}">
      <text>
        <r>
          <rPr>
            <sz val="10"/>
            <rFont val="Arial"/>
          </rPr>
          <t>reference:G50,D50,E50
mrs:(G50,+,10.0000)  (D50,+,-10.0000)  (E50,+,-10.0000)  
Rotate:True</t>
        </r>
      </text>
    </comment>
    <comment ref="K50" authorId="0" shapeId="0" xr:uid="{00000000-0006-0000-0000-000090000000}">
      <text>
        <r>
          <rPr>
            <sz val="10"/>
            <rFont val="Arial"/>
          </rPr>
          <t>reference:G50,H50,D50,E50
mrs:(G50,+,10.0000)  (H50,+,10.0000)  (D50,+,-10.0000)  (E50,+,-10.0000)  
Rotate:True</t>
        </r>
      </text>
    </comment>
  </commentList>
</comments>
</file>

<file path=xl/sharedStrings.xml><?xml version="1.0" encoding="utf-8"?>
<sst xmlns="http://schemas.openxmlformats.org/spreadsheetml/2006/main" count="131" uniqueCount="89">
  <si>
    <t>AWG</t>
  </si>
  <si>
    <t>DODIC</t>
  </si>
  <si>
    <t>WRMR</t>
  </si>
  <si>
    <t>TR</t>
  </si>
  <si>
    <t>TMR</t>
  </si>
  <si>
    <t>30Sep03Total</t>
  </si>
  <si>
    <t>FY04DueIn</t>
  </si>
  <si>
    <t>Inv-WRMR</t>
  </si>
  <si>
    <t>Inv-(WRMR+TR)</t>
  </si>
  <si>
    <t>Inv+DueIn-(WRMR+TR)</t>
  </si>
  <si>
    <t>A</t>
  </si>
  <si>
    <t>A574</t>
  </si>
  <si>
    <t>Decided at AWG there was no requirement</t>
  </si>
  <si>
    <t>AA45</t>
  </si>
  <si>
    <t>Includes all requirements and inventory for A059, AA33, AA45</t>
  </si>
  <si>
    <t>AA67</t>
  </si>
  <si>
    <t>B634</t>
  </si>
  <si>
    <t>9K rounds at Crane went to C/C H in FY03</t>
  </si>
  <si>
    <t>B642</t>
  </si>
  <si>
    <t>C445</t>
  </si>
  <si>
    <t>Decided at AWG there was no WRMR - WRSA-T</t>
  </si>
  <si>
    <t>C449</t>
  </si>
  <si>
    <t>Includes all inventory and requirements for C449, C542</t>
  </si>
  <si>
    <t>C484</t>
  </si>
  <si>
    <t>C784</t>
  </si>
  <si>
    <t>Not on AWG list because of Due-ins</t>
  </si>
  <si>
    <t>C785</t>
  </si>
  <si>
    <t>C791</t>
  </si>
  <si>
    <t>Includes all inventory and requirements for C787, C791</t>
  </si>
  <si>
    <t>Still some questions on this sub</t>
  </si>
  <si>
    <t>C870</t>
  </si>
  <si>
    <t>Includes all inventory and requirements for C276, C870</t>
  </si>
  <si>
    <t>Approx 12K C276 to fulfill TR of 12K; Anticipated 30 Sep inv was 143K so not on AWG list</t>
  </si>
  <si>
    <t>C871</t>
  </si>
  <si>
    <t>D501</t>
  </si>
  <si>
    <t>D502</t>
  </si>
  <si>
    <t>D515</t>
  </si>
  <si>
    <t>Includes all inventory and requirements for D503, D515</t>
  </si>
  <si>
    <t>All supported with D503</t>
  </si>
  <si>
    <t>D529</t>
  </si>
  <si>
    <t>D544/D529 was not rolled up - there approximately 49K D544 (after requirements) to help fill this shortage</t>
  </si>
  <si>
    <t>D550</t>
  </si>
  <si>
    <t>DA12</t>
  </si>
  <si>
    <t>DA13</t>
  </si>
  <si>
    <t>DWDN</t>
  </si>
  <si>
    <t>FZ15</t>
  </si>
  <si>
    <t>Delivery in process</t>
  </si>
  <si>
    <t>FZ16</t>
  </si>
  <si>
    <t>Deliveries scheduled for Aug 04</t>
  </si>
  <si>
    <t>FZ17</t>
  </si>
  <si>
    <t>H104</t>
  </si>
  <si>
    <t>HX05</t>
  </si>
  <si>
    <t>J143</t>
  </si>
  <si>
    <t>K250</t>
  </si>
  <si>
    <t>K867</t>
  </si>
  <si>
    <t>Anticipated 30 Sep inv was 3,320 so not on the AWG list</t>
  </si>
  <si>
    <t>L283</t>
  </si>
  <si>
    <t>Includes all inventory and requirements for L275, L283</t>
  </si>
  <si>
    <t>Approx 4200 L275</t>
  </si>
  <si>
    <t>L495</t>
  </si>
  <si>
    <t>Delayed delivery due to protest litigation.</t>
  </si>
  <si>
    <t>L602</t>
  </si>
  <si>
    <t>LA06</t>
  </si>
  <si>
    <t>M032</t>
  </si>
  <si>
    <t>M130</t>
  </si>
  <si>
    <t>M131</t>
  </si>
  <si>
    <t>M670</t>
  </si>
  <si>
    <t>M913</t>
  </si>
  <si>
    <t>ML25</t>
  </si>
  <si>
    <t>MM56</t>
  </si>
  <si>
    <t>Includes all inventory and requirements for MM56, ML65</t>
  </si>
  <si>
    <t>MN08</t>
  </si>
  <si>
    <t>Includes all inventory and requirements for MN08, M766</t>
  </si>
  <si>
    <t>MN79</t>
  </si>
  <si>
    <t>NA08 (currently listed on the TMR as NA09)</t>
  </si>
  <si>
    <t>Includes all inventory and requirements for N463, N464, N291, NA08</t>
  </si>
  <si>
    <t>Supported almost completely with N291; N464 and N463 all stocks C/C H NARs issued in FY03</t>
  </si>
  <si>
    <t>NLCD</t>
  </si>
  <si>
    <t>PL61</t>
  </si>
  <si>
    <t>PL64</t>
  </si>
  <si>
    <t>Includes all inventory and requirements for PL34, PL53, PL64</t>
  </si>
  <si>
    <t>Crane Navy has put almost all returning Javelins in C/C F</t>
  </si>
  <si>
    <t>PL87</t>
  </si>
  <si>
    <t>Includes all inventory and requirements for PL89, PL87</t>
  </si>
  <si>
    <t>Same question on PL87 vs PL41</t>
  </si>
  <si>
    <t>PN07</t>
  </si>
  <si>
    <t>We have enough PN16 to meet this requirement - still questions on Stinger requirements</t>
  </si>
  <si>
    <t>VX99</t>
  </si>
  <si>
    <t xml:space="preserve">suspicious:I3,  J3,  K3,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</si>
</sst>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8"/>
      <name val="Arial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lightGrid">
        <fgColor rgb="FFFF00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3" fontId="0" fillId="2" borderId="1" xfId="0" applyNumberFormat="1" applyFill="1" applyBorder="1" applyAlignment="1">
      <alignment vertical="top" wrapText="1"/>
    </xf>
    <xf numFmtId="3" fontId="1" fillId="2" borderId="2" xfId="1" applyNumberFormat="1" applyFill="1" applyBorder="1" applyAlignment="1">
      <alignment horizontal="center" vertical="top" wrapText="1"/>
    </xf>
    <xf numFmtId="3" fontId="1" fillId="2" borderId="1" xfId="1" applyNumberFormat="1" applyFill="1" applyBorder="1" applyAlignment="1">
      <alignment horizontal="center" vertical="top" wrapText="1"/>
    </xf>
    <xf numFmtId="3" fontId="0" fillId="0" borderId="1" xfId="0" applyNumberFormat="1" applyBorder="1" applyAlignment="1">
      <alignment vertical="top" wrapText="1"/>
    </xf>
    <xf numFmtId="3" fontId="0" fillId="0" borderId="1" xfId="0" applyNumberFormat="1" applyBorder="1"/>
    <xf numFmtId="3" fontId="1" fillId="0" borderId="2" xfId="1" applyNumberFormat="1" applyBorder="1" applyAlignment="1">
      <alignment horizontal="left" wrapText="1"/>
    </xf>
    <xf numFmtId="3" fontId="1" fillId="0" borderId="1" xfId="1" applyNumberFormat="1" applyBorder="1" applyAlignment="1">
      <alignment horizontal="left" wrapText="1"/>
    </xf>
    <xf numFmtId="3" fontId="1" fillId="0" borderId="1" xfId="1" applyNumberFormat="1" applyBorder="1" applyAlignment="1">
      <alignment horizontal="right" wrapText="1"/>
    </xf>
    <xf numFmtId="3" fontId="1" fillId="0" borderId="1" xfId="1" applyNumberFormat="1" applyBorder="1" applyAlignment="1" applyProtection="1">
      <alignment horizontal="left" vertical="top" wrapText="1"/>
      <protection locked="0"/>
    </xf>
    <xf numFmtId="3" fontId="1" fillId="0" borderId="2" xfId="1" applyNumberFormat="1" applyBorder="1" applyAlignment="1">
      <alignment horizontal="left" vertical="top" wrapText="1"/>
    </xf>
    <xf numFmtId="3" fontId="0" fillId="3" borderId="1" xfId="0" applyNumberFormat="1" applyFill="1" applyBorder="1"/>
    <xf numFmtId="3" fontId="0" fillId="4" borderId="1" xfId="0" applyNumberFormat="1" applyFill="1" applyBorder="1"/>
    <xf numFmtId="3" fontId="0" fillId="5" borderId="1" xfId="0" applyNumberFormat="1" applyFill="1" applyBorder="1"/>
    <xf numFmtId="3" fontId="0" fillId="6" borderId="1" xfId="0" applyNumberFormat="1" applyFill="1" applyBorder="1"/>
  </cellXfs>
  <cellStyles count="2">
    <cellStyle name="Normal_Sheet1" xfId="1" xr:uid="{00000000-0005-0000-0000-000001000000}"/>
    <cellStyle name="常规" xfId="0" builtinId="0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1"/>
  <sheetViews>
    <sheetView tabSelected="1" workbookViewId="0">
      <selection sqref="A1:IV65536"/>
    </sheetView>
  </sheetViews>
  <sheetFormatPr defaultRowHeight="12.75" x14ac:dyDescent="0.2"/>
  <cols>
    <col min="1" max="1" width="5.5703125" bestFit="1" customWidth="1"/>
    <col min="2" max="2" width="8.7109375" bestFit="1" customWidth="1"/>
    <col min="3" max="3" width="12.5703125" customWidth="1"/>
    <col min="4" max="4" width="11.140625" bestFit="1" customWidth="1"/>
    <col min="5" max="5" width="10.140625" bestFit="1" customWidth="1"/>
    <col min="6" max="6" width="11.140625" bestFit="1" customWidth="1"/>
    <col min="7" max="7" width="13" customWidth="1"/>
    <col min="8" max="8" width="11.140625" bestFit="1" customWidth="1"/>
    <col min="9" max="9" width="9.7109375" bestFit="1" customWidth="1"/>
    <col min="10" max="10" width="11.5703125" customWidth="1"/>
    <col min="11" max="11" width="12.7109375" customWidth="1"/>
    <col min="12" max="12" width="16.42578125" customWidth="1"/>
  </cols>
  <sheetData>
    <row r="1" spans="1:12" ht="25.5" customHeight="1" x14ac:dyDescent="0.2">
      <c r="A1" s="1" t="s">
        <v>0</v>
      </c>
      <c r="B1" s="2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/>
    </row>
    <row r="2" spans="1:12" ht="38.25" customHeight="1" x14ac:dyDescent="0.2">
      <c r="A2" s="5" t="s">
        <v>10</v>
      </c>
      <c r="B2" s="6" t="s">
        <v>11</v>
      </c>
      <c r="C2" s="7"/>
      <c r="D2" s="8">
        <v>24070</v>
      </c>
      <c r="E2" s="8">
        <v>0</v>
      </c>
      <c r="F2" s="8">
        <v>24070</v>
      </c>
      <c r="G2" s="8">
        <v>0</v>
      </c>
      <c r="H2" s="8">
        <v>0</v>
      </c>
      <c r="I2" s="11">
        <f>G2-D2</f>
        <v>-24070</v>
      </c>
      <c r="J2" s="12">
        <f>G2-(D2+E2)</f>
        <v>-24070</v>
      </c>
      <c r="K2" s="13">
        <f>G2+H2-(D2+E2)</f>
        <v>-24070</v>
      </c>
      <c r="L2" s="4" t="s">
        <v>12</v>
      </c>
    </row>
    <row r="3" spans="1:12" ht="63.75" customHeight="1" x14ac:dyDescent="0.2">
      <c r="A3" s="5"/>
      <c r="B3" s="6" t="s">
        <v>13</v>
      </c>
      <c r="C3" s="9" t="s">
        <v>14</v>
      </c>
      <c r="D3" s="8">
        <v>127449646</v>
      </c>
      <c r="E3" s="8">
        <v>70540189</v>
      </c>
      <c r="F3" s="8">
        <v>198784907</v>
      </c>
      <c r="G3" s="8">
        <v>123195915</v>
      </c>
      <c r="H3" s="8">
        <v>102361640</v>
      </c>
      <c r="I3" s="14">
        <v>-4253731</v>
      </c>
      <c r="J3" s="14">
        <v>-74793920</v>
      </c>
      <c r="K3" s="14">
        <v>27567720</v>
      </c>
      <c r="L3" s="4"/>
    </row>
    <row r="4" spans="1:12" x14ac:dyDescent="0.2">
      <c r="A4" s="5"/>
      <c r="B4" s="6" t="s">
        <v>15</v>
      </c>
      <c r="C4" s="7"/>
      <c r="D4" s="8">
        <v>0</v>
      </c>
      <c r="E4" s="8">
        <v>785060</v>
      </c>
      <c r="F4" s="8">
        <v>1458275.835616438</v>
      </c>
      <c r="G4" s="8">
        <v>719898</v>
      </c>
      <c r="H4" s="8">
        <v>800000</v>
      </c>
      <c r="I4" s="11">
        <f t="shared" ref="I4:I50" si="0">G4-D4</f>
        <v>719898</v>
      </c>
      <c r="J4" s="12">
        <f t="shared" ref="J4:J50" si="1">G4-(D4+E4)</f>
        <v>-65162</v>
      </c>
      <c r="K4" s="13">
        <f t="shared" ref="K4:K50" si="2">G4+H4-(D4+E4)</f>
        <v>734838</v>
      </c>
      <c r="L4" s="4"/>
    </row>
    <row r="5" spans="1:12" ht="38.25" customHeight="1" x14ac:dyDescent="0.2">
      <c r="A5" s="5"/>
      <c r="B5" s="6" t="s">
        <v>16</v>
      </c>
      <c r="C5" s="7"/>
      <c r="D5" s="8">
        <v>0</v>
      </c>
      <c r="E5" s="8">
        <v>1500</v>
      </c>
      <c r="F5" s="8">
        <v>2786.3013698630139</v>
      </c>
      <c r="G5" s="8">
        <v>48</v>
      </c>
      <c r="H5" s="8">
        <v>0</v>
      </c>
      <c r="I5" s="11">
        <f t="shared" si="0"/>
        <v>48</v>
      </c>
      <c r="J5" s="12">
        <f t="shared" si="1"/>
        <v>-1452</v>
      </c>
      <c r="K5" s="13">
        <f t="shared" si="2"/>
        <v>-1452</v>
      </c>
      <c r="L5" s="4" t="s">
        <v>17</v>
      </c>
    </row>
    <row r="6" spans="1:12" x14ac:dyDescent="0.2">
      <c r="A6" s="5" t="s">
        <v>10</v>
      </c>
      <c r="B6" s="6" t="s">
        <v>18</v>
      </c>
      <c r="C6" s="7"/>
      <c r="D6" s="8">
        <v>190166</v>
      </c>
      <c r="E6" s="8">
        <v>4172</v>
      </c>
      <c r="F6" s="8">
        <v>194914</v>
      </c>
      <c r="G6" s="8">
        <v>129310</v>
      </c>
      <c r="H6" s="8">
        <v>0</v>
      </c>
      <c r="I6" s="11">
        <f t="shared" si="0"/>
        <v>-60856</v>
      </c>
      <c r="J6" s="12">
        <f t="shared" si="1"/>
        <v>-65028</v>
      </c>
      <c r="K6" s="13">
        <f t="shared" si="2"/>
        <v>-65028</v>
      </c>
      <c r="L6" s="4"/>
    </row>
    <row r="7" spans="1:12" ht="38.25" customHeight="1" x14ac:dyDescent="0.2">
      <c r="A7" s="5" t="s">
        <v>10</v>
      </c>
      <c r="B7" s="6" t="s">
        <v>19</v>
      </c>
      <c r="C7" s="7"/>
      <c r="D7" s="8">
        <v>22913</v>
      </c>
      <c r="E7" s="8">
        <v>8982</v>
      </c>
      <c r="F7" s="8">
        <v>39597.372602739728</v>
      </c>
      <c r="G7" s="8">
        <v>22126</v>
      </c>
      <c r="H7" s="8">
        <v>21000</v>
      </c>
      <c r="I7" s="11">
        <f t="shared" si="0"/>
        <v>-787</v>
      </c>
      <c r="J7" s="12">
        <f t="shared" si="1"/>
        <v>-9769</v>
      </c>
      <c r="K7" s="13">
        <f t="shared" si="2"/>
        <v>11231</v>
      </c>
      <c r="L7" s="4" t="s">
        <v>20</v>
      </c>
    </row>
    <row r="8" spans="1:12" ht="63.75" customHeight="1" x14ac:dyDescent="0.2">
      <c r="A8" s="5" t="s">
        <v>10</v>
      </c>
      <c r="B8" s="6" t="s">
        <v>21</v>
      </c>
      <c r="C8" s="4" t="s">
        <v>22</v>
      </c>
      <c r="D8" s="8">
        <v>2464</v>
      </c>
      <c r="E8" s="8">
        <v>238</v>
      </c>
      <c r="F8" s="8">
        <v>2906.093150684932</v>
      </c>
      <c r="G8" s="8">
        <v>380</v>
      </c>
      <c r="H8" s="8">
        <v>1000</v>
      </c>
      <c r="I8" s="11">
        <f t="shared" si="0"/>
        <v>-2084</v>
      </c>
      <c r="J8" s="12">
        <f t="shared" si="1"/>
        <v>-2322</v>
      </c>
      <c r="K8" s="13">
        <f t="shared" si="2"/>
        <v>-1322</v>
      </c>
      <c r="L8" s="4" t="s">
        <v>20</v>
      </c>
    </row>
    <row r="9" spans="1:12" x14ac:dyDescent="0.2">
      <c r="A9" s="5" t="s">
        <v>10</v>
      </c>
      <c r="B9" s="6" t="s">
        <v>23</v>
      </c>
      <c r="C9" s="7"/>
      <c r="D9" s="8">
        <v>21302</v>
      </c>
      <c r="E9" s="8">
        <v>387</v>
      </c>
      <c r="F9" s="8">
        <v>21689</v>
      </c>
      <c r="G9" s="8">
        <v>0</v>
      </c>
      <c r="H9" s="8">
        <v>0</v>
      </c>
      <c r="I9" s="11">
        <f t="shared" si="0"/>
        <v>-21302</v>
      </c>
      <c r="J9" s="12">
        <f t="shared" si="1"/>
        <v>-21689</v>
      </c>
      <c r="K9" s="13">
        <f t="shared" si="2"/>
        <v>-21689</v>
      </c>
      <c r="L9" s="4"/>
    </row>
    <row r="10" spans="1:12" ht="38.25" customHeight="1" x14ac:dyDescent="0.2">
      <c r="A10" s="5"/>
      <c r="B10" s="6" t="s">
        <v>24</v>
      </c>
      <c r="C10" s="7"/>
      <c r="D10" s="8">
        <v>0</v>
      </c>
      <c r="E10" s="8">
        <v>9751</v>
      </c>
      <c r="F10" s="8">
        <v>18112.816438356171</v>
      </c>
      <c r="G10" s="8">
        <v>6749</v>
      </c>
      <c r="H10" s="8">
        <v>14801</v>
      </c>
      <c r="I10" s="11">
        <f t="shared" si="0"/>
        <v>6749</v>
      </c>
      <c r="J10" s="12">
        <f t="shared" si="1"/>
        <v>-3002</v>
      </c>
      <c r="K10" s="13">
        <f t="shared" si="2"/>
        <v>11799</v>
      </c>
      <c r="L10" s="4" t="s">
        <v>25</v>
      </c>
    </row>
    <row r="11" spans="1:12" x14ac:dyDescent="0.2">
      <c r="A11" s="5" t="s">
        <v>10</v>
      </c>
      <c r="B11" s="6" t="s">
        <v>26</v>
      </c>
      <c r="C11" s="7"/>
      <c r="D11" s="8">
        <v>0</v>
      </c>
      <c r="E11" s="8">
        <v>15832</v>
      </c>
      <c r="F11" s="8">
        <v>29408.482191780819</v>
      </c>
      <c r="G11" s="8">
        <v>15193</v>
      </c>
      <c r="H11" s="8">
        <v>11740</v>
      </c>
      <c r="I11" s="11">
        <f t="shared" si="0"/>
        <v>15193</v>
      </c>
      <c r="J11" s="12">
        <f t="shared" si="1"/>
        <v>-639</v>
      </c>
      <c r="K11" s="13">
        <f t="shared" si="2"/>
        <v>11101</v>
      </c>
      <c r="L11" s="4"/>
    </row>
    <row r="12" spans="1:12" ht="63.75" customHeight="1" x14ac:dyDescent="0.2">
      <c r="A12" s="5" t="s">
        <v>10</v>
      </c>
      <c r="B12" s="6" t="s">
        <v>27</v>
      </c>
      <c r="C12" s="4" t="s">
        <v>28</v>
      </c>
      <c r="D12" s="8">
        <v>20429</v>
      </c>
      <c r="E12" s="8">
        <v>0</v>
      </c>
      <c r="F12" s="8">
        <v>20949</v>
      </c>
      <c r="G12" s="8">
        <v>16372</v>
      </c>
      <c r="H12" s="8">
        <v>1000</v>
      </c>
      <c r="I12" s="11">
        <f t="shared" si="0"/>
        <v>-4057</v>
      </c>
      <c r="J12" s="12">
        <f t="shared" si="1"/>
        <v>-4057</v>
      </c>
      <c r="K12" s="13">
        <f t="shared" si="2"/>
        <v>-3057</v>
      </c>
      <c r="L12" s="4" t="s">
        <v>29</v>
      </c>
    </row>
    <row r="13" spans="1:12" ht="63.75" customHeight="1" x14ac:dyDescent="0.2">
      <c r="A13" s="5"/>
      <c r="B13" s="6" t="s">
        <v>30</v>
      </c>
      <c r="C13" s="4" t="s">
        <v>31</v>
      </c>
      <c r="D13" s="8">
        <v>93658</v>
      </c>
      <c r="E13" s="8">
        <v>11975</v>
      </c>
      <c r="F13" s="8">
        <v>105633</v>
      </c>
      <c r="G13" s="8">
        <v>98568</v>
      </c>
      <c r="H13" s="8">
        <v>0</v>
      </c>
      <c r="I13" s="11">
        <f t="shared" si="0"/>
        <v>4910</v>
      </c>
      <c r="J13" s="12">
        <f t="shared" si="1"/>
        <v>-7065</v>
      </c>
      <c r="K13" s="13">
        <f t="shared" si="2"/>
        <v>-7065</v>
      </c>
      <c r="L13" s="4" t="s">
        <v>32</v>
      </c>
    </row>
    <row r="14" spans="1:12" x14ac:dyDescent="0.2">
      <c r="A14" s="5" t="s">
        <v>10</v>
      </c>
      <c r="B14" s="6" t="s">
        <v>33</v>
      </c>
      <c r="C14" s="7"/>
      <c r="D14" s="8">
        <v>152425</v>
      </c>
      <c r="E14" s="8">
        <v>19442</v>
      </c>
      <c r="F14" s="8">
        <v>172461</v>
      </c>
      <c r="G14" s="8">
        <v>131239</v>
      </c>
      <c r="H14" s="8">
        <v>0</v>
      </c>
      <c r="I14" s="11">
        <f t="shared" si="0"/>
        <v>-21186</v>
      </c>
      <c r="J14" s="12">
        <f t="shared" si="1"/>
        <v>-40628</v>
      </c>
      <c r="K14" s="13">
        <f t="shared" si="2"/>
        <v>-40628</v>
      </c>
      <c r="L14" s="4"/>
    </row>
    <row r="15" spans="1:12" x14ac:dyDescent="0.2">
      <c r="A15" s="5" t="s">
        <v>10</v>
      </c>
      <c r="B15" s="6" t="s">
        <v>34</v>
      </c>
      <c r="C15" s="7"/>
      <c r="D15" s="8">
        <v>40072</v>
      </c>
      <c r="E15" s="8">
        <v>0</v>
      </c>
      <c r="F15" s="8">
        <v>40072</v>
      </c>
      <c r="G15" s="8">
        <v>21465</v>
      </c>
      <c r="H15" s="8">
        <v>0</v>
      </c>
      <c r="I15" s="11">
        <f t="shared" si="0"/>
        <v>-18607</v>
      </c>
      <c r="J15" s="12">
        <f t="shared" si="1"/>
        <v>-18607</v>
      </c>
      <c r="K15" s="13">
        <f t="shared" si="2"/>
        <v>-18607</v>
      </c>
      <c r="L15" s="4"/>
    </row>
    <row r="16" spans="1:12" x14ac:dyDescent="0.2">
      <c r="A16" s="5" t="s">
        <v>10</v>
      </c>
      <c r="B16" s="6" t="s">
        <v>35</v>
      </c>
      <c r="C16" s="7"/>
      <c r="D16" s="8">
        <v>47801</v>
      </c>
      <c r="E16" s="8">
        <v>0</v>
      </c>
      <c r="F16" s="8">
        <v>47801</v>
      </c>
      <c r="G16" s="8">
        <v>41997</v>
      </c>
      <c r="H16" s="8">
        <v>0</v>
      </c>
      <c r="I16" s="11">
        <f t="shared" si="0"/>
        <v>-5804</v>
      </c>
      <c r="J16" s="12">
        <f t="shared" si="1"/>
        <v>-5804</v>
      </c>
      <c r="K16" s="13">
        <f t="shared" si="2"/>
        <v>-5804</v>
      </c>
      <c r="L16" s="4"/>
    </row>
    <row r="17" spans="1:12" ht="63.75" customHeight="1" x14ac:dyDescent="0.2">
      <c r="A17" s="5" t="s">
        <v>10</v>
      </c>
      <c r="B17" s="6" t="s">
        <v>36</v>
      </c>
      <c r="C17" s="4" t="s">
        <v>37</v>
      </c>
      <c r="D17" s="8">
        <v>25381</v>
      </c>
      <c r="E17" s="8">
        <v>0</v>
      </c>
      <c r="F17" s="8">
        <v>25429</v>
      </c>
      <c r="G17" s="8">
        <v>22781</v>
      </c>
      <c r="H17" s="8">
        <v>0</v>
      </c>
      <c r="I17" s="11">
        <f t="shared" si="0"/>
        <v>-2600</v>
      </c>
      <c r="J17" s="12">
        <f t="shared" si="1"/>
        <v>-2600</v>
      </c>
      <c r="K17" s="13">
        <f t="shared" si="2"/>
        <v>-2600</v>
      </c>
      <c r="L17" s="4" t="s">
        <v>38</v>
      </c>
    </row>
    <row r="18" spans="1:12" ht="102" customHeight="1" x14ac:dyDescent="0.2">
      <c r="A18" s="5" t="s">
        <v>10</v>
      </c>
      <c r="B18" s="6" t="s">
        <v>39</v>
      </c>
      <c r="C18" s="7"/>
      <c r="D18" s="8">
        <v>149342</v>
      </c>
      <c r="E18" s="8">
        <v>7450</v>
      </c>
      <c r="F18" s="8">
        <v>162390</v>
      </c>
      <c r="G18" s="8">
        <v>9677</v>
      </c>
      <c r="H18" s="8">
        <v>39870</v>
      </c>
      <c r="I18" s="11">
        <f t="shared" si="0"/>
        <v>-139665</v>
      </c>
      <c r="J18" s="12">
        <f t="shared" si="1"/>
        <v>-147115</v>
      </c>
      <c r="K18" s="13">
        <f t="shared" si="2"/>
        <v>-107245</v>
      </c>
      <c r="L18" s="4" t="s">
        <v>40</v>
      </c>
    </row>
    <row r="19" spans="1:12" x14ac:dyDescent="0.2">
      <c r="A19" s="5" t="s">
        <v>10</v>
      </c>
      <c r="B19" s="6" t="s">
        <v>41</v>
      </c>
      <c r="C19" s="7"/>
      <c r="D19" s="8">
        <v>14515</v>
      </c>
      <c r="E19" s="8">
        <v>5992</v>
      </c>
      <c r="F19" s="8">
        <v>21171</v>
      </c>
      <c r="G19" s="8">
        <v>20275</v>
      </c>
      <c r="H19" s="8">
        <v>0</v>
      </c>
      <c r="I19" s="11">
        <f t="shared" si="0"/>
        <v>5760</v>
      </c>
      <c r="J19" s="12">
        <f t="shared" si="1"/>
        <v>-232</v>
      </c>
      <c r="K19" s="13">
        <f t="shared" si="2"/>
        <v>-232</v>
      </c>
      <c r="L19" s="4"/>
    </row>
    <row r="20" spans="1:12" x14ac:dyDescent="0.2">
      <c r="A20" s="5" t="s">
        <v>10</v>
      </c>
      <c r="B20" s="6" t="s">
        <v>42</v>
      </c>
      <c r="C20" s="7"/>
      <c r="D20" s="8">
        <v>0</v>
      </c>
      <c r="E20" s="8">
        <v>82908</v>
      </c>
      <c r="F20" s="8">
        <v>157819.44931506849</v>
      </c>
      <c r="G20" s="8">
        <v>0</v>
      </c>
      <c r="H20" s="8">
        <v>0</v>
      </c>
      <c r="I20" s="11">
        <f t="shared" si="0"/>
        <v>0</v>
      </c>
      <c r="J20" s="12">
        <f t="shared" si="1"/>
        <v>-82908</v>
      </c>
      <c r="K20" s="13">
        <f t="shared" si="2"/>
        <v>-82908</v>
      </c>
      <c r="L20" s="4"/>
    </row>
    <row r="21" spans="1:12" x14ac:dyDescent="0.2">
      <c r="A21" s="5" t="s">
        <v>10</v>
      </c>
      <c r="B21" s="6" t="s">
        <v>43</v>
      </c>
      <c r="C21" s="7"/>
      <c r="D21" s="8">
        <v>0</v>
      </c>
      <c r="E21" s="8">
        <v>124363</v>
      </c>
      <c r="F21" s="8">
        <v>252911.53150684931</v>
      </c>
      <c r="G21" s="8">
        <v>0</v>
      </c>
      <c r="H21" s="8">
        <v>0</v>
      </c>
      <c r="I21" s="11">
        <f t="shared" si="0"/>
        <v>0</v>
      </c>
      <c r="J21" s="12">
        <f t="shared" si="1"/>
        <v>-124363</v>
      </c>
      <c r="K21" s="13">
        <f t="shared" si="2"/>
        <v>-124363</v>
      </c>
      <c r="L21" s="4"/>
    </row>
    <row r="22" spans="1:12" x14ac:dyDescent="0.2">
      <c r="A22" s="5" t="s">
        <v>10</v>
      </c>
      <c r="B22" s="6" t="s">
        <v>44</v>
      </c>
      <c r="C22" s="7"/>
      <c r="D22" s="8">
        <v>68</v>
      </c>
      <c r="E22" s="8">
        <v>0</v>
      </c>
      <c r="F22" s="8">
        <v>68</v>
      </c>
      <c r="G22" s="8">
        <v>0</v>
      </c>
      <c r="H22" s="8">
        <v>0</v>
      </c>
      <c r="I22" s="11">
        <f t="shared" si="0"/>
        <v>-68</v>
      </c>
      <c r="J22" s="12">
        <f t="shared" si="1"/>
        <v>-68</v>
      </c>
      <c r="K22" s="13">
        <f t="shared" si="2"/>
        <v>-68</v>
      </c>
      <c r="L22" s="4"/>
    </row>
    <row r="23" spans="1:12" x14ac:dyDescent="0.2">
      <c r="A23" s="5"/>
      <c r="B23" s="6" t="s">
        <v>45</v>
      </c>
      <c r="C23" s="7"/>
      <c r="D23" s="8">
        <v>0</v>
      </c>
      <c r="E23" s="8">
        <v>936</v>
      </c>
      <c r="F23" s="8">
        <v>1738.6520547945211</v>
      </c>
      <c r="G23" s="8">
        <v>772</v>
      </c>
      <c r="H23" s="8">
        <v>1051</v>
      </c>
      <c r="I23" s="11">
        <f t="shared" si="0"/>
        <v>772</v>
      </c>
      <c r="J23" s="12">
        <f t="shared" si="1"/>
        <v>-164</v>
      </c>
      <c r="K23" s="13">
        <f t="shared" si="2"/>
        <v>887</v>
      </c>
      <c r="L23" s="4" t="s">
        <v>46</v>
      </c>
    </row>
    <row r="24" spans="1:12" ht="38.25" customHeight="1" x14ac:dyDescent="0.2">
      <c r="A24" s="5"/>
      <c r="B24" s="6" t="s">
        <v>47</v>
      </c>
      <c r="C24" s="7"/>
      <c r="D24" s="8">
        <v>72</v>
      </c>
      <c r="E24" s="8">
        <v>624</v>
      </c>
      <c r="F24" s="8">
        <v>696</v>
      </c>
      <c r="G24" s="8">
        <v>0</v>
      </c>
      <c r="H24" s="8">
        <v>2192</v>
      </c>
      <c r="I24" s="11">
        <f t="shared" si="0"/>
        <v>-72</v>
      </c>
      <c r="J24" s="12">
        <f t="shared" si="1"/>
        <v>-696</v>
      </c>
      <c r="K24" s="13">
        <f t="shared" si="2"/>
        <v>1496</v>
      </c>
      <c r="L24" s="4" t="s">
        <v>48</v>
      </c>
    </row>
    <row r="25" spans="1:12" ht="38.25" customHeight="1" x14ac:dyDescent="0.2">
      <c r="A25" s="5"/>
      <c r="B25" s="6" t="s">
        <v>49</v>
      </c>
      <c r="C25" s="7"/>
      <c r="D25" s="8">
        <v>180</v>
      </c>
      <c r="E25" s="8">
        <v>1560</v>
      </c>
      <c r="F25" s="8">
        <v>1740</v>
      </c>
      <c r="G25" s="8">
        <v>0</v>
      </c>
      <c r="H25" s="8">
        <v>6961</v>
      </c>
      <c r="I25" s="11">
        <f t="shared" si="0"/>
        <v>-180</v>
      </c>
      <c r="J25" s="12">
        <f t="shared" si="1"/>
        <v>-1740</v>
      </c>
      <c r="K25" s="13">
        <f t="shared" si="2"/>
        <v>5221</v>
      </c>
      <c r="L25" s="4" t="s">
        <v>48</v>
      </c>
    </row>
    <row r="26" spans="1:12" x14ac:dyDescent="0.2">
      <c r="A26" s="5" t="s">
        <v>10</v>
      </c>
      <c r="B26" s="6" t="s">
        <v>50</v>
      </c>
      <c r="C26" s="7"/>
      <c r="D26" s="8">
        <v>833</v>
      </c>
      <c r="E26" s="8">
        <v>0</v>
      </c>
      <c r="F26" s="8">
        <v>833</v>
      </c>
      <c r="G26" s="8">
        <v>0</v>
      </c>
      <c r="H26" s="8">
        <v>0</v>
      </c>
      <c r="I26" s="11">
        <f t="shared" si="0"/>
        <v>-833</v>
      </c>
      <c r="J26" s="12">
        <f t="shared" si="1"/>
        <v>-833</v>
      </c>
      <c r="K26" s="13">
        <f t="shared" si="2"/>
        <v>-833</v>
      </c>
      <c r="L26" s="4"/>
    </row>
    <row r="27" spans="1:12" x14ac:dyDescent="0.2">
      <c r="A27" s="5" t="s">
        <v>10</v>
      </c>
      <c r="B27" s="6" t="s">
        <v>51</v>
      </c>
      <c r="C27" s="7"/>
      <c r="D27" s="8">
        <v>88309</v>
      </c>
      <c r="E27" s="8">
        <v>1982</v>
      </c>
      <c r="F27" s="8">
        <v>90291</v>
      </c>
      <c r="G27" s="8">
        <v>65939</v>
      </c>
      <c r="H27" s="8">
        <v>6000</v>
      </c>
      <c r="I27" s="11">
        <f t="shared" si="0"/>
        <v>-22370</v>
      </c>
      <c r="J27" s="12">
        <f t="shared" si="1"/>
        <v>-24352</v>
      </c>
      <c r="K27" s="13">
        <f t="shared" si="2"/>
        <v>-18352</v>
      </c>
      <c r="L27" s="4"/>
    </row>
    <row r="28" spans="1:12" x14ac:dyDescent="0.2">
      <c r="A28" s="5" t="s">
        <v>10</v>
      </c>
      <c r="B28" s="6" t="s">
        <v>52</v>
      </c>
      <c r="C28" s="7"/>
      <c r="D28" s="8">
        <v>11259</v>
      </c>
      <c r="E28" s="8">
        <v>378</v>
      </c>
      <c r="F28" s="8">
        <v>11637</v>
      </c>
      <c r="G28" s="8">
        <v>9052</v>
      </c>
      <c r="H28" s="8">
        <v>449</v>
      </c>
      <c r="I28" s="11">
        <f t="shared" si="0"/>
        <v>-2207</v>
      </c>
      <c r="J28" s="12">
        <f t="shared" si="1"/>
        <v>-2585</v>
      </c>
      <c r="K28" s="13">
        <f t="shared" si="2"/>
        <v>-2136</v>
      </c>
      <c r="L28" s="4"/>
    </row>
    <row r="29" spans="1:12" x14ac:dyDescent="0.2">
      <c r="A29" s="5" t="s">
        <v>10</v>
      </c>
      <c r="B29" s="6" t="s">
        <v>53</v>
      </c>
      <c r="C29" s="7"/>
      <c r="D29" s="8">
        <v>17380</v>
      </c>
      <c r="E29" s="8">
        <v>245</v>
      </c>
      <c r="F29" s="8">
        <v>17625</v>
      </c>
      <c r="G29" s="8">
        <v>8233</v>
      </c>
      <c r="H29" s="8">
        <v>0</v>
      </c>
      <c r="I29" s="11">
        <f t="shared" si="0"/>
        <v>-9147</v>
      </c>
      <c r="J29" s="12">
        <f t="shared" si="1"/>
        <v>-9392</v>
      </c>
      <c r="K29" s="13">
        <f t="shared" si="2"/>
        <v>-9392</v>
      </c>
      <c r="L29" s="4"/>
    </row>
    <row r="30" spans="1:12" ht="51" customHeight="1" x14ac:dyDescent="0.2">
      <c r="A30" s="5"/>
      <c r="B30" s="6" t="s">
        <v>54</v>
      </c>
      <c r="C30" s="7"/>
      <c r="D30" s="8">
        <v>2990</v>
      </c>
      <c r="E30" s="8">
        <v>324</v>
      </c>
      <c r="F30" s="8">
        <v>3314</v>
      </c>
      <c r="G30" s="8">
        <v>2706</v>
      </c>
      <c r="H30" s="8">
        <v>0</v>
      </c>
      <c r="I30" s="11">
        <f t="shared" si="0"/>
        <v>-284</v>
      </c>
      <c r="J30" s="12">
        <f t="shared" si="1"/>
        <v>-608</v>
      </c>
      <c r="K30" s="13">
        <f t="shared" si="2"/>
        <v>-608</v>
      </c>
      <c r="L30" s="4" t="s">
        <v>55</v>
      </c>
    </row>
    <row r="31" spans="1:12" ht="51" customHeight="1" x14ac:dyDescent="0.2">
      <c r="A31" s="5" t="s">
        <v>10</v>
      </c>
      <c r="B31" s="6" t="s">
        <v>56</v>
      </c>
      <c r="C31" s="4" t="s">
        <v>57</v>
      </c>
      <c r="D31" s="8">
        <v>243146</v>
      </c>
      <c r="E31" s="8">
        <v>1656</v>
      </c>
      <c r="F31" s="8">
        <v>244802</v>
      </c>
      <c r="G31" s="8">
        <v>130395</v>
      </c>
      <c r="H31" s="8">
        <v>0</v>
      </c>
      <c r="I31" s="11">
        <f t="shared" si="0"/>
        <v>-112751</v>
      </c>
      <c r="J31" s="12">
        <f t="shared" si="1"/>
        <v>-114407</v>
      </c>
      <c r="K31" s="13">
        <f t="shared" si="2"/>
        <v>-114407</v>
      </c>
      <c r="L31" s="4" t="s">
        <v>58</v>
      </c>
    </row>
    <row r="32" spans="1:12" ht="38.25" customHeight="1" x14ac:dyDescent="0.2">
      <c r="A32" s="5" t="s">
        <v>10</v>
      </c>
      <c r="B32" s="6" t="s">
        <v>59</v>
      </c>
      <c r="C32" s="7"/>
      <c r="D32" s="8">
        <v>63482</v>
      </c>
      <c r="E32" s="8">
        <v>20157</v>
      </c>
      <c r="F32" s="8">
        <v>83639</v>
      </c>
      <c r="G32" s="8">
        <v>26818</v>
      </c>
      <c r="H32" s="8">
        <v>63104</v>
      </c>
      <c r="I32" s="11">
        <f t="shared" si="0"/>
        <v>-36664</v>
      </c>
      <c r="J32" s="12">
        <f t="shared" si="1"/>
        <v>-56821</v>
      </c>
      <c r="K32" s="13">
        <f t="shared" si="2"/>
        <v>6283</v>
      </c>
      <c r="L32" s="4" t="s">
        <v>60</v>
      </c>
    </row>
    <row r="33" spans="1:12" x14ac:dyDescent="0.2">
      <c r="A33" s="5" t="s">
        <v>10</v>
      </c>
      <c r="B33" s="6" t="s">
        <v>61</v>
      </c>
      <c r="C33" s="7"/>
      <c r="D33" s="8">
        <v>0</v>
      </c>
      <c r="E33" s="8">
        <v>3728</v>
      </c>
      <c r="F33" s="8">
        <v>6924.8876712328774</v>
      </c>
      <c r="G33" s="8">
        <v>0</v>
      </c>
      <c r="H33" s="8">
        <v>0</v>
      </c>
      <c r="I33" s="11">
        <f t="shared" si="0"/>
        <v>0</v>
      </c>
      <c r="J33" s="12">
        <f t="shared" si="1"/>
        <v>-3728</v>
      </c>
      <c r="K33" s="13">
        <f t="shared" si="2"/>
        <v>-3728</v>
      </c>
      <c r="L33" s="4"/>
    </row>
    <row r="34" spans="1:12" x14ac:dyDescent="0.2">
      <c r="A34" s="5" t="s">
        <v>10</v>
      </c>
      <c r="B34" s="6" t="s">
        <v>62</v>
      </c>
      <c r="C34" s="7"/>
      <c r="D34" s="8">
        <v>0</v>
      </c>
      <c r="E34" s="8">
        <v>40000</v>
      </c>
      <c r="F34" s="8">
        <v>74301.369863013708</v>
      </c>
      <c r="G34" s="8">
        <v>325</v>
      </c>
      <c r="H34" s="8">
        <v>0</v>
      </c>
      <c r="I34" s="11">
        <f t="shared" si="0"/>
        <v>325</v>
      </c>
      <c r="J34" s="12">
        <f t="shared" si="1"/>
        <v>-39675</v>
      </c>
      <c r="K34" s="13">
        <f t="shared" si="2"/>
        <v>-39675</v>
      </c>
      <c r="L34" s="4"/>
    </row>
    <row r="35" spans="1:12" x14ac:dyDescent="0.2">
      <c r="A35" s="5" t="s">
        <v>10</v>
      </c>
      <c r="B35" s="6" t="s">
        <v>63</v>
      </c>
      <c r="C35" s="7"/>
      <c r="D35" s="8">
        <v>1814203</v>
      </c>
      <c r="E35" s="8">
        <v>28421</v>
      </c>
      <c r="F35" s="8">
        <v>1842624</v>
      </c>
      <c r="G35" s="8">
        <v>280592</v>
      </c>
      <c r="H35" s="8">
        <v>264576</v>
      </c>
      <c r="I35" s="11">
        <f t="shared" si="0"/>
        <v>-1533611</v>
      </c>
      <c r="J35" s="12">
        <f t="shared" si="1"/>
        <v>-1562032</v>
      </c>
      <c r="K35" s="13">
        <f t="shared" si="2"/>
        <v>-1297456</v>
      </c>
      <c r="L35" s="4"/>
    </row>
    <row r="36" spans="1:12" x14ac:dyDescent="0.2">
      <c r="A36" s="5" t="s">
        <v>10</v>
      </c>
      <c r="B36" s="6" t="s">
        <v>64</v>
      </c>
      <c r="C36" s="7"/>
      <c r="D36" s="8">
        <v>234964</v>
      </c>
      <c r="E36" s="8">
        <v>40700</v>
      </c>
      <c r="F36" s="8">
        <v>275664</v>
      </c>
      <c r="G36" s="8">
        <v>238521</v>
      </c>
      <c r="H36" s="8">
        <v>149640</v>
      </c>
      <c r="I36" s="11">
        <f t="shared" si="0"/>
        <v>3557</v>
      </c>
      <c r="J36" s="12">
        <f t="shared" si="1"/>
        <v>-37143</v>
      </c>
      <c r="K36" s="13">
        <f t="shared" si="2"/>
        <v>112497</v>
      </c>
      <c r="L36" s="4"/>
    </row>
    <row r="37" spans="1:12" x14ac:dyDescent="0.2">
      <c r="A37" s="5" t="s">
        <v>10</v>
      </c>
      <c r="B37" s="6" t="s">
        <v>65</v>
      </c>
      <c r="C37" s="7"/>
      <c r="D37" s="8">
        <v>2008408</v>
      </c>
      <c r="E37" s="8">
        <v>68604</v>
      </c>
      <c r="F37" s="8">
        <v>2077012</v>
      </c>
      <c r="G37" s="8">
        <v>588425</v>
      </c>
      <c r="H37" s="8">
        <v>0</v>
      </c>
      <c r="I37" s="11">
        <f t="shared" si="0"/>
        <v>-1419983</v>
      </c>
      <c r="J37" s="12">
        <f t="shared" si="1"/>
        <v>-1488587</v>
      </c>
      <c r="K37" s="13">
        <f t="shared" si="2"/>
        <v>-1488587</v>
      </c>
      <c r="L37" s="4"/>
    </row>
    <row r="38" spans="1:12" x14ac:dyDescent="0.2">
      <c r="A38" s="5" t="s">
        <v>10</v>
      </c>
      <c r="B38" s="6" t="s">
        <v>66</v>
      </c>
      <c r="C38" s="7"/>
      <c r="D38" s="8">
        <v>7652874</v>
      </c>
      <c r="E38" s="8">
        <v>574493</v>
      </c>
      <c r="F38" s="8">
        <v>8227867</v>
      </c>
      <c r="G38" s="8">
        <v>7146880</v>
      </c>
      <c r="H38" s="8">
        <v>0</v>
      </c>
      <c r="I38" s="11">
        <f t="shared" si="0"/>
        <v>-505994</v>
      </c>
      <c r="J38" s="12">
        <f t="shared" si="1"/>
        <v>-1080487</v>
      </c>
      <c r="K38" s="13">
        <f t="shared" si="2"/>
        <v>-1080487</v>
      </c>
      <c r="L38" s="4"/>
    </row>
    <row r="39" spans="1:12" x14ac:dyDescent="0.2">
      <c r="A39" s="5" t="s">
        <v>10</v>
      </c>
      <c r="B39" s="6" t="s">
        <v>67</v>
      </c>
      <c r="C39" s="7"/>
      <c r="D39" s="8">
        <v>5793</v>
      </c>
      <c r="E39" s="8">
        <v>117</v>
      </c>
      <c r="F39" s="8">
        <v>5910</v>
      </c>
      <c r="G39" s="8">
        <v>3440</v>
      </c>
      <c r="H39" s="8">
        <v>139</v>
      </c>
      <c r="I39" s="11">
        <f t="shared" si="0"/>
        <v>-2353</v>
      </c>
      <c r="J39" s="12">
        <f t="shared" si="1"/>
        <v>-2470</v>
      </c>
      <c r="K39" s="13">
        <f t="shared" si="2"/>
        <v>-2331</v>
      </c>
      <c r="L39" s="4"/>
    </row>
    <row r="40" spans="1:12" x14ac:dyDescent="0.2">
      <c r="A40" s="5" t="s">
        <v>10</v>
      </c>
      <c r="B40" s="6" t="s">
        <v>68</v>
      </c>
      <c r="C40" s="7"/>
      <c r="D40" s="8">
        <v>5466</v>
      </c>
      <c r="E40" s="8">
        <v>51</v>
      </c>
      <c r="F40" s="8">
        <v>5517</v>
      </c>
      <c r="G40" s="8">
        <v>1922</v>
      </c>
      <c r="H40" s="8">
        <v>117</v>
      </c>
      <c r="I40" s="11">
        <f t="shared" si="0"/>
        <v>-3544</v>
      </c>
      <c r="J40" s="12">
        <f t="shared" si="1"/>
        <v>-3595</v>
      </c>
      <c r="K40" s="13">
        <f t="shared" si="2"/>
        <v>-3478</v>
      </c>
      <c r="L40" s="4"/>
    </row>
    <row r="41" spans="1:12" ht="63.75" customHeight="1" x14ac:dyDescent="0.2">
      <c r="A41" s="5" t="s">
        <v>10</v>
      </c>
      <c r="B41" s="6" t="s">
        <v>69</v>
      </c>
      <c r="C41" s="4" t="s">
        <v>70</v>
      </c>
      <c r="D41" s="8">
        <v>171895</v>
      </c>
      <c r="E41" s="8">
        <v>4992</v>
      </c>
      <c r="F41" s="8">
        <v>176887</v>
      </c>
      <c r="G41" s="8">
        <v>21870</v>
      </c>
      <c r="H41" s="8">
        <v>0</v>
      </c>
      <c r="I41" s="11">
        <f t="shared" si="0"/>
        <v>-150025</v>
      </c>
      <c r="J41" s="12">
        <f t="shared" si="1"/>
        <v>-155017</v>
      </c>
      <c r="K41" s="13">
        <f t="shared" si="2"/>
        <v>-155017</v>
      </c>
      <c r="L41" s="4"/>
    </row>
    <row r="42" spans="1:12" ht="63.75" customHeight="1" x14ac:dyDescent="0.2">
      <c r="A42" s="5" t="s">
        <v>10</v>
      </c>
      <c r="B42" s="6" t="s">
        <v>71</v>
      </c>
      <c r="C42" s="4" t="s">
        <v>72</v>
      </c>
      <c r="D42" s="8">
        <v>1208628</v>
      </c>
      <c r="E42" s="8">
        <v>68765</v>
      </c>
      <c r="F42" s="8">
        <v>1336361.342465753</v>
      </c>
      <c r="G42" s="8">
        <v>946711</v>
      </c>
      <c r="H42" s="8">
        <v>0</v>
      </c>
      <c r="I42" s="11">
        <f t="shared" si="0"/>
        <v>-261917</v>
      </c>
      <c r="J42" s="12">
        <f t="shared" si="1"/>
        <v>-330682</v>
      </c>
      <c r="K42" s="13">
        <f t="shared" si="2"/>
        <v>-330682</v>
      </c>
      <c r="L42" s="4" t="s">
        <v>29</v>
      </c>
    </row>
    <row r="43" spans="1:12" x14ac:dyDescent="0.2">
      <c r="A43" s="5" t="s">
        <v>10</v>
      </c>
      <c r="B43" s="6" t="s">
        <v>73</v>
      </c>
      <c r="C43" s="7"/>
      <c r="D43" s="8">
        <v>30409</v>
      </c>
      <c r="E43" s="8">
        <v>202</v>
      </c>
      <c r="F43" s="8">
        <v>30611</v>
      </c>
      <c r="G43" s="8">
        <v>1482</v>
      </c>
      <c r="H43" s="8">
        <v>811</v>
      </c>
      <c r="I43" s="11">
        <f t="shared" si="0"/>
        <v>-28927</v>
      </c>
      <c r="J43" s="12">
        <f t="shared" si="1"/>
        <v>-29129</v>
      </c>
      <c r="K43" s="13">
        <f t="shared" si="2"/>
        <v>-28318</v>
      </c>
      <c r="L43" s="4"/>
    </row>
    <row r="44" spans="1:12" ht="76.5" customHeight="1" x14ac:dyDescent="0.2">
      <c r="A44" s="5"/>
      <c r="B44" s="10" t="s">
        <v>74</v>
      </c>
      <c r="C44" s="4" t="s">
        <v>75</v>
      </c>
      <c r="D44" s="8">
        <v>57820</v>
      </c>
      <c r="E44" s="8">
        <v>31360</v>
      </c>
      <c r="F44" s="8">
        <v>114427.11506849311</v>
      </c>
      <c r="G44" s="8">
        <v>84265</v>
      </c>
      <c r="H44" s="8">
        <v>0</v>
      </c>
      <c r="I44" s="11">
        <f t="shared" si="0"/>
        <v>26445</v>
      </c>
      <c r="J44" s="12">
        <f t="shared" si="1"/>
        <v>-4915</v>
      </c>
      <c r="K44" s="13">
        <f t="shared" si="2"/>
        <v>-4915</v>
      </c>
      <c r="L44" s="4" t="s">
        <v>76</v>
      </c>
    </row>
    <row r="45" spans="1:12" ht="38.25" customHeight="1" x14ac:dyDescent="0.2">
      <c r="A45" s="5" t="s">
        <v>10</v>
      </c>
      <c r="B45" s="6" t="s">
        <v>77</v>
      </c>
      <c r="C45" s="7"/>
      <c r="D45" s="8">
        <v>0</v>
      </c>
      <c r="E45" s="8">
        <v>65090</v>
      </c>
      <c r="F45" s="8">
        <v>120906.904109589</v>
      </c>
      <c r="G45" s="8">
        <v>0</v>
      </c>
      <c r="H45" s="8">
        <v>0</v>
      </c>
      <c r="I45" s="11">
        <f t="shared" si="0"/>
        <v>0</v>
      </c>
      <c r="J45" s="12">
        <f t="shared" si="1"/>
        <v>-65090</v>
      </c>
      <c r="K45" s="13">
        <f t="shared" si="2"/>
        <v>-65090</v>
      </c>
      <c r="L45" s="4" t="s">
        <v>12</v>
      </c>
    </row>
    <row r="46" spans="1:12" x14ac:dyDescent="0.2">
      <c r="A46" s="5" t="s">
        <v>10</v>
      </c>
      <c r="B46" s="6" t="s">
        <v>78</v>
      </c>
      <c r="C46" s="7"/>
      <c r="D46" s="8">
        <v>4177</v>
      </c>
      <c r="E46" s="8">
        <v>883</v>
      </c>
      <c r="F46" s="8">
        <v>5060</v>
      </c>
      <c r="G46" s="8">
        <v>0</v>
      </c>
      <c r="H46" s="8">
        <v>600</v>
      </c>
      <c r="I46" s="11">
        <f t="shared" si="0"/>
        <v>-4177</v>
      </c>
      <c r="J46" s="12">
        <f t="shared" si="1"/>
        <v>-5060</v>
      </c>
      <c r="K46" s="13">
        <f t="shared" si="2"/>
        <v>-4460</v>
      </c>
      <c r="L46" s="4"/>
    </row>
    <row r="47" spans="1:12" ht="63.75" customHeight="1" x14ac:dyDescent="0.2">
      <c r="A47" s="5" t="s">
        <v>10</v>
      </c>
      <c r="B47" s="6" t="s">
        <v>79</v>
      </c>
      <c r="C47" s="4" t="s">
        <v>80</v>
      </c>
      <c r="D47" s="8">
        <v>4460</v>
      </c>
      <c r="E47" s="8">
        <v>0</v>
      </c>
      <c r="F47" s="8">
        <v>4469</v>
      </c>
      <c r="G47" s="8">
        <v>1120</v>
      </c>
      <c r="H47" s="8">
        <v>800</v>
      </c>
      <c r="I47" s="11">
        <f t="shared" si="0"/>
        <v>-3340</v>
      </c>
      <c r="J47" s="12">
        <f t="shared" si="1"/>
        <v>-3340</v>
      </c>
      <c r="K47" s="13">
        <f t="shared" si="2"/>
        <v>-2540</v>
      </c>
      <c r="L47" s="4" t="s">
        <v>81</v>
      </c>
    </row>
    <row r="48" spans="1:12" ht="63.75" customHeight="1" x14ac:dyDescent="0.2">
      <c r="A48" s="5" t="s">
        <v>10</v>
      </c>
      <c r="B48" s="6" t="s">
        <v>82</v>
      </c>
      <c r="C48" s="4" t="s">
        <v>83</v>
      </c>
      <c r="D48" s="8">
        <v>7872</v>
      </c>
      <c r="E48" s="8">
        <v>0</v>
      </c>
      <c r="F48" s="8">
        <v>7872</v>
      </c>
      <c r="G48" s="8">
        <v>5015</v>
      </c>
      <c r="H48" s="8">
        <v>0</v>
      </c>
      <c r="I48" s="11">
        <f t="shared" si="0"/>
        <v>-2857</v>
      </c>
      <c r="J48" s="12">
        <f t="shared" si="1"/>
        <v>-2857</v>
      </c>
      <c r="K48" s="13">
        <f t="shared" si="2"/>
        <v>-2857</v>
      </c>
      <c r="L48" s="4" t="s">
        <v>84</v>
      </c>
    </row>
    <row r="49" spans="1:12" ht="76.5" customHeight="1" x14ac:dyDescent="0.2">
      <c r="A49" s="5" t="s">
        <v>10</v>
      </c>
      <c r="B49" s="6" t="s">
        <v>85</v>
      </c>
      <c r="C49" s="7"/>
      <c r="D49" s="8">
        <v>1559</v>
      </c>
      <c r="E49" s="8">
        <v>0</v>
      </c>
      <c r="F49" s="8">
        <v>1559</v>
      </c>
      <c r="G49" s="8">
        <v>147</v>
      </c>
      <c r="H49" s="8">
        <v>500</v>
      </c>
      <c r="I49" s="11">
        <f t="shared" si="0"/>
        <v>-1412</v>
      </c>
      <c r="J49" s="12">
        <f t="shared" si="1"/>
        <v>-1412</v>
      </c>
      <c r="K49" s="13">
        <f t="shared" si="2"/>
        <v>-912</v>
      </c>
      <c r="L49" s="4" t="s">
        <v>86</v>
      </c>
    </row>
    <row r="50" spans="1:12" x14ac:dyDescent="0.2">
      <c r="A50" s="5" t="s">
        <v>10</v>
      </c>
      <c r="B50" s="6" t="s">
        <v>87</v>
      </c>
      <c r="C50" s="7"/>
      <c r="D50" s="8">
        <v>0</v>
      </c>
      <c r="E50" s="8">
        <v>297</v>
      </c>
      <c r="F50" s="8">
        <v>551.68767123287671</v>
      </c>
      <c r="G50" s="8">
        <v>296</v>
      </c>
      <c r="H50" s="8">
        <v>0</v>
      </c>
      <c r="I50" s="11">
        <f t="shared" si="0"/>
        <v>296</v>
      </c>
      <c r="J50" s="12">
        <f t="shared" si="1"/>
        <v>-1</v>
      </c>
      <c r="K50" s="13">
        <f t="shared" si="2"/>
        <v>-1</v>
      </c>
      <c r="L50" s="4"/>
    </row>
    <row r="51" spans="1:12" x14ac:dyDescent="0.2">
      <c r="A51" t="s">
        <v>88</v>
      </c>
    </row>
  </sheetData>
  <phoneticPr fontId="2" type="noConversion"/>
  <conditionalFormatting sqref="I1:K50">
    <cfRule type="cellIs" dxfId="0" priority="1" stopIfTrue="1" operator="lessThan">
      <formula>0</formula>
    </cfRule>
  </conditionalFormatting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A. Ross</dc:creator>
  <cp:lastModifiedBy>xbany</cp:lastModifiedBy>
  <dcterms:created xsi:type="dcterms:W3CDTF">2003-10-11T22:13:06Z</dcterms:created>
  <dcterms:modified xsi:type="dcterms:W3CDTF">2020-11-19T13:06:57Z</dcterms:modified>
</cp:coreProperties>
</file>