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custodes\Default original spreadsheets\final\"/>
    </mc:Choice>
  </mc:AlternateContent>
  <xr:revisionPtr revIDLastSave="0" documentId="13_ncr:1_{55A73380-0D15-4039-90CA-4CA9440FF50F}" xr6:coauthVersionLast="45" xr6:coauthVersionMax="45" xr10:uidLastSave="{00000000-0000-0000-0000-000000000000}"/>
  <bookViews>
    <workbookView xWindow="-120" yWindow="-120" windowWidth="29040" windowHeight="15990" firstSheet="1" activeTab="3" xr2:uid="{00000000-000D-0000-FFFF-FFFF00000000}"/>
  </bookViews>
  <sheets>
    <sheet name="Cashsamp" sheetId="1" r:id="rId1"/>
    <sheet name="P&amp;lsamp" sheetId="2" r:id="rId2"/>
    <sheet name="Revenue Assumptions" sheetId="3" r:id="rId3"/>
    <sheet name="Balsamp" sheetId="4" r:id="rId4"/>
  </sheets>
  <definedNames>
    <definedName name="_xlnm.Print_Area" localSheetId="0">Cashsamp!$A$1:$P$62</definedName>
  </definedNames>
  <calcPr calcId="181029"/>
</workbook>
</file>

<file path=xl/calcChain.xml><?xml version="1.0" encoding="utf-8"?>
<calcChain xmlns="http://schemas.openxmlformats.org/spreadsheetml/2006/main">
  <c r="E40" i="4" l="1"/>
  <c r="E32" i="4"/>
  <c r="E28" i="4"/>
  <c r="E34" i="4" s="1"/>
  <c r="E18" i="4"/>
  <c r="E22" i="4" s="1"/>
  <c r="E12" i="4"/>
  <c r="O27" i="3"/>
  <c r="N27" i="3"/>
  <c r="G27" i="3"/>
  <c r="F27" i="3"/>
  <c r="P26" i="3"/>
  <c r="L25" i="3"/>
  <c r="D25" i="3"/>
  <c r="O24" i="3"/>
  <c r="N24" i="3"/>
  <c r="M24" i="3"/>
  <c r="L24" i="3"/>
  <c r="K24" i="3"/>
  <c r="J24" i="3"/>
  <c r="I24" i="3"/>
  <c r="H24" i="3"/>
  <c r="G24" i="3"/>
  <c r="F24" i="3"/>
  <c r="E24" i="3"/>
  <c r="D24" i="3"/>
  <c r="P24" i="3" s="1"/>
  <c r="O23" i="3"/>
  <c r="O25" i="3" s="1"/>
  <c r="O28" i="3" s="1"/>
  <c r="N23" i="3"/>
  <c r="M23" i="3"/>
  <c r="L23" i="3"/>
  <c r="K23" i="3"/>
  <c r="J23" i="3"/>
  <c r="I23" i="3"/>
  <c r="H23" i="3"/>
  <c r="G23" i="3"/>
  <c r="G25" i="3" s="1"/>
  <c r="G28" i="3" s="1"/>
  <c r="F23" i="3"/>
  <c r="E23" i="3"/>
  <c r="D23" i="3"/>
  <c r="P23" i="3" s="1"/>
  <c r="O22" i="3"/>
  <c r="N22" i="3"/>
  <c r="M22" i="3"/>
  <c r="L22" i="3"/>
  <c r="K22" i="3"/>
  <c r="J22" i="3"/>
  <c r="I22" i="3"/>
  <c r="H22" i="3"/>
  <c r="G22" i="3"/>
  <c r="F22" i="3"/>
  <c r="E22" i="3"/>
  <c r="D22" i="3"/>
  <c r="P22" i="3" s="1"/>
  <c r="O21" i="3"/>
  <c r="N21" i="3"/>
  <c r="M21" i="3"/>
  <c r="L21" i="3"/>
  <c r="K21" i="3"/>
  <c r="J21" i="3"/>
  <c r="J25" i="3" s="1"/>
  <c r="I21" i="3"/>
  <c r="H21" i="3"/>
  <c r="P21" i="3" s="1"/>
  <c r="G21" i="3"/>
  <c r="F21" i="3"/>
  <c r="E21" i="3"/>
  <c r="D21" i="3"/>
  <c r="O20" i="3"/>
  <c r="N20" i="3"/>
  <c r="N25" i="3" s="1"/>
  <c r="N28" i="3" s="1"/>
  <c r="M20" i="3"/>
  <c r="M25" i="3" s="1"/>
  <c r="M28" i="3" s="1"/>
  <c r="L20" i="3"/>
  <c r="K20" i="3"/>
  <c r="K25" i="3" s="1"/>
  <c r="J20" i="3"/>
  <c r="I20" i="3"/>
  <c r="I25" i="3" s="1"/>
  <c r="H20" i="3"/>
  <c r="H25" i="3" s="1"/>
  <c r="G20" i="3"/>
  <c r="F20" i="3"/>
  <c r="F25" i="3" s="1"/>
  <c r="F28" i="3" s="1"/>
  <c r="E20" i="3"/>
  <c r="P20" i="3" s="1"/>
  <c r="D20" i="3"/>
  <c r="O12" i="3"/>
  <c r="N12" i="3"/>
  <c r="M12" i="3"/>
  <c r="M27" i="3" s="1"/>
  <c r="L12" i="3"/>
  <c r="L27" i="3" s="1"/>
  <c r="K12" i="3"/>
  <c r="K27" i="3" s="1"/>
  <c r="J12" i="3"/>
  <c r="J27" i="3" s="1"/>
  <c r="I12" i="3"/>
  <c r="I27" i="3" s="1"/>
  <c r="H12" i="3"/>
  <c r="H27" i="3" s="1"/>
  <c r="G12" i="3"/>
  <c r="F12" i="3"/>
  <c r="E12" i="3"/>
  <c r="E27" i="3" s="1"/>
  <c r="D12" i="3"/>
  <c r="D27" i="3" s="1"/>
  <c r="C44" i="2"/>
  <c r="D44" i="2" s="1"/>
  <c r="G43" i="2"/>
  <c r="F43" i="2"/>
  <c r="D43" i="2"/>
  <c r="F42" i="2"/>
  <c r="G42" i="2" s="1"/>
  <c r="D42" i="2"/>
  <c r="F41" i="2"/>
  <c r="G41" i="2" s="1"/>
  <c r="D41" i="2"/>
  <c r="F40" i="2"/>
  <c r="G40" i="2" s="1"/>
  <c r="D40" i="2"/>
  <c r="F39" i="2"/>
  <c r="G39" i="2" s="1"/>
  <c r="D39" i="2"/>
  <c r="F38" i="2"/>
  <c r="D38" i="2"/>
  <c r="G37" i="2"/>
  <c r="F37" i="2"/>
  <c r="D37" i="2"/>
  <c r="G36" i="2"/>
  <c r="F36" i="2"/>
  <c r="D36" i="2"/>
  <c r="G35" i="2"/>
  <c r="F35" i="2"/>
  <c r="D35" i="2"/>
  <c r="F34" i="2"/>
  <c r="G34" i="2" s="1"/>
  <c r="D34" i="2"/>
  <c r="F33" i="2"/>
  <c r="G33" i="2" s="1"/>
  <c r="D33" i="2"/>
  <c r="F32" i="2"/>
  <c r="G32" i="2" s="1"/>
  <c r="D32" i="2"/>
  <c r="F31" i="2"/>
  <c r="G31" i="2" s="1"/>
  <c r="D31" i="2"/>
  <c r="F30" i="2"/>
  <c r="G30" i="2" s="1"/>
  <c r="D30" i="2"/>
  <c r="G29" i="2"/>
  <c r="F29" i="2"/>
  <c r="D29" i="2"/>
  <c r="G28" i="2"/>
  <c r="F28" i="2"/>
  <c r="D28" i="2"/>
  <c r="G27" i="2"/>
  <c r="F27" i="2"/>
  <c r="D27" i="2"/>
  <c r="F26" i="2"/>
  <c r="G26" i="2" s="1"/>
  <c r="D26" i="2"/>
  <c r="F25" i="2"/>
  <c r="G25" i="2" s="1"/>
  <c r="D25" i="2"/>
  <c r="F24" i="2"/>
  <c r="G24" i="2" s="1"/>
  <c r="D24" i="2"/>
  <c r="F23" i="2"/>
  <c r="G23" i="2" s="1"/>
  <c r="D23" i="2"/>
  <c r="F22" i="2"/>
  <c r="G22" i="2" s="1"/>
  <c r="D22" i="2"/>
  <c r="G21" i="2"/>
  <c r="F21" i="2"/>
  <c r="D21" i="2"/>
  <c r="G20" i="2"/>
  <c r="F20" i="2"/>
  <c r="D20" i="2"/>
  <c r="G19" i="2"/>
  <c r="F19" i="2"/>
  <c r="D19" i="2"/>
  <c r="F18" i="2"/>
  <c r="G18" i="2" s="1"/>
  <c r="D18" i="2"/>
  <c r="F17" i="2"/>
  <c r="F44" i="2" s="1"/>
  <c r="G44" i="2" s="1"/>
  <c r="D17" i="2"/>
  <c r="F16" i="2"/>
  <c r="G16" i="2" s="1"/>
  <c r="D16" i="2"/>
  <c r="G15" i="2"/>
  <c r="D15" i="2"/>
  <c r="F12" i="2"/>
  <c r="D12" i="2"/>
  <c r="C12" i="2"/>
  <c r="C46" i="2" s="1"/>
  <c r="G10" i="2"/>
  <c r="D10" i="2"/>
  <c r="G8" i="2"/>
  <c r="D8" i="2"/>
  <c r="P57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C22" i="1"/>
  <c r="P21" i="1"/>
  <c r="P20" i="1"/>
  <c r="P19" i="1"/>
  <c r="P18" i="1"/>
  <c r="P17" i="1"/>
  <c r="P54" i="1" s="1"/>
  <c r="C15" i="1"/>
  <c r="C56" i="1" s="1"/>
  <c r="C58" i="1" s="1"/>
  <c r="D8" i="1" s="1"/>
  <c r="D15" i="1" s="1"/>
  <c r="D56" i="1" s="1"/>
  <c r="D58" i="1" s="1"/>
  <c r="E8" i="1" s="1"/>
  <c r="E15" i="1" s="1"/>
  <c r="E56" i="1" s="1"/>
  <c r="E58" i="1" s="1"/>
  <c r="F8" i="1" s="1"/>
  <c r="F15" i="1" s="1"/>
  <c r="F56" i="1" s="1"/>
  <c r="F58" i="1" s="1"/>
  <c r="G8" i="1" s="1"/>
  <c r="G15" i="1" s="1"/>
  <c r="G56" i="1" s="1"/>
  <c r="G58" i="1" s="1"/>
  <c r="H8" i="1" s="1"/>
  <c r="H15" i="1" s="1"/>
  <c r="H56" i="1" s="1"/>
  <c r="H58" i="1" s="1"/>
  <c r="I8" i="1" s="1"/>
  <c r="I15" i="1" s="1"/>
  <c r="I56" i="1" s="1"/>
  <c r="I58" i="1" s="1"/>
  <c r="J8" i="1" s="1"/>
  <c r="J15" i="1" s="1"/>
  <c r="J56" i="1" s="1"/>
  <c r="J58" i="1" s="1"/>
  <c r="K8" i="1" s="1"/>
  <c r="K15" i="1" s="1"/>
  <c r="K56" i="1" s="1"/>
  <c r="K58" i="1" s="1"/>
  <c r="L8" i="1" s="1"/>
  <c r="L15" i="1" s="1"/>
  <c r="L56" i="1" s="1"/>
  <c r="L58" i="1" s="1"/>
  <c r="M8" i="1" s="1"/>
  <c r="M15" i="1" s="1"/>
  <c r="M56" i="1" s="1"/>
  <c r="M58" i="1" s="1"/>
  <c r="N8" i="1" s="1"/>
  <c r="N15" i="1" s="1"/>
  <c r="N56" i="1" s="1"/>
  <c r="N58" i="1" s="1"/>
  <c r="O8" i="1" s="1"/>
  <c r="O15" i="1" s="1"/>
  <c r="O56" i="1" s="1"/>
  <c r="O58" i="1" s="1"/>
  <c r="P14" i="1"/>
  <c r="P13" i="1"/>
  <c r="P12" i="1"/>
  <c r="P11" i="1"/>
  <c r="P15" i="1" s="1"/>
  <c r="P56" i="1" s="1"/>
  <c r="P58" i="1" s="1"/>
  <c r="P10" i="1"/>
  <c r="P9" i="1"/>
  <c r="J28" i="3" l="1"/>
  <c r="D46" i="2"/>
  <c r="C48" i="2"/>
  <c r="P27" i="3"/>
  <c r="H28" i="3"/>
  <c r="P25" i="3"/>
  <c r="P28" i="3" s="1"/>
  <c r="I28" i="3"/>
  <c r="L28" i="3"/>
  <c r="F46" i="2"/>
  <c r="G46" i="2" s="1"/>
  <c r="K28" i="3"/>
  <c r="E42" i="4"/>
  <c r="G38" i="2"/>
  <c r="E25" i="3"/>
  <c r="E28" i="3" s="1"/>
  <c r="G12" i="2"/>
  <c r="G17" i="2"/>
  <c r="D28" i="3"/>
  <c r="F48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D8" authorId="0" shapeId="0" xr:uid="{00000000-0006-0000-0000-000001000000}">
      <text>
        <r>
          <rPr>
            <sz val="10"/>
            <rFont val="MS Sans Serif"/>
          </rPr>
          <t>reference:C58
mrs:(C58,+,10.0000)  
Rotate:True</t>
        </r>
      </text>
    </comment>
    <comment ref="E8" authorId="0" shapeId="0" xr:uid="{00000000-0006-0000-0000-000002000000}">
      <text>
        <r>
          <rPr>
            <sz val="10"/>
            <rFont val="MS Sans Serif"/>
          </rPr>
          <t>reference:D58
mrs:(D58,+,10.0000)  
Rotate:True</t>
        </r>
      </text>
    </comment>
    <comment ref="F8" authorId="0" shapeId="0" xr:uid="{00000000-0006-0000-0000-000003000000}">
      <text>
        <r>
          <rPr>
            <sz val="10"/>
            <rFont val="MS Sans Serif"/>
          </rPr>
          <t>reference:E58
mrs:(E58,+,10.0000)  
Rotate:True</t>
        </r>
      </text>
    </comment>
    <comment ref="G8" authorId="0" shapeId="0" xr:uid="{00000000-0006-0000-0000-000004000000}">
      <text>
        <r>
          <rPr>
            <sz val="10"/>
            <rFont val="MS Sans Serif"/>
          </rPr>
          <t>reference:F58
mrs:(F58,+,10.0000)  
Rotate:True</t>
        </r>
      </text>
    </comment>
    <comment ref="H8" authorId="0" shapeId="0" xr:uid="{00000000-0006-0000-0000-000005000000}">
      <text>
        <r>
          <rPr>
            <sz val="10"/>
            <rFont val="MS Sans Serif"/>
          </rPr>
          <t>reference:G58
mrs:(G58,+,10.0000)  
Rotate:True</t>
        </r>
      </text>
    </comment>
    <comment ref="I8" authorId="0" shapeId="0" xr:uid="{00000000-0006-0000-0000-000006000000}">
      <text>
        <r>
          <rPr>
            <sz val="10"/>
            <rFont val="MS Sans Serif"/>
          </rPr>
          <t>reference:H58
mrs:(H58,+,10.0000)  
Rotate:True</t>
        </r>
      </text>
    </comment>
    <comment ref="J8" authorId="0" shapeId="0" xr:uid="{00000000-0006-0000-0000-000007000000}">
      <text>
        <r>
          <rPr>
            <sz val="10"/>
            <rFont val="MS Sans Serif"/>
          </rPr>
          <t>reference:I58
mrs:(I58,+,10.0000)  
Rotate:True</t>
        </r>
      </text>
    </comment>
    <comment ref="K8" authorId="0" shapeId="0" xr:uid="{00000000-0006-0000-0000-000008000000}">
      <text>
        <r>
          <rPr>
            <sz val="10"/>
            <rFont val="MS Sans Serif"/>
          </rPr>
          <t>reference:J58
mrs:(J58,+,10.0000)  
Rotate:True</t>
        </r>
      </text>
    </comment>
    <comment ref="L8" authorId="0" shapeId="0" xr:uid="{00000000-0006-0000-0000-000009000000}">
      <text>
        <r>
          <rPr>
            <sz val="10"/>
            <rFont val="MS Sans Serif"/>
          </rPr>
          <t>reference:K58
mrs:(K58,+,10.0000)  
Rotate:True</t>
        </r>
      </text>
    </comment>
    <comment ref="M8" authorId="0" shapeId="0" xr:uid="{00000000-0006-0000-0000-00000A000000}">
      <text>
        <r>
          <rPr>
            <sz val="10"/>
            <rFont val="MS Sans Serif"/>
          </rPr>
          <t>reference:L58
mrs:(L58,+,10.0000)  
Rotate:True</t>
        </r>
      </text>
    </comment>
    <comment ref="N8" authorId="0" shapeId="0" xr:uid="{00000000-0006-0000-0000-00000B000000}">
      <text>
        <r>
          <rPr>
            <sz val="10"/>
            <rFont val="MS Sans Serif"/>
          </rPr>
          <t>reference:M58
mrs:(M58,+,10.0000)  
Rotate:True</t>
        </r>
      </text>
    </comment>
    <comment ref="O8" authorId="0" shapeId="0" xr:uid="{00000000-0006-0000-0000-00000C000000}">
      <text>
        <r>
          <rPr>
            <sz val="10"/>
            <rFont val="MS Sans Serif"/>
          </rPr>
          <t>reference:N58
mrs:(N58,+,10.0000)  
Rotate:True</t>
        </r>
      </text>
    </comment>
    <comment ref="P9" authorId="0" shapeId="0" xr:uid="{00000000-0006-0000-0000-00000D000000}">
      <text>
        <r>
          <rPr>
            <sz val="10"/>
            <rFont val="MS Sans Serif"/>
          </rPr>
          <t>reference:C9,D9,E9,F9,G9,H9,I9,J9,K9,L9,M9,N9,O9
mrs:(C9,+,10.0000)  (D9,+,10.0000)  (E9,+,10.0000)  (F9,+,10.0000)  (G9,+,10.0000)  (H9,+,10.0000)  (I9,+,10.0000)  (J9,+,10.0000)  (K9,+,10.0000)  (L9,+,10.0000)  (M9,+,10.0000)  (N9,+,10.0000)  (O9,+,10.0000)  
Rotate:True</t>
        </r>
      </text>
    </comment>
    <comment ref="P10" authorId="0" shapeId="0" xr:uid="{00000000-0006-0000-0000-00000E000000}">
      <text>
        <r>
          <rPr>
            <sz val="10"/>
            <rFont val="MS Sans Serif"/>
          </rPr>
          <t>reference:C10,D10,E10,F10,G10,H10,I10,J10,K10,L10,M10,N10,O10
mrs:(C10,+,10.0000)  (D10,+,10.0000)  (E10,+,10.0000)  (F10,+,10.0000)  (G10,+,10.0000)  (H10,+,10.0000)  (I10,+,10.0000)  (J10,+,10.0000)  (K10,+,10.0000)  (L10,+,10.0000)  (M10,+,10.0000)  (N10,+,10.0000)  (O10,+,10.0000)  
Rotate:True</t>
        </r>
      </text>
    </comment>
    <comment ref="P11" authorId="0" shapeId="0" xr:uid="{00000000-0006-0000-0000-00000F000000}">
      <text>
        <r>
          <rPr>
            <sz val="10"/>
            <rFont val="MS Sans Serif"/>
          </rPr>
          <t>reference:C11,D11,E11,F11,G11,H11,I11,J11,K11,L11,M11,N11,O11
mrs:(C11,+,10.0000)  (D11,+,10.0000)  (E11,+,10.0000)  (F11,+,10.0000)  (G11,+,10.0000)  (H11,+,10.0000)  (I11,+,10.0000)  (J11,+,10.0000)  (K11,+,10.0000)  (L11,+,10.0000)  (M11,+,10.0000)  (N11,+,10.0000)  (O11,+,10.0000)  
Rotate:True</t>
        </r>
      </text>
    </comment>
    <comment ref="P12" authorId="0" shapeId="0" xr:uid="{00000000-0006-0000-0000-000010000000}">
      <text>
        <r>
          <rPr>
            <sz val="10"/>
            <rFont val="MS Sans Serif"/>
          </rPr>
          <t>reference:C12,D12,E12,F12,G12,H12,I12,J12,K12,L12,M12,N12,O12
mrs:(C12,+,10.0000)  (D12,+,10.0000)  (E12,+,10.0000)  (F12,+,10.0000)  (G12,+,10.0000)  (H12,+,10.0000)  (I12,+,10.0000)  (J12,+,10.0000)  (K12,+,10.0000)  (L12,+,10.0000)  (M12,+,10.0000)  (N12,+,10.0000)  (O12,+,10.0000)  
Rotate:True</t>
        </r>
      </text>
    </comment>
    <comment ref="P13" authorId="0" shapeId="0" xr:uid="{00000000-0006-0000-0000-000011000000}">
      <text>
        <r>
          <rPr>
            <sz val="10"/>
            <rFont val="MS Sans Serif"/>
          </rPr>
          <t>reference:C13,D13,E13,F13,G13,H13,I13,J13,K13,L13,M13,N13,O13
mrs:(C13,+,10.0000)  (D13,+,10.0000)  (E13,+,10.0000)  (F13,+,10.0000)  (G13,+,10.0000)  (H13,+,10.0000)  (I13,+,10.0000)  (J13,+,10.0000)  (K13,+,10.0000)  (L13,+,10.0000)  (M13,+,10.0000)  (N13,+,10.0000)  (O13,+,10.0000)  
Rotate:True</t>
        </r>
      </text>
    </comment>
    <comment ref="P14" authorId="0" shapeId="0" xr:uid="{00000000-0006-0000-0000-000012000000}">
      <text>
        <r>
          <rPr>
            <sz val="10"/>
            <rFont val="MS Sans Serif"/>
          </rPr>
          <t>reference:C14,D14,E14,F14,G14,H14,I14,J14,K14,L14,M14,N14,O14
mrs:(C14,+,10.0000)  (D14,+,10.0000)  (E14,+,10.0000)  (F14,+,10.0000)  (G14,+,10.0000)  (H14,+,10.0000)  (I14,+,10.0000)  (J14,+,10.0000)  (K14,+,10.0000)  (L14,+,10.0000)  (M14,+,10.0000)  (N14,+,10.0000)  (O14,+,10.0000)  
Rotate:True</t>
        </r>
      </text>
    </comment>
    <comment ref="C15" authorId="0" shapeId="0" xr:uid="{00000000-0006-0000-0000-000013000000}">
      <text>
        <r>
          <rPr>
            <sz val="10"/>
            <rFont val="MS Sans Serif"/>
          </rPr>
          <t>reference:C8,C9,C10,C11,C12,C13,C14
mrs:(C8,+,10.0000)  (C9,+,10.0000)  (C10,+,10.0000)  (C11,+,10.0000)  (C12,+,10.0000)  (C13,+,10.0000)  (C14,+,10.0000)  
Rotate:True</t>
        </r>
      </text>
    </comment>
    <comment ref="D15" authorId="0" shapeId="0" xr:uid="{00000000-0006-0000-0000-000014000000}">
      <text>
        <r>
          <rPr>
            <sz val="10"/>
            <rFont val="MS Sans Serif"/>
          </rPr>
          <t>reference:D8,D9,D10,D11,D12,D13,D14
mrs:(D8,+,10.0000)  (D9,+,10.0000)  (D10,+,10.0000)  (D11,+,10.0000)  (D12,+,10.0000)  (D13,+,10.0000)  (D14,+,10.0000)  
Rotate:True</t>
        </r>
      </text>
    </comment>
    <comment ref="E15" authorId="0" shapeId="0" xr:uid="{00000000-0006-0000-0000-000015000000}">
      <text>
        <r>
          <rPr>
            <sz val="10"/>
            <rFont val="MS Sans Serif"/>
          </rPr>
          <t>reference:E8,E9,E10,E11,E12,E13,E14
mrs:(E8,+,10.0000)  (E9,+,10.0000)  (E10,+,10.0000)  (E11,+,10.0000)  (E12,+,10.0000)  (E13,+,10.0000)  (E14,+,10.0000)  
Rotate:True</t>
        </r>
      </text>
    </comment>
    <comment ref="F15" authorId="0" shapeId="0" xr:uid="{00000000-0006-0000-0000-000016000000}">
      <text>
        <r>
          <rPr>
            <sz val="10"/>
            <rFont val="MS Sans Serif"/>
          </rPr>
          <t>reference:F8,F9,F10,F11,F12,F13,F14
mrs:(F8,+,10.0000)  (F9,+,10.0000)  (F10,+,10.0000)  (F11,+,10.0000)  (F12,+,10.0000)  (F13,+,10.0000)  (F14,+,10.0000)  
Rotate:True</t>
        </r>
      </text>
    </comment>
    <comment ref="G15" authorId="0" shapeId="0" xr:uid="{00000000-0006-0000-0000-000017000000}">
      <text>
        <r>
          <rPr>
            <sz val="10"/>
            <rFont val="MS Sans Serif"/>
          </rPr>
          <t>reference:G8,G9,G10,G11,G12,G13,G14
mrs:(G8,+,10.0000)  (G9,+,10.0000)  (G10,+,10.0000)  (G11,+,10.0000)  (G12,+,10.0000)  (G13,+,10.0000)  (G14,+,10.0000)  
Rotate:True</t>
        </r>
      </text>
    </comment>
    <comment ref="H15" authorId="0" shapeId="0" xr:uid="{00000000-0006-0000-0000-000018000000}">
      <text>
        <r>
          <rPr>
            <sz val="10"/>
            <rFont val="MS Sans Serif"/>
          </rPr>
          <t>reference:H8,H9,H10,H11,H12,H13,H14
mrs:(H8,+,10.0000)  (H9,+,10.0000)  (H10,+,10.0000)  (H11,+,10.0000)  (H12,+,10.0000)  (H13,+,10.0000)  (H14,+,10.0000)  
Rotate:True</t>
        </r>
      </text>
    </comment>
    <comment ref="I15" authorId="0" shapeId="0" xr:uid="{00000000-0006-0000-0000-000019000000}">
      <text>
        <r>
          <rPr>
            <sz val="10"/>
            <rFont val="MS Sans Serif"/>
          </rPr>
          <t>reference:I8,I9,I10,I11,I12,I13,I14
mrs:(I8,+,10.0000)  (I9,+,10.0000)  (I10,+,10.0000)  (I11,+,10.0000)  (I12,+,10.0000)  (I13,+,10.0000)  (I14,+,10.0000)  
Rotate:True</t>
        </r>
      </text>
    </comment>
    <comment ref="J15" authorId="0" shapeId="0" xr:uid="{00000000-0006-0000-0000-00001A000000}">
      <text>
        <r>
          <rPr>
            <sz val="10"/>
            <rFont val="MS Sans Serif"/>
          </rPr>
          <t>reference:J8,J9,J10,J11,J12,J13,J14
mrs:(J8,+,10.0000)  (J9,+,10.0000)  (J10,+,10.0000)  (J11,+,10.0000)  (J12,+,10.0000)  (J13,+,10.0000)  (J14,+,10.0000)  
Rotate:True</t>
        </r>
      </text>
    </comment>
    <comment ref="K15" authorId="0" shapeId="0" xr:uid="{00000000-0006-0000-0000-00001B000000}">
      <text>
        <r>
          <rPr>
            <sz val="10"/>
            <rFont val="MS Sans Serif"/>
          </rPr>
          <t>reference:K8,K9,K10,K11,K12,K13,K14
mrs:(K8,+,10.0000)  (K9,+,10.0000)  (K10,+,10.0000)  (K11,+,10.0000)  (K12,+,10.0000)  (K13,+,10.0000)  (K14,+,10.0000)  
Rotate:True</t>
        </r>
      </text>
    </comment>
    <comment ref="L15" authorId="0" shapeId="0" xr:uid="{00000000-0006-0000-0000-00001C000000}">
      <text>
        <r>
          <rPr>
            <sz val="10"/>
            <rFont val="MS Sans Serif"/>
          </rPr>
          <t>reference:L8,L9,L10,L11,L12,L13,L14
mrs:(L8,+,10.0000)  (L9,+,10.0000)  (L10,+,10.0000)  (L11,+,10.0000)  (L12,+,10.0000)  (L13,+,10.0000)  (L14,+,10.0000)  
Rotate:True</t>
        </r>
      </text>
    </comment>
    <comment ref="M15" authorId="0" shapeId="0" xr:uid="{00000000-0006-0000-0000-00001D000000}">
      <text>
        <r>
          <rPr>
            <sz val="10"/>
            <rFont val="MS Sans Serif"/>
          </rPr>
          <t>reference:M8,M9,M10,M11,M12,M13,M14
mrs:(M8,+,10.0000)  (M9,+,10.0000)  (M10,+,10.0000)  (M11,+,10.0000)  (M12,+,10.0000)  (M13,+,10.0000)  (M14,+,10.0000)  
Rotate:True</t>
        </r>
      </text>
    </comment>
    <comment ref="N15" authorId="0" shapeId="0" xr:uid="{00000000-0006-0000-0000-00001E000000}">
      <text>
        <r>
          <rPr>
            <sz val="10"/>
            <rFont val="MS Sans Serif"/>
          </rPr>
          <t>reference:N8,N9,N10,N11,N12,N13,N14
mrs:(N8,+,10.0000)  (N9,+,10.0000)  (N10,+,10.0000)  (N11,+,10.0000)  (N12,+,10.0000)  (N13,+,10.0000)  (N14,+,10.0000)  
Rotate:True</t>
        </r>
      </text>
    </comment>
    <comment ref="O15" authorId="0" shapeId="0" xr:uid="{00000000-0006-0000-0000-00001F000000}">
      <text>
        <r>
          <rPr>
            <sz val="10"/>
            <rFont val="MS Sans Serif"/>
          </rPr>
          <t>reference:O8,O9,O10,O11,O12,O13,O14
mrs:(O8,+,10.0000)  (O9,+,10.0000)  (O10,+,10.0000)  (O11,+,10.0000)  (O12,+,10.0000)  (O13,+,10.0000)  (O14,+,10.0000)  
Rotate:True</t>
        </r>
      </text>
    </comment>
    <comment ref="P15" authorId="0" shapeId="0" xr:uid="{00000000-0006-0000-0000-000020000000}">
      <text>
        <r>
          <rPr>
            <sz val="10"/>
            <rFont val="MS Sans Serif"/>
          </rPr>
          <t>reference:P8,P9,P10,P11,P12,P13,P14
mrs:(P8,+,10.0000)  (P9,+,10.0000)  (P10,+,10.0000)  (P11,+,10.0000)  (P12,+,10.0000)  (P13,+,10.0000)  (P14,+,10.0000)  
Rotate:True</t>
        </r>
      </text>
    </comment>
    <comment ref="P17" authorId="0" shapeId="0" xr:uid="{00000000-0006-0000-0000-000021000000}">
      <text>
        <r>
          <rPr>
            <sz val="10"/>
            <rFont val="MS Sans Serif"/>
          </rPr>
          <t>reference:C17,D17,E17,F17,G17,H17,I17,J17,K17,L17,M17,N17,O17
mrs:(C17,+,10.0000)  (D17,+,10.0000)  (E17,+,10.0000)  (F17,+,10.0000)  (G17,+,10.0000)  (H17,+,10.0000)  (I17,+,10.0000)  (J17,+,10.0000)  (K17,+,10.0000)  (L17,+,10.0000)  (M17,+,10.0000)  (N17,+,10.0000)  (O17,+,10.0000)  
Rotate:True</t>
        </r>
      </text>
    </comment>
    <comment ref="P18" authorId="0" shapeId="0" xr:uid="{00000000-0006-0000-0000-000022000000}">
      <text>
        <r>
          <rPr>
            <sz val="10"/>
            <rFont val="MS Sans Serif"/>
          </rPr>
          <t>reference:C18,D18,E18,F18,G18,H18,I18,J18,K18,L18,M18,N18,O18
mrs:(C18,+,10.0000)  (D18,+,10.0000)  (E18,+,10.0000)  (F18,+,10.0000)  (G18,+,10.0000)  (H18,+,10.0000)  (I18,+,10.0000)  (J18,+,10.0000)  (K18,+,10.0000)  (L18,+,10.0000)  (M18,+,10.0000)  (N18,+,10.0000)  (O18,+,10.0000)  
Rotate:True</t>
        </r>
      </text>
    </comment>
    <comment ref="P19" authorId="0" shapeId="0" xr:uid="{00000000-0006-0000-0000-000023000000}">
      <text>
        <r>
          <rPr>
            <sz val="10"/>
            <rFont val="MS Sans Serif"/>
          </rPr>
          <t>reference:C19,D19,E19,F19,G19,H19,I19,J19,K19,L19,M19,N19,O19
mrs:(C19,+,10.0000)  (D19,+,10.0000)  (E19,+,10.0000)  (F19,+,10.0000)  (G19,+,10.0000)  (H19,+,10.0000)  (I19,+,10.0000)  (J19,+,10.0000)  (K19,+,10.0000)  (L19,+,10.0000)  (M19,+,10.0000)  (N19,+,10.0000)  (O19,+,10.0000)  
Rotate:True</t>
        </r>
      </text>
    </comment>
    <comment ref="P20" authorId="0" shapeId="0" xr:uid="{00000000-0006-0000-0000-000024000000}">
      <text>
        <r>
          <rPr>
            <sz val="10"/>
            <rFont val="MS Sans Serif"/>
          </rPr>
          <t>reference:C20,D20,E20,F20,G20,H20,I20,J20,K20,L20,M20,N20,O20
mrs:(C20,+,10.0000)  (D20,+,10.0000)  (E20,+,10.0000)  (F20,+,10.0000)  (G20,+,10.0000)  (H20,+,10.0000)  (I20,+,10.0000)  (J20,+,10.0000)  (K20,+,10.0000)  (L20,+,10.0000)  (M20,+,10.0000)  (N20,+,10.0000)  (O20,+,10.0000)  
Rotate:True</t>
        </r>
      </text>
    </comment>
    <comment ref="P21" authorId="0" shapeId="0" xr:uid="{00000000-0006-0000-0000-000025000000}">
      <text>
        <r>
          <rPr>
            <sz val="10"/>
            <rFont val="MS Sans Serif"/>
          </rPr>
          <t>reference:C21,D21,E21,F21,G21,H21,I21,J21,K21,L21,M21,N21,O21
mrs:(C21,+,10.0000)  (D21,+,10.0000)  (E21,+,10.0000)  (F21,+,10.0000)  (G21,+,10.0000)  (H21,+,10.0000)  (I21,+,10.0000)  (J21,+,10.0000)  (K21,+,10.0000)  (L21,+,10.0000)  (M21,+,10.0000)  (N21,+,10.0000)  (O21,+,10.0000)  
Rotate:True</t>
        </r>
      </text>
    </comment>
    <comment ref="C22" authorId="0" shapeId="0" xr:uid="{00000000-0006-0000-0000-000026000000}">
      <text>
        <r>
          <rPr>
            <sz val="10"/>
            <rFont val="MS Sans Serif"/>
          </rPr>
          <t>reference:C17,C18,C19,C20,C21
mrs:(C17,+,1.3000)  (C18,+,1.3000)  (C19,+,1.3000)  (C20,+,1.3000)  (C21,+,1.3000)  
Rotate:True</t>
        </r>
      </text>
    </comment>
    <comment ref="P22" authorId="0" shapeId="0" xr:uid="{00000000-0006-0000-0000-000027000000}">
      <text>
        <r>
          <rPr>
            <sz val="10"/>
            <rFont val="MS Sans Serif"/>
          </rPr>
          <t>reference:C22,D22,E22,F22,G22,H22,I22,J22,K22,L22,M22,N22,O22
mrs:(C22,+,10.0000)  (D22,+,10.0000)  (E22,+,10.0000)  (F22,+,10.0000)  (G22,+,10.0000)  (H22,+,10.0000)  (I22,+,10.0000)  (J22,+,10.0000)  (K22,+,10.0000)  (L22,+,10.0000)  (M22,+,10.0000)  (N22,+,10.0000)  (O22,+,10.0000)  
Rotate:True</t>
        </r>
      </text>
    </comment>
    <comment ref="P23" authorId="0" shapeId="0" xr:uid="{00000000-0006-0000-0000-000028000000}">
      <text>
        <r>
          <rPr>
            <sz val="10"/>
            <rFont val="MS Sans Serif"/>
          </rPr>
          <t>reference:C23,D23,E23,F23,G23,H23,I23,J23,K23,L23,M23,N23,O23
mrs:(C23,+,10.0000)  (D23,+,10.0000)  (E23,+,10.0000)  (F23,+,10.0000)  (G23,+,10.0000)  (H23,+,10.0000)  (I23,+,10.0000)  (J23,+,10.0000)  (K23,+,10.0000)  (L23,+,10.0000)  (M23,+,10.0000)  (N23,+,10.0000)  (O23,+,10.0000)  
Rotate:True</t>
        </r>
      </text>
    </comment>
    <comment ref="P24" authorId="0" shapeId="0" xr:uid="{00000000-0006-0000-0000-000029000000}">
      <text>
        <r>
          <rPr>
            <sz val="10"/>
            <rFont val="MS Sans Serif"/>
          </rPr>
          <t>reference:C24,D24,E24,F24,G24,H24,I24,J24,K24,L24,M24,N24,O24
mrs:(C24,+,10.0000)  (D24,+,10.0000)  (E24,+,10.0000)  (F24,+,10.0000)  (G24,+,10.0000)  (H24,+,10.0000)  (I24,+,10.0000)  (J24,+,10.0000)  (K24,+,10.0000)  (L24,+,10.0000)  (M24,+,10.0000)  (N24,+,10.0000)  (O24,+,10.0000)  
Rotate:True</t>
        </r>
      </text>
    </comment>
    <comment ref="P25" authorId="0" shapeId="0" xr:uid="{00000000-0006-0000-0000-00002A000000}">
      <text>
        <r>
          <rPr>
            <sz val="10"/>
            <rFont val="MS Sans Serif"/>
          </rPr>
          <t>reference:C25,D25,E25,F25,G25,H25,I25,J25,K25,L25,M25,N25,O25
mrs:(C25,+,10.0000)  (D25,+,10.0000)  (E25,+,10.0000)  (F25,+,10.0000)  (G25,+,10.0000)  (H25,+,10.0000)  (I25,+,10.0000)  (J25,+,10.0000)  (K25,+,10.0000)  (L25,+,10.0000)  (M25,+,10.0000)  (N25,+,10.0000)  (O25,+,10.0000)  
Rotate:True</t>
        </r>
      </text>
    </comment>
    <comment ref="P26" authorId="0" shapeId="0" xr:uid="{00000000-0006-0000-0000-00002B000000}">
      <text>
        <r>
          <rPr>
            <sz val="10"/>
            <rFont val="MS Sans Serif"/>
          </rPr>
          <t>reference:C26,D26,E26,F26,G26,H26,I26,J26,K26,L26,M26,N26,O26
mrs:(C26,+,10.0000)  (D26,+,10.0000)  (E26,+,10.0000)  (F26,+,10.0000)  (G26,+,10.0000)  (H26,+,10.0000)  (I26,+,10.0000)  (J26,+,10.0000)  (K26,+,10.0000)  (L26,+,10.0000)  (M26,+,10.0000)  (N26,+,10.0000)  (O26,+,10.0000)  
Rotate:True</t>
        </r>
      </text>
    </comment>
    <comment ref="P27" authorId="0" shapeId="0" xr:uid="{00000000-0006-0000-0000-00002C000000}">
      <text>
        <r>
          <rPr>
            <sz val="10"/>
            <rFont val="MS Sans Serif"/>
          </rPr>
          <t>reference:C27,D27,E27,F27,G27,H27,I27,J27,K27,L27,M27,N27,O27
mrs:(C27,+,10.0000)  (D27,+,10.0000)  (E27,+,10.0000)  (F27,+,10.0000)  (G27,+,10.0000)  (H27,+,10.0000)  (I27,+,10.0000)  (J27,+,10.0000)  (K27,+,10.0000)  (L27,+,10.0000)  (M27,+,10.0000)  (N27,+,10.0000)  (O27,+,10.0000)  
Rotate:True</t>
        </r>
      </text>
    </comment>
    <comment ref="P28" authorId="0" shapeId="0" xr:uid="{00000000-0006-0000-0000-00002D000000}">
      <text>
        <r>
          <rPr>
            <sz val="10"/>
            <rFont val="MS Sans Serif"/>
          </rPr>
          <t>reference:C28,D28,E28,F28,G28,H28,I28,J28,K28,L28,M28,N28,O28
mrs:(C28,+,10.0000)  (D28,+,10.0000)  (E28,+,10.0000)  (F28,+,10.0000)  (G28,+,10.0000)  (H28,+,10.0000)  (I28,+,10.0000)  (J28,+,10.0000)  (K28,+,10.0000)  (L28,+,10.0000)  (M28,+,10.0000)  (N28,+,10.0000)  (O28,+,10.0000)  
Rotate:True</t>
        </r>
      </text>
    </comment>
    <comment ref="P29" authorId="0" shapeId="0" xr:uid="{00000000-0006-0000-0000-00002E000000}">
      <text>
        <r>
          <rPr>
            <sz val="10"/>
            <rFont val="MS Sans Serif"/>
          </rPr>
          <t>reference:C29,D29,E29,F29,G29,H29,I29,J29,K29,L29,M29,N29,O29
mrs:(C29,+,10.0000)  (D29,+,10.0000)  (E29,+,10.0000)  (F29,+,10.0000)  (G29,+,10.0000)  (H29,+,10.0000)  (I29,+,10.0000)  (J29,+,10.0000)  (K29,+,10.0000)  (L29,+,10.0000)  (M29,+,10.0000)  (N29,+,10.0000)  (O29,+,10.0000)  
Rotate:True</t>
        </r>
      </text>
    </comment>
    <comment ref="P30" authorId="0" shapeId="0" xr:uid="{00000000-0006-0000-0000-00002F000000}">
      <text>
        <r>
          <rPr>
            <sz val="10"/>
            <rFont val="MS Sans Serif"/>
          </rPr>
          <t>reference:C30,D30,E30,F30,G30,H30,I30,J30,K30,L30,M30,N30,O30
mrs:(C30,+,10.0000)  (D30,+,10.0000)  (E30,+,10.0000)  (F30,+,10.0000)  (G30,+,10.0000)  (H30,+,10.0000)  (I30,+,10.0000)  (J30,+,10.0000)  (K30,+,10.0000)  (L30,+,10.0000)  (M30,+,10.0000)  (N30,+,10.0000)  (O30,+,10.0000)  
Rotate:True</t>
        </r>
      </text>
    </comment>
    <comment ref="P31" authorId="0" shapeId="0" xr:uid="{00000000-0006-0000-0000-000030000000}">
      <text>
        <r>
          <rPr>
            <sz val="10"/>
            <rFont val="MS Sans Serif"/>
          </rPr>
          <t>reference:C31,D31,E31,F31,G31,H31,I31,J31,K31,L31,M31,N31,O31
mrs:(C31,+,10.0000)  (D31,+,10.0000)  (E31,+,10.0000)  (F31,+,10.0000)  (G31,+,10.0000)  (H31,+,10.0000)  (I31,+,10.0000)  (J31,+,10.0000)  (K31,+,10.0000)  (L31,+,10.0000)  (M31,+,10.0000)  (N31,+,10.0000)  (O31,+,10.0000)  
Rotate:True</t>
        </r>
      </text>
    </comment>
    <comment ref="P32" authorId="0" shapeId="0" xr:uid="{00000000-0006-0000-0000-000031000000}">
      <text>
        <r>
          <rPr>
            <sz val="10"/>
            <rFont val="MS Sans Serif"/>
          </rPr>
          <t>reference:C32,D32,E32,F32,G32,H32,I32,J32,K32,L32,M32,N32,O32
mrs:(C32,+,10.0000)  (D32,+,10.0000)  (E32,+,10.0000)  (F32,+,10.0000)  (G32,+,10.0000)  (H32,+,10.0000)  (I32,+,10.0000)  (J32,+,10.0000)  (K32,+,10.0000)  (L32,+,10.0000)  (M32,+,10.0000)  (N32,+,10.0000)  (O32,+,10.0000)  
Rotate:True</t>
        </r>
      </text>
    </comment>
    <comment ref="P33" authorId="0" shapeId="0" xr:uid="{00000000-0006-0000-0000-000032000000}">
      <text>
        <r>
          <rPr>
            <sz val="10"/>
            <rFont val="MS Sans Serif"/>
          </rPr>
          <t>reference:C33,D33,E33,F33,G33,H33,I33,J33,K33,L33,M33,N33,O33
mrs:(C33,+,10.0000)  (D33,+,10.0000)  (E33,+,10.0000)  (F33,+,10.0000)  (G33,+,10.0000)  (H33,+,10.0000)  (I33,+,10.0000)  (J33,+,10.0000)  (K33,+,10.0000)  (L33,+,10.0000)  (M33,+,10.0000)  (N33,+,10.0000)  (O33,+,10.0000)  
Rotate:True</t>
        </r>
      </text>
    </comment>
    <comment ref="P34" authorId="0" shapeId="0" xr:uid="{00000000-0006-0000-0000-000033000000}">
      <text>
        <r>
          <rPr>
            <sz val="10"/>
            <rFont val="MS Sans Serif"/>
          </rPr>
          <t>reference:C34,D34,E34,F34,G34,H34,I34,J34,K34,L34,M34,N34,O34
mrs:(C34,+,10.0000)  (D34,+,10.0000)  (E34,+,10.0000)  (F34,+,10.0000)  (G34,+,10.0000)  (H34,+,10.0000)  (I34,+,10.0000)  (J34,+,10.0000)  (K34,+,10.0000)  (L34,+,10.0000)  (M34,+,10.0000)  (N34,+,10.0000)  (O34,+,10.0000)  
Rotate:True</t>
        </r>
      </text>
    </comment>
    <comment ref="P35" authorId="0" shapeId="0" xr:uid="{00000000-0006-0000-0000-000034000000}">
      <text>
        <r>
          <rPr>
            <sz val="10"/>
            <rFont val="MS Sans Serif"/>
          </rPr>
          <t>reference:C35,D35,E35,F35,G35,H35,I35,J35,K35,L35,M35,N35,O35
mrs:(C35,+,10.0000)  (D35,+,10.0000)  (E35,+,10.0000)  (F35,+,10.0000)  (G35,+,10.0000)  (H35,+,10.0000)  (I35,+,10.0000)  (J35,+,10.0000)  (K35,+,10.0000)  (L35,+,10.0000)  (M35,+,10.0000)  (N35,+,10.0000)  (O35,+,10.0000)  
Rotate:True</t>
        </r>
      </text>
    </comment>
    <comment ref="P36" authorId="0" shapeId="0" xr:uid="{00000000-0006-0000-0000-000035000000}">
      <text>
        <r>
          <rPr>
            <sz val="10"/>
            <rFont val="MS Sans Serif"/>
          </rPr>
          <t>reference:C36,D36,E36,F36,G36,H36,I36,J36,K36,L36,M36,N36,O36
mrs:(C36,+,10.0000)  (D36,+,10.0000)  (E36,+,10.0000)  (F36,+,10.0000)  (G36,+,10.0000)  (H36,+,10.0000)  (I36,+,10.0000)  (J36,+,10.0000)  (K36,+,10.0000)  (L36,+,10.0000)  (M36,+,10.0000)  (N36,+,10.0000)  (O36,+,10.0000)  
Rotate:True</t>
        </r>
      </text>
    </comment>
    <comment ref="P37" authorId="0" shapeId="0" xr:uid="{00000000-0006-0000-0000-000036000000}">
      <text>
        <r>
          <rPr>
            <sz val="10"/>
            <rFont val="MS Sans Serif"/>
          </rPr>
          <t>reference:C37,D37,E37,F37,G37,H37,I37,J37,K37,L37,M37,N37,O37
mrs:(C37,+,10.0000)  (D37,+,10.0000)  (E37,+,10.0000)  (F37,+,10.0000)  (G37,+,10.0000)  (H37,+,10.0000)  (I37,+,10.0000)  (J37,+,10.0000)  (K37,+,10.0000)  (L37,+,10.0000)  (M37,+,10.0000)  (N37,+,10.0000)  (O37,+,10.0000)  
Rotate:True</t>
        </r>
      </text>
    </comment>
    <comment ref="P38" authorId="0" shapeId="0" xr:uid="{00000000-0006-0000-0000-000037000000}">
      <text>
        <r>
          <rPr>
            <sz val="10"/>
            <rFont val="MS Sans Serif"/>
          </rPr>
          <t>reference:C38,D38,E38,F38,G38,H38,I38,J38,K38,L38,M38,N38,O38
mrs:(C38,+,10.0000)  (D38,+,10.0000)  (E38,+,10.0000)  (F38,+,10.0000)  (G38,+,10.0000)  (H38,+,10.0000)  (I38,+,10.0000)  (J38,+,10.0000)  (K38,+,10.0000)  (L38,+,10.0000)  (M38,+,10.0000)  (N38,+,10.0000)  (O38,+,10.0000)  
Rotate:True</t>
        </r>
      </text>
    </comment>
    <comment ref="P39" authorId="0" shapeId="0" xr:uid="{00000000-0006-0000-0000-000038000000}">
      <text>
        <r>
          <rPr>
            <sz val="10"/>
            <rFont val="MS Sans Serif"/>
          </rPr>
          <t>reference:C39,D39,E39,F39,G39,H39,I39,J39,K39,L39,M39,N39,O39
mrs:(C39,+,10.0000)  (D39,+,10.0000)  (E39,+,10.0000)  (F39,+,10.0000)  (G39,+,10.0000)  (H39,+,10.0000)  (I39,+,10.0000)  (J39,+,10.0000)  (K39,+,10.0000)  (L39,+,10.0000)  (M39,+,10.0000)  (N39,+,10.0000)  (O39,+,10.0000)  
Rotate:True</t>
        </r>
      </text>
    </comment>
    <comment ref="P40" authorId="0" shapeId="0" xr:uid="{00000000-0006-0000-0000-000039000000}">
      <text>
        <r>
          <rPr>
            <sz val="10"/>
            <rFont val="MS Sans Serif"/>
          </rPr>
          <t>reference:C40,D40,E40,F40,G40,H40,I40,J40,K40,L40,M40,N40,O40
mrs:(C40,+,10.0000)  (D40,+,10.0000)  (E40,+,10.0000)  (F40,+,10.0000)  (G40,+,10.0000)  (H40,+,10.0000)  (I40,+,10.0000)  (J40,+,10.0000)  (K40,+,10.0000)  (L40,+,10.0000)  (M40,+,10.0000)  (N40,+,10.0000)  (O40,+,10.0000)  
Rotate:True</t>
        </r>
      </text>
    </comment>
    <comment ref="P41" authorId="0" shapeId="0" xr:uid="{00000000-0006-0000-0000-00003A000000}">
      <text>
        <r>
          <rPr>
            <sz val="10"/>
            <rFont val="MS Sans Serif"/>
          </rPr>
          <t>reference:C41,D41,E41,F41,G41,H41,I41,J41,K41,L41,M41,N41,O41
mrs:(C41,+,10.0000)  (D41,+,10.0000)  (E41,+,10.0000)  (F41,+,10.0000)  (G41,+,10.0000)  (H41,+,10.0000)  (I41,+,10.0000)  (J41,+,10.0000)  (K41,+,10.0000)  (L41,+,10.0000)  (M41,+,10.0000)  (N41,+,10.0000)  (O41,+,10.0000)  
Rotate:True</t>
        </r>
      </text>
    </comment>
    <comment ref="P42" authorId="0" shapeId="0" xr:uid="{00000000-0006-0000-0000-00003B000000}">
      <text>
        <r>
          <rPr>
            <sz val="10"/>
            <rFont val="MS Sans Serif"/>
          </rPr>
          <t>reference:C42,D42,E42,F42,G42,H42,I42,J42,K42,L42,M42,N42,O42
mrs:(C42,+,10.0000)  (D42,+,10.0000)  (E42,+,10.0000)  (F42,+,10.0000)  (G42,+,10.0000)  (H42,+,10.0000)  (I42,+,10.0000)  (J42,+,10.0000)  (K42,+,10.0000)  (L42,+,10.0000)  (M42,+,10.0000)  (N42,+,10.0000)  (O42,+,10.0000)  
Rotate:True</t>
        </r>
      </text>
    </comment>
    <comment ref="P43" authorId="0" shapeId="0" xr:uid="{00000000-0006-0000-0000-00003C000000}">
      <text>
        <r>
          <rPr>
            <sz val="10"/>
            <rFont val="MS Sans Serif"/>
          </rPr>
          <t>reference:C43,D43,E43,F43,G43,H43,I43,J43,K43,L43,M43,N43,O43
mrs:(C43,+,10.0000)  (D43,+,10.0000)  (E43,+,10.0000)  (F43,+,10.0000)  (G43,+,10.0000)  (H43,+,10.0000)  (I43,+,10.0000)  (J43,+,10.0000)  (K43,+,10.0000)  (L43,+,10.0000)  (M43,+,10.0000)  (N43,+,10.0000)  (O43,+,10.0000)  
Rotate:True</t>
        </r>
      </text>
    </comment>
    <comment ref="P44" authorId="0" shapeId="0" xr:uid="{00000000-0006-0000-0000-00003D000000}">
      <text>
        <r>
          <rPr>
            <sz val="10"/>
            <rFont val="MS Sans Serif"/>
          </rPr>
          <t>reference:C44,D44,E44,F44,G44,H44,I44,J44,K44,L44,M44,N44,O44
mrs:(C44,+,10.0000)  (D44,+,10.0000)  (E44,+,10.0000)  (F44,+,10.0000)  (G44,+,10.0000)  (H44,+,10.0000)  (I44,+,10.0000)  (J44,+,10.0000)  (K44,+,10.0000)  (L44,+,10.0000)  (M44,+,10.0000)  (N44,+,10.0000)  (O44,+,10.0000)  
Rotate:True</t>
        </r>
      </text>
    </comment>
    <comment ref="P45" authorId="0" shapeId="0" xr:uid="{00000000-0006-0000-0000-00003E000000}">
      <text>
        <r>
          <rPr>
            <sz val="10"/>
            <rFont val="MS Sans Serif"/>
          </rPr>
          <t>reference:C45,D45,E45,F45,G45,H45,I45,J45,K45,L45,M45,N45,O45
mrs:(C45,+,10.0000)  (D45,+,10.0000)  (E45,+,10.0000)  (F45,+,10.0000)  (G45,+,10.0000)  (H45,+,10.0000)  (I45,+,10.0000)  (J45,+,10.0000)  (K45,+,10.0000)  (L45,+,10.0000)  (M45,+,10.0000)  (N45,+,10.0000)  (O45,+,10.0000)  
Rotate:True</t>
        </r>
      </text>
    </comment>
    <comment ref="P46" authorId="0" shapeId="0" xr:uid="{00000000-0006-0000-0000-00003F000000}">
      <text>
        <r>
          <rPr>
            <sz val="10"/>
            <rFont val="MS Sans Serif"/>
          </rPr>
          <t>reference:C46,D46,E46,F46,G46,H46,I46,J46,K46,L46,M46,N46,O46
mrs:(C46,+,10.0000)  (D46,+,10.0000)  (E46,+,10.0000)  (F46,+,10.0000)  (G46,+,10.0000)  (H46,+,10.0000)  (I46,+,10.0000)  (J46,+,10.0000)  (K46,+,10.0000)  (L46,+,10.0000)  (M46,+,10.0000)  (N46,+,10.0000)  (O46,+,10.0000)  
Rotate:True</t>
        </r>
      </text>
    </comment>
    <comment ref="P47" authorId="0" shapeId="0" xr:uid="{00000000-0006-0000-0000-000040000000}">
      <text>
        <r>
          <rPr>
            <sz val="10"/>
            <rFont val="MS Sans Serif"/>
          </rPr>
          <t>reference:C47,D47,E47,F47,G47,H47,I47,J47,K47,L47,M47,N47,O47
mrs:(C47,+,10.0000)  (D47,+,10.0000)  (E47,+,10.0000)  (F47,+,10.0000)  (G47,+,10.0000)  (H47,+,10.0000)  (I47,+,10.0000)  (J47,+,10.0000)  (K47,+,10.0000)  (L47,+,10.0000)  (M47,+,10.0000)  (N47,+,10.0000)  (O47,+,10.0000)  
Rotate:True</t>
        </r>
      </text>
    </comment>
    <comment ref="P48" authorId="0" shapeId="0" xr:uid="{00000000-0006-0000-0000-000041000000}">
      <text>
        <r>
          <rPr>
            <sz val="10"/>
            <rFont val="MS Sans Serif"/>
          </rPr>
          <t>reference:C48,D48,E48,F48,G48,H48,I48,J48,K48,L48,M48,N48,O48
mrs:(C48,+,10.0000)  (D48,+,10.0000)  (E48,+,10.0000)  (F48,+,10.0000)  (G48,+,10.0000)  (H48,+,10.0000)  (I48,+,10.0000)  (J48,+,10.0000)  (K48,+,10.0000)  (L48,+,10.0000)  (M48,+,10.0000)  (N48,+,10.0000)  (O48,+,10.0000)  
Rotate:True</t>
        </r>
      </text>
    </comment>
    <comment ref="P49" authorId="0" shapeId="0" xr:uid="{00000000-0006-0000-0000-000042000000}">
      <text>
        <r>
          <rPr>
            <sz val="10"/>
            <rFont val="MS Sans Serif"/>
          </rPr>
          <t>reference:C49,D49,E49,F49,G49,H49,I49,J49,K49,L49,M49,N49,O49
mrs:(C49,+,10.0000)  (D49,+,10.0000)  (E49,+,10.0000)  (F49,+,10.0000)  (G49,+,10.0000)  (H49,+,10.0000)  (I49,+,10.0000)  (J49,+,10.0000)  (K49,+,10.0000)  (L49,+,10.0000)  (M49,+,10.0000)  (N49,+,10.0000)  (O49,+,10.0000)  
Rotate:True</t>
        </r>
      </text>
    </comment>
    <comment ref="P50" authorId="0" shapeId="0" xr:uid="{00000000-0006-0000-0000-000043000000}">
      <text>
        <r>
          <rPr>
            <sz val="10"/>
            <rFont val="MS Sans Serif"/>
          </rPr>
          <t>reference:C50,D50,E50,F50,G50,H50,I50,J50,K50,L50,M50,N50,O50
mrs:(C50,+,10.0000)  (D50,+,10.0000)  (E50,+,10.0000)  (F50,+,10.0000)  (G50,+,10.0000)  (H50,+,10.0000)  (I50,+,10.0000)  (J50,+,10.0000)  (K50,+,10.0000)  (L50,+,10.0000)  (M50,+,10.0000)  (N50,+,10.0000)  (O50,+,10.0000)  
Rotate:True</t>
        </r>
      </text>
    </comment>
    <comment ref="P51" authorId="0" shapeId="0" xr:uid="{00000000-0006-0000-0000-000044000000}">
      <text>
        <r>
          <rPr>
            <sz val="10"/>
            <rFont val="MS Sans Serif"/>
          </rPr>
          <t>reference:C51,D51,E51,F51,G51,H51,I51,J51,K51,L51,M51,N51,O51
mrs:(C51,+,10.0000)  (D51,+,10.0000)  (E51,+,10.0000)  (F51,+,10.0000)  (G51,+,10.0000)  (H51,+,10.0000)  (I51,+,10.0000)  (J51,+,10.0000)  (K51,+,10.0000)  (L51,+,10.0000)  (M51,+,10.0000)  (N51,+,10.0000)  (O51,+,10.0000)  
Rotate:True</t>
        </r>
      </text>
    </comment>
    <comment ref="P52" authorId="0" shapeId="0" xr:uid="{00000000-0006-0000-0000-000045000000}">
      <text>
        <r>
          <rPr>
            <sz val="10"/>
            <rFont val="MS Sans Serif"/>
          </rPr>
          <t>reference:C52,D52,E52,F52,G52,H52,I52,J52,K52,L52,M52,N52,O52
mrs:(C52,+,10.0000)  (D52,+,10.0000)  (E52,+,10.0000)  (F52,+,10.0000)  (G52,+,10.0000)  (H52,+,10.0000)  (I52,+,10.0000)  (J52,+,10.0000)  (K52,+,10.0000)  (L52,+,10.0000)  (M52,+,10.0000)  (N52,+,10.0000)  (O52,+,10.0000)  
Rotate:True</t>
        </r>
      </text>
    </comment>
    <comment ref="P53" authorId="0" shapeId="0" xr:uid="{00000000-0006-0000-0000-000046000000}">
      <text>
        <r>
          <rPr>
            <sz val="10"/>
            <rFont val="MS Sans Serif"/>
          </rPr>
          <t>reference:C53,D53,E53,F53,G53,H53,I53,J53,K53,L53,M53,N53,O53
mrs:(C53,+,10.0000)  (D53,+,10.0000)  (E53,+,10.0000)  (F53,+,10.0000)  (G53,+,10.0000)  (H53,+,10.0000)  (I53,+,10.0000)  (J53,+,10.0000)  (K53,+,10.0000)  (L53,+,10.0000)  (M53,+,10.0000)  (N53,+,10.0000)  (O53,+,10.0000)  
Rotate:True</t>
        </r>
      </text>
    </comment>
    <comment ref="C54" authorId="0" shapeId="0" xr:uid="{00000000-0006-0000-0000-000047000000}">
      <text>
        <r>
          <rPr>
            <sz val="10"/>
            <rFont val="MS Sans Serif"/>
          </rPr>
          <t>reference:C17,C18,C19,C20,C21,C22,C23,C24,C25,C26,C27,C28,C29,C30,C31,C32,C33,C34,C35,C36,C37,C38,C39,C40,C41,C42,C43,C44,C45,C46,C47,C48,C49,C50,C51,C52,C53
mrs:(C17,+,10.0000)  (C18,+,10.0000)  (C19,+,10.0000)  (C20,+,10.0000)  (C21,+,10.0000)  (C22,+,10.0000)  (C23,+,10.0000)  (C24,+,10.0000)  (C25,+,10.0000)  (C26,+,10.0000)  (C27,+,10.0000)  (C28,+,10.0000)  (C29,+,10.0000)  (C30,+,10.0000)  (C31,+,10.0000)  (C32,+,10.0000)  (C33,+,10.0000)  (C34,+,10.0000)  (C35,+,10.0000)  (C36,+,10.0000)  (C37,+,10.0000)  (C38,+,10.0000)  (C39,+,10.0000)  (C40,+,10.0000)  (C41,+,10.0000)  (C42,+,10.0000)  (C43,+,10.0000)  (C44,+,10.0000)  (C45,+,10.0000)  (C46,+,10.0000)  (C47,+,10.0000)  (C48,+,10.0000)  (C49,+,10.0000)  (C50,+,10.0000)  (C51,+,10.0000)  (C52,+,10.0000)  (C53,+,10.0000)  
Rotate:True</t>
        </r>
      </text>
    </comment>
    <comment ref="D54" authorId="0" shapeId="0" xr:uid="{00000000-0006-0000-0000-000048000000}">
      <text>
        <r>
          <rPr>
            <sz val="10"/>
            <rFont val="MS Sans Serif"/>
          </rPr>
          <t>reference:D17,D18,D19,D20,D21,D22,D23,D24,D25,D26,D27,D28,D29,D30,D31,D32,D33,D34,D35,D36,D37,D38,D39,D40,D41,D42,D43,D44,D45,D46,D47,D48,D49,D50,D51,D52,D53
mrs:(D17,+,10.0000)  (D18,+,10.0000)  (D19,+,10.0000)  (D20,+,10.0000)  (D21,+,10.0000)  (D22,+,10.0000)  (D23,+,10.0000)  (D24,+,10.0000)  (D25,+,10.0000)  (D26,+,10.0000)  (D27,+,10.0000)  (D28,+,10.0000)  (D29,+,10.0000)  (D30,+,10.0000)  (D31,+,10.0000)  (D32,+,10.0000)  (D33,+,10.0000)  (D34,+,10.0000)  (D35,+,10.0000)  (D36,+,10.0000)  (D37,+,10.0000)  (D38,+,10.0000)  (D39,+,10.0000)  (D40,+,10.0000)  (D41,+,10.0000)  (D42,+,10.0000)  (D43,+,10.0000)  (D44,+,10.0000)  (D45,+,10.0000)  (D46,+,10.0000)  (D47,+,10.0000)  (D48,+,10.0000)  (D49,+,10.0000)  (D50,+,10.0000)  (D51,+,10.0000)  (D52,+,10.0000)  (D53,+,10.0000)  
Rotate:True</t>
        </r>
      </text>
    </comment>
    <comment ref="E54" authorId="0" shapeId="0" xr:uid="{00000000-0006-0000-0000-000049000000}">
      <text>
        <r>
          <rPr>
            <sz val="10"/>
            <rFont val="MS Sans Serif"/>
          </rPr>
          <t>reference:E17,E18,E19,E20,E21,E22,E23,E24,E25,E26,E27,E28,E29,E30,E31,E32,E33,E34,E35,E36,E37,E38,E39,E40,E41,E42,E43,E44,E45,E46,E47,E48,E49,E50,E51,E52,E53
mrs:(E17,+,10.0000)  (E18,+,10.0000)  (E19,+,10.0000)  (E20,+,10.0000)  (E21,+,10.0000)  (E22,+,10.0000)  (E23,+,10.0000)  (E24,+,10.0000)  (E25,+,10.0000)  (E26,+,10.0000)  (E27,+,10.0000)  (E28,+,10.0000)  (E29,+,10.0000)  (E30,+,10.0000)  (E31,+,10.0000)  (E32,+,10.0000)  (E33,+,10.0000)  (E34,+,10.0000)  (E35,+,10.0000)  (E36,+,10.0000)  (E37,+,10.0000)  (E38,+,10.0000)  (E39,+,10.0000)  (E40,+,10.0000)  (E41,+,10.0000)  (E42,+,10.0000)  (E43,+,10.0000)  (E44,+,10.0000)  (E45,+,10.0000)  (E46,+,10.0000)  (E47,+,10.0000)  (E48,+,10.0000)  (E49,+,10.0000)  (E50,+,10.0000)  (E51,+,10.0000)  (E52,+,10.0000)  (E53,+,10.0000)  
Rotate:True</t>
        </r>
      </text>
    </comment>
    <comment ref="F54" authorId="0" shapeId="0" xr:uid="{00000000-0006-0000-0000-00004A000000}">
      <text>
        <r>
          <rPr>
            <sz val="10"/>
            <rFont val="MS Sans Serif"/>
          </rPr>
          <t>reference:F17,F18,F19,F20,F21,F22,F23,F24,F25,F26,F27,F28,F29,F30,F31,F32,F33,F34,F35,F36,F37,F38,F39,F40,F41,F42,F43,F44,F45,F46,F47,F48,F49,F50,F51,F52,F53
mrs:(F17,+,10.0000)  (F18,+,10.0000)  (F19,+,10.0000)  (F20,+,10.0000)  (F21,+,10.0000)  (F22,+,10.0000)  (F23,+,10.0000)  (F24,+,10.0000)  (F25,+,10.0000)  (F26,+,10.0000)  (F27,+,10.0000)  (F28,+,10.0000)  (F29,+,10.0000)  (F30,+,10.0000)  (F31,+,10.0000)  (F32,+,10.0000)  (F33,+,10.0000)  (F34,+,10.0000)  (F35,+,10.0000)  (F36,+,10.0000)  (F37,+,10.0000)  (F38,+,10.0000)  (F39,+,10.0000)  (F40,+,10.0000)  (F41,+,10.0000)  (F42,+,10.0000)  (F43,+,10.0000)  (F44,+,10.0000)  (F45,+,10.0000)  (F46,+,10.0000)  (F47,+,10.0000)  (F48,+,10.0000)  (F49,+,10.0000)  (F50,+,10.0000)  (F51,+,10.0000)  (F52,+,10.0000)  (F53,+,10.0000)  
Rotate:True</t>
        </r>
      </text>
    </comment>
    <comment ref="G54" authorId="0" shapeId="0" xr:uid="{00000000-0006-0000-0000-00004B000000}">
      <text>
        <r>
          <rPr>
            <sz val="10"/>
            <rFont val="MS Sans Serif"/>
          </rPr>
          <t>reference:G17,G18,G19,G20,G21,G22,G23,G24,G25,G26,G27,G28,G29,G30,G31,G32,G33,G34,G35,G36,G37,G38,G39,G40,G41,G42,G43,G44,G45,G46,G47,G48,G49,G50,G51,G52,G53
mrs:(G17,+,10.0000)  (G18,+,10.0000)  (G19,+,10.0000)  (G20,+,10.0000)  (G21,+,10.0000)  (G22,+,10.0000)  (G23,+,10.0000)  (G24,+,10.0000)  (G25,+,10.0000)  (G26,+,10.0000)  (G27,+,10.0000)  (G28,+,10.0000)  (G29,+,10.0000)  (G30,+,10.0000)  (G31,+,10.0000)  (G32,+,10.0000)  (G33,+,10.0000)  (G34,+,10.0000)  (G35,+,10.0000)  (G36,+,10.0000)  (G37,+,10.0000)  (G38,+,10.0000)  (G39,+,10.0000)  (G40,+,10.0000)  (G41,+,10.0000)  (G42,+,10.0000)  (G43,+,10.0000)  (G44,+,10.0000)  (G45,+,10.0000)  (G46,+,10.0000)  (G47,+,10.0000)  (G48,+,10.0000)  (G49,+,10.0000)  (G50,+,10.0000)  (G51,+,10.0000)  (G52,+,10.0000)  (G53,+,10.0000)  
Rotate:True</t>
        </r>
      </text>
    </comment>
    <comment ref="H54" authorId="0" shapeId="0" xr:uid="{00000000-0006-0000-0000-00004C000000}">
      <text>
        <r>
          <rPr>
            <sz val="10"/>
            <rFont val="MS Sans Serif"/>
          </rPr>
          <t>reference:H17,H18,H19,H20,H21,H22,H23,H24,H25,H26,H27,H28,H29,H30,H31,H32,H33,H34,H35,H36,H37,H38,H39,H40,H41,H42,H43,H44,H45,H46,H47,H48,H49,H50,H51,H52,H53
mrs:(H17,+,10.0000)  (H18,+,10.0000)  (H19,+,10.0000)  (H20,+,10.0000)  (H21,+,10.0000)  (H22,+,10.0000)  (H23,+,10.0000)  (H24,+,10.0000)  (H25,+,10.0000)  (H26,+,10.0000)  (H27,+,10.0000)  (H28,+,10.0000)  (H29,+,10.0000)  (H30,+,10.0000)  (H31,+,10.0000)  (H32,+,10.0000)  (H33,+,10.0000)  (H34,+,10.0000)  (H35,+,10.0000)  (H36,+,10.0000)  (H37,+,10.0000)  (H38,+,10.0000)  (H39,+,10.0000)  (H40,+,10.0000)  (H41,+,10.0000)  (H42,+,10.0000)  (H43,+,10.0000)  (H44,+,10.0000)  (H45,+,10.0000)  (H46,+,10.0000)  (H47,+,10.0000)  (H48,+,10.0000)  (H49,+,10.0000)  (H50,+,10.0000)  (H51,+,10.0000)  (H52,+,10.0000)  (H53,+,10.0000)  
Rotate:True</t>
        </r>
      </text>
    </comment>
    <comment ref="I54" authorId="0" shapeId="0" xr:uid="{00000000-0006-0000-0000-00004D000000}">
      <text>
        <r>
          <rPr>
            <sz val="10"/>
            <rFont val="MS Sans Serif"/>
          </rPr>
          <t>reference:I17,I18,I19,I20,I21,I22,I23,I24,I25,I26,I27,I28,I29,I30,I31,I32,I33,I34,I35,I36,I37,I38,I39,I40,I41,I42,I43,I44,I45,I46,I47,I48,I49,I50,I51,I52,I53
mrs:(I17,+,10.0000)  (I18,+,10.0000)  (I19,+,10.0000)  (I20,+,10.0000)  (I21,+,10.0000)  (I22,+,10.0000)  (I23,+,10.0000)  (I24,+,10.0000)  (I25,+,10.0000)  (I26,+,10.0000)  (I27,+,10.0000)  (I28,+,10.0000)  (I29,+,10.0000)  (I30,+,10.0000)  (I31,+,10.0000)  (I32,+,10.0000)  (I33,+,10.0000)  (I34,+,10.0000)  (I35,+,10.0000)  (I36,+,10.0000)  (I37,+,10.0000)  (I38,+,10.0000)  (I39,+,10.0000)  (I40,+,10.0000)  (I41,+,10.0000)  (I42,+,10.0000)  (I43,+,10.0000)  (I44,+,10.0000)  (I45,+,10.0000)  (I46,+,10.0000)  (I47,+,10.0000)  (I48,+,10.0000)  (I49,+,10.0000)  (I50,+,10.0000)  (I51,+,10.0000)  (I52,+,10.0000)  (I53,+,10.0000)  
Rotate:True</t>
        </r>
      </text>
    </comment>
    <comment ref="J54" authorId="0" shapeId="0" xr:uid="{00000000-0006-0000-0000-00004E000000}">
      <text>
        <r>
          <rPr>
            <sz val="10"/>
            <rFont val="MS Sans Serif"/>
          </rPr>
          <t>reference:J17,J18,J19,J20,J21,J22,J23,J24,J25,J26,J27,J28,J29,J30,J31,J32,J33,J34,J35,J36,J37,J38,J39,J40,J41,J42,J43,J44,J45,J46,J47,J48,J49,J50,J51,J52,J53
mrs:(J17,+,10.0000)  (J18,+,10.0000)  (J19,+,10.0000)  (J20,+,10.0000)  (J21,+,10.0000)  (J22,+,10.0000)  (J23,+,10.0000)  (J24,+,10.0000)  (J25,+,10.0000)  (J26,+,10.0000)  (J27,+,10.0000)  (J28,+,10.0000)  (J29,+,10.0000)  (J30,+,10.0000)  (J31,+,10.0000)  (J32,+,10.0000)  (J33,+,10.0000)  (J34,+,10.0000)  (J35,+,10.0000)  (J36,+,10.0000)  (J37,+,10.0000)  (J38,+,10.0000)  (J39,+,10.0000)  (J40,+,10.0000)  (J41,+,10.0000)  (J42,+,10.0000)  (J43,+,10.0000)  (J44,+,10.0000)  (J45,+,10.0000)  (J46,+,10.0000)  (J47,+,10.0000)  (J48,+,10.0000)  (J49,+,10.0000)  (J50,+,10.0000)  (J51,+,10.0000)  (J52,+,10.0000)  (J53,+,10.0000)  
Rotate:True</t>
        </r>
      </text>
    </comment>
    <comment ref="K54" authorId="0" shapeId="0" xr:uid="{00000000-0006-0000-0000-00004F000000}">
      <text>
        <r>
          <rPr>
            <sz val="10"/>
            <rFont val="MS Sans Serif"/>
          </rPr>
          <t>reference:K17,K18,K19,K20,K21,K22,K23,K24,K25,K26,K27,K28,K29,K30,K31,K32,K33,K34,K35,K36,K37,K38,K39,K40,K41,K42,K43,K44,K45,K46,K47,K48,K49,K50,K51,K52,K53
mrs:(K17,+,10.0000)  (K18,+,10.0000)  (K19,+,10.0000)  (K20,+,10.0000)  (K21,+,10.0000)  (K22,+,10.0000)  (K23,+,10.0000)  (K24,+,10.0000)  (K25,+,10.0000)  (K26,+,10.0000)  (K27,+,10.0000)  (K28,+,10.0000)  (K29,+,10.0000)  (K30,+,10.0000)  (K31,+,10.0000)  (K32,+,10.0000)  (K33,+,10.0000)  (K34,+,10.0000)  (K35,+,10.0000)  (K36,+,10.0000)  (K37,+,10.0000)  (K38,+,10.0000)  (K39,+,10.0000)  (K40,+,10.0000)  (K41,+,10.0000)  (K42,+,10.0000)  (K43,+,10.0000)  (K44,+,10.0000)  (K45,+,10.0000)  (K46,+,10.0000)  (K47,+,10.0000)  (K48,+,10.0000)  (K49,+,10.0000)  (K50,+,10.0000)  (K51,+,10.0000)  (K52,+,10.0000)  (K53,+,10.0000)  
Rotate:True</t>
        </r>
      </text>
    </comment>
    <comment ref="L54" authorId="0" shapeId="0" xr:uid="{00000000-0006-0000-0000-000050000000}">
      <text>
        <r>
          <rPr>
            <sz val="10"/>
            <rFont val="MS Sans Serif"/>
          </rPr>
          <t>reference:L17,L18,L19,L20,L21,L22,L23,L24,L25,L26,L27,L28,L29,L30,L31,L32,L33,L34,L35,L36,L37,L38,L39,L40,L41,L42,L43,L44,L45,L46,L47,L48,L49,L50,L51,L52,L53
mrs:(L17,+,10.0000)  (L18,+,10.0000)  (L19,+,10.0000)  (L20,+,10.0000)  (L21,+,10.0000)  (L22,+,10.0000)  (L23,+,10.0000)  (L24,+,10.0000)  (L25,+,10.0000)  (L26,+,10.0000)  (L27,+,10.0000)  (L28,+,10.0000)  (L29,+,10.0000)  (L30,+,10.0000)  (L31,+,10.0000)  (L32,+,10.0000)  (L33,+,10.0000)  (L34,+,10.0000)  (L35,+,10.0000)  (L36,+,10.0000)  (L37,+,10.0000)  (L38,+,10.0000)  (L39,+,10.0000)  (L40,+,10.0000)  (L41,+,10.0000)  (L42,+,10.0000)  (L43,+,10.0000)  (L44,+,10.0000)  (L45,+,10.0000)  (L46,+,10.0000)  (L47,+,10.0000)  (L48,+,10.0000)  (L49,+,10.0000)  (L50,+,10.0000)  (L51,+,10.0000)  (L52,+,10.0000)  (L53,+,10.0000)  
Rotate:True</t>
        </r>
      </text>
    </comment>
    <comment ref="M54" authorId="0" shapeId="0" xr:uid="{00000000-0006-0000-0000-000051000000}">
      <text>
        <r>
          <rPr>
            <sz val="10"/>
            <rFont val="MS Sans Serif"/>
          </rPr>
          <t>reference:M17,M18,M19,M20,M21,M22,M23,M24,M25,M26,M27,M28,M29,M30,M31,M32,M33,M34,M35,M36,M37,M38,M39,M40,M41,M42,M43,M44,M45,M46,M47,M48,M49,M50,M51,M52,M53
mrs:(M17,+,10.0000)  (M18,+,10.0000)  (M19,+,10.0000)  (M20,+,10.0000)  (M21,+,10.0000)  (M22,+,10.0000)  (M23,+,10.0000)  (M24,+,10.0000)  (M25,+,10.0000)  (M26,+,10.0000)  (M27,+,10.0000)  (M28,+,10.0000)  (M29,+,10.0000)  (M30,+,10.0000)  (M31,+,10.0000)  (M32,+,10.0000)  (M33,+,10.0000)  (M34,+,10.0000)  (M35,+,10.0000)  (M36,+,10.0000)  (M37,+,10.0000)  (M38,+,10.0000)  (M39,+,10.0000)  (M40,+,10.0000)  (M41,+,10.0000)  (M42,+,10.0000)  (M43,+,10.0000)  (M44,+,10.0000)  (M45,+,10.0000)  (M46,+,10.0000)  (M47,+,10.0000)  (M48,+,10.0000)  (M49,+,10.0000)  (M50,+,10.0000)  (M51,+,10.0000)  (M52,+,10.0000)  (M53,+,10.0000)  
Rotate:True</t>
        </r>
      </text>
    </comment>
    <comment ref="N54" authorId="0" shapeId="0" xr:uid="{00000000-0006-0000-0000-000052000000}">
      <text>
        <r>
          <rPr>
            <sz val="10"/>
            <rFont val="MS Sans Serif"/>
          </rPr>
          <t>reference:N17,N18,N19,N20,N21,N22,N23,N24,N25,N26,N27,N28,N29,N30,N31,N32,N33,N34,N35,N36,N37,N38,N39,N40,N41,N42,N43,N44,N45,N46,N47,N48,N49,N50,N51,N52,N53
mrs:(N17,+,10.0000)  (N18,+,10.0000)  (N19,+,10.0000)  (N20,+,10.0000)  (N21,+,10.0000)  (N22,+,10.0000)  (N23,+,10.0000)  (N24,+,10.0000)  (N25,+,10.0000)  (N26,+,10.0000)  (N27,+,10.0000)  (N28,+,10.0000)  (N29,+,10.0000)  (N30,+,10.0000)  (N31,+,10.0000)  (N32,+,10.0000)  (N33,+,10.0000)  (N34,+,10.0000)  (N35,+,10.0000)  (N36,+,10.0000)  (N37,+,10.0000)  (N38,+,10.0000)  (N39,+,10.0000)  (N40,+,10.0000)  (N41,+,10.0000)  (N42,+,10.0000)  (N43,+,10.0000)  (N44,+,10.0000)  (N45,+,10.0000)  (N46,+,10.0000)  (N47,+,10.0000)  (N48,+,10.0000)  (N49,+,10.0000)  (N50,+,10.0000)  (N51,+,10.0000)  (N52,+,10.0000)  (N53,+,10.0000)  
Rotate:True</t>
        </r>
      </text>
    </comment>
    <comment ref="O54" authorId="0" shapeId="0" xr:uid="{00000000-0006-0000-0000-000053000000}">
      <text>
        <r>
          <rPr>
            <sz val="10"/>
            <rFont val="MS Sans Serif"/>
          </rPr>
          <t>reference:O17,O18,O19,O20,O21,O22,O23,O24,O25,O26,O27,O28,O29,O30,O31,O32,O33,O34,O35,O36,O37,O38,O39,O40,O41,O42,O43,O44,O45,O46,O47,O48,O49,O50,O51,O52,O53
mrs:(O17,+,10.0000)  (O18,+,10.0000)  (O19,+,10.0000)  (O20,+,10.0000)  (O21,+,10.0000)  (O22,+,10.0000)  (O23,+,10.0000)  (O24,+,10.0000)  (O25,+,10.0000)  (O26,+,10.0000)  (O27,+,10.0000)  (O28,+,10.0000)  (O29,+,10.0000)  (O30,+,10.0000)  (O31,+,10.0000)  (O32,+,10.0000)  (O33,+,10.0000)  (O34,+,10.0000)  (O35,+,10.0000)  (O36,+,10.0000)  (O37,+,10.0000)  (O38,+,10.0000)  (O39,+,10.0000)  (O40,+,10.0000)  (O41,+,10.0000)  (O42,+,10.0000)  (O43,+,10.0000)  (O44,+,10.0000)  (O45,+,10.0000)  (O46,+,10.0000)  (O47,+,10.0000)  (O48,+,10.0000)  (O49,+,10.0000)  (O50,+,10.0000)  (O51,+,10.0000)  (O52,+,10.0000)  (O53,+,10.0000)  
Rotate:True</t>
        </r>
      </text>
    </comment>
    <comment ref="P54" authorId="0" shapeId="0" xr:uid="{00000000-0006-0000-0000-000054000000}">
      <text>
        <r>
          <rPr>
            <sz val="10"/>
            <rFont val="MS Sans Serif"/>
          </rPr>
          <t>reference:P17,P18,P19,P20,P21,P22,P23,P24,P25,P26,P27,P28,P29,P30,P31,P32,P33,P34,P35,P36,P37,P38,P39,P40,P41,P42,P43,P44,P45,P46,P47,P48,P49,P50,P51,P52,P53
mrs:(P17,+,10.0000)  (P18,+,10.0000)  (P19,+,10.0000)  (P20,+,10.0000)  (P21,+,10.0000)  (P22,+,10.0000)  (P23,+,10.0000)  (P24,+,10.0000)  (P25,+,10.0000)  (P26,+,10.0000)  (P27,+,10.0000)  (P28,+,10.0000)  (P29,+,10.0000)  (P30,+,10.0000)  (P31,+,10.0000)  (P32,+,10.0000)  (P33,+,10.0000)  (P34,+,10.0000)  (P35,+,10.0000)  (P36,+,10.0000)  (P37,+,10.0000)  (P38,+,10.0000)  (P39,+,10.0000)  (P40,+,10.0000)  (P41,+,10.0000)  (P42,+,10.0000)  (P43,+,10.0000)  (P44,+,10.0000)  (P45,+,10.0000)  (P46,+,10.0000)  (P47,+,10.0000)  (P48,+,10.0000)  (P49,+,10.0000)  (P50,+,10.0000)  (P51,+,10.0000)  (P52,+,10.0000)  (P53,+,10.0000)  
Rotate:True</t>
        </r>
      </text>
    </comment>
    <comment ref="C56" authorId="0" shapeId="0" xr:uid="{00000000-0006-0000-0000-000055000000}">
      <text>
        <r>
          <rPr>
            <sz val="10"/>
            <rFont val="MS Sans Serif"/>
          </rPr>
          <t>reference:C15,C54
mrs:(C15,+,10.0000)  (C54,+,-10.0000)  
Rotate:True</t>
        </r>
      </text>
    </comment>
    <comment ref="D56" authorId="0" shapeId="0" xr:uid="{00000000-0006-0000-0000-000056000000}">
      <text>
        <r>
          <rPr>
            <sz val="10"/>
            <rFont val="MS Sans Serif"/>
          </rPr>
          <t>reference:D15,D54
mrs:(D15,+,10.0000)  (D54,+,-10.0000)  
Rotate:True</t>
        </r>
      </text>
    </comment>
    <comment ref="E56" authorId="0" shapeId="0" xr:uid="{00000000-0006-0000-0000-000057000000}">
      <text>
        <r>
          <rPr>
            <sz val="10"/>
            <rFont val="MS Sans Serif"/>
          </rPr>
          <t>reference:E15,E54
mrs:(E15,+,10.0000)  (E54,+,-10.0000)  
Rotate:True</t>
        </r>
      </text>
    </comment>
    <comment ref="F56" authorId="0" shapeId="0" xr:uid="{00000000-0006-0000-0000-000058000000}">
      <text>
        <r>
          <rPr>
            <sz val="10"/>
            <rFont val="MS Sans Serif"/>
          </rPr>
          <t>reference:F15,F54
mrs:(F15,+,10.0000)  (F54,+,-10.0000)  
Rotate:True</t>
        </r>
      </text>
    </comment>
    <comment ref="G56" authorId="0" shapeId="0" xr:uid="{00000000-0006-0000-0000-000059000000}">
      <text>
        <r>
          <rPr>
            <sz val="10"/>
            <rFont val="MS Sans Serif"/>
          </rPr>
          <t>reference:G15,G54
mrs:(G15,+,10.0000)  (G54,+,-10.0000)  
Rotate:True</t>
        </r>
      </text>
    </comment>
    <comment ref="H56" authorId="0" shapeId="0" xr:uid="{00000000-0006-0000-0000-00005A000000}">
      <text>
        <r>
          <rPr>
            <sz val="10"/>
            <rFont val="MS Sans Serif"/>
          </rPr>
          <t>reference:H15,H54
mrs:(H15,+,10.0000)  (H54,+,-10.0000)  
Rotate:True</t>
        </r>
      </text>
    </comment>
    <comment ref="I56" authorId="0" shapeId="0" xr:uid="{00000000-0006-0000-0000-00005B000000}">
      <text>
        <r>
          <rPr>
            <sz val="10"/>
            <rFont val="MS Sans Serif"/>
          </rPr>
          <t>reference:I15,I54
mrs:(I15,+,10.0000)  (I54,+,-10.0000)  
Rotate:True</t>
        </r>
      </text>
    </comment>
    <comment ref="J56" authorId="0" shapeId="0" xr:uid="{00000000-0006-0000-0000-00005C000000}">
      <text>
        <r>
          <rPr>
            <sz val="10"/>
            <rFont val="MS Sans Serif"/>
          </rPr>
          <t>reference:J15,J54
mrs:(J15,+,10.0000)  (J54,+,-10.0000)  
Rotate:True</t>
        </r>
      </text>
    </comment>
    <comment ref="K56" authorId="0" shapeId="0" xr:uid="{00000000-0006-0000-0000-00005D000000}">
      <text>
        <r>
          <rPr>
            <sz val="10"/>
            <rFont val="MS Sans Serif"/>
          </rPr>
          <t>reference:K15,K54
mrs:(K15,+,10.0000)  (K54,+,-10.0000)  
Rotate:True</t>
        </r>
      </text>
    </comment>
    <comment ref="L56" authorId="0" shapeId="0" xr:uid="{00000000-0006-0000-0000-00005E000000}">
      <text>
        <r>
          <rPr>
            <sz val="10"/>
            <rFont val="MS Sans Serif"/>
          </rPr>
          <t>reference:L15,L54
mrs:(L15,+,10.0000)  (L54,+,-10.0000)  
Rotate:True</t>
        </r>
      </text>
    </comment>
    <comment ref="M56" authorId="0" shapeId="0" xr:uid="{00000000-0006-0000-0000-00005F000000}">
      <text>
        <r>
          <rPr>
            <sz val="10"/>
            <rFont val="MS Sans Serif"/>
          </rPr>
          <t>reference:M15,M54
mrs:(M15,+,10.0000)  (M54,+,-10.0000)  
Rotate:True</t>
        </r>
      </text>
    </comment>
    <comment ref="N56" authorId="0" shapeId="0" xr:uid="{00000000-0006-0000-0000-000060000000}">
      <text>
        <r>
          <rPr>
            <sz val="10"/>
            <rFont val="MS Sans Serif"/>
          </rPr>
          <t>reference:N15,N54
mrs:(N15,+,10.0000)  (N54,+,-10.0000)  
Rotate:True</t>
        </r>
      </text>
    </comment>
    <comment ref="O56" authorId="0" shapeId="0" xr:uid="{00000000-0006-0000-0000-000061000000}">
      <text>
        <r>
          <rPr>
            <sz val="10"/>
            <rFont val="MS Sans Serif"/>
          </rPr>
          <t>reference:O15,O54
mrs:(O15,+,10.0000)  (O54,+,-10.0000)  
Rotate:True</t>
        </r>
      </text>
    </comment>
    <comment ref="P56" authorId="0" shapeId="0" xr:uid="{00000000-0006-0000-0000-000062000000}">
      <text>
        <r>
          <rPr>
            <sz val="10"/>
            <rFont val="MS Sans Serif"/>
          </rPr>
          <t>reference:P15,P54
mrs:(P15,+,10.0000)  (P54,+,-10.0000)  
Rotate:True</t>
        </r>
      </text>
    </comment>
    <comment ref="P57" authorId="0" shapeId="0" xr:uid="{00000000-0006-0000-0000-000063000000}">
      <text>
        <r>
          <rPr>
            <sz val="10"/>
            <rFont val="MS Sans Serif"/>
          </rPr>
          <t>reference:D57,E57,F57,G57,H57,I57,J57,K57,L57,M57,N57,O57
mrs:
forward:True
2.0:(D57:O57,)
add:D57:O57:12.0
Rotate:True</t>
        </r>
      </text>
    </comment>
    <comment ref="C58" authorId="0" shapeId="0" xr:uid="{00000000-0006-0000-0000-000064000000}">
      <text>
        <r>
          <rPr>
            <sz val="10"/>
            <rFont val="MS Sans Serif"/>
          </rPr>
          <t>reference:C56,C57
mrs:(C56,+,10.0000)  (C57,+,-10.0000)  
Rotate:True</t>
        </r>
      </text>
    </comment>
    <comment ref="D58" authorId="0" shapeId="0" xr:uid="{00000000-0006-0000-0000-000065000000}">
      <text>
        <r>
          <rPr>
            <sz val="10"/>
            <rFont val="MS Sans Serif"/>
          </rPr>
          <t>reference:D56,D57
mrs:(D56,+,10.0000)  (D57,+,-10.0000)  
Rotate:True</t>
        </r>
      </text>
    </comment>
    <comment ref="E58" authorId="0" shapeId="0" xr:uid="{00000000-0006-0000-0000-000066000000}">
      <text>
        <r>
          <rPr>
            <sz val="10"/>
            <rFont val="MS Sans Serif"/>
          </rPr>
          <t>reference:E56,E57
mrs:(E56,+,10.0000)  (E57,+,-10.0000)  
Rotate:True</t>
        </r>
      </text>
    </comment>
    <comment ref="F58" authorId="0" shapeId="0" xr:uid="{00000000-0006-0000-0000-000067000000}">
      <text>
        <r>
          <rPr>
            <sz val="10"/>
            <rFont val="MS Sans Serif"/>
          </rPr>
          <t>reference:F56,F57
mrs:(F56,+,10.0000)  (F57,+,-10.0000)  
Rotate:True</t>
        </r>
      </text>
    </comment>
    <comment ref="G58" authorId="0" shapeId="0" xr:uid="{00000000-0006-0000-0000-000068000000}">
      <text>
        <r>
          <rPr>
            <sz val="10"/>
            <rFont val="MS Sans Serif"/>
          </rPr>
          <t>reference:G56,G57
mrs:(G56,+,10.0000)  (G57,+,-10.0000)  
Rotate:True</t>
        </r>
      </text>
    </comment>
    <comment ref="H58" authorId="0" shapeId="0" xr:uid="{00000000-0006-0000-0000-000069000000}">
      <text>
        <r>
          <rPr>
            <sz val="10"/>
            <rFont val="MS Sans Serif"/>
          </rPr>
          <t>reference:H56,H57
mrs:(H56,+,10.0000)  (H57,+,-10.0000)  
Rotate:True</t>
        </r>
      </text>
    </comment>
    <comment ref="I58" authorId="0" shapeId="0" xr:uid="{00000000-0006-0000-0000-00006A000000}">
      <text>
        <r>
          <rPr>
            <sz val="10"/>
            <rFont val="MS Sans Serif"/>
          </rPr>
          <t>reference:I56,I57
mrs:(I56,+,10.0000)  (I57,+,-10.0000)  
Rotate:True</t>
        </r>
      </text>
    </comment>
    <comment ref="J58" authorId="0" shapeId="0" xr:uid="{00000000-0006-0000-0000-00006B000000}">
      <text>
        <r>
          <rPr>
            <sz val="10"/>
            <rFont val="MS Sans Serif"/>
          </rPr>
          <t>reference:J56,J57
mrs:(J56,+,10.0000)  (J57,+,-10.0000)  
Rotate:True</t>
        </r>
      </text>
    </comment>
    <comment ref="K58" authorId="0" shapeId="0" xr:uid="{00000000-0006-0000-0000-00006C000000}">
      <text>
        <r>
          <rPr>
            <sz val="10"/>
            <rFont val="MS Sans Serif"/>
          </rPr>
          <t>reference:K56,K57
mrs:(K56,+,10.0000)  (K57,+,-10.0000)  
Rotate:True</t>
        </r>
      </text>
    </comment>
    <comment ref="L58" authorId="0" shapeId="0" xr:uid="{00000000-0006-0000-0000-00006D000000}">
      <text>
        <r>
          <rPr>
            <sz val="10"/>
            <rFont val="MS Sans Serif"/>
          </rPr>
          <t>reference:L56,L57
mrs:(L56,+,10.0000)  (L57,+,-10.0000)  
Rotate:True</t>
        </r>
      </text>
    </comment>
    <comment ref="M58" authorId="0" shapeId="0" xr:uid="{00000000-0006-0000-0000-00006E000000}">
      <text>
        <r>
          <rPr>
            <sz val="10"/>
            <rFont val="MS Sans Serif"/>
          </rPr>
          <t>reference:M56,M57
mrs:(M56,+,10.0000)  (M57,+,-10.0000)  
Rotate:True</t>
        </r>
      </text>
    </comment>
    <comment ref="N58" authorId="0" shapeId="0" xr:uid="{00000000-0006-0000-0000-00006F000000}">
      <text>
        <r>
          <rPr>
            <sz val="10"/>
            <rFont val="MS Sans Serif"/>
          </rPr>
          <t>reference:N56,N57
mrs:(N56,+,10.0000)  (N57,+,-10.0000)  
Rotate:True</t>
        </r>
      </text>
    </comment>
    <comment ref="O58" authorId="0" shapeId="0" xr:uid="{00000000-0006-0000-0000-000070000000}">
      <text>
        <r>
          <rPr>
            <sz val="10"/>
            <rFont val="MS Sans Serif"/>
          </rPr>
          <t>reference:O56,O57
mrs:(O56,+,10.0000)  (O57,+,-10.0000)  
Rotate:True</t>
        </r>
      </text>
    </comment>
    <comment ref="P58" authorId="0" shapeId="0" xr:uid="{00000000-0006-0000-0000-000071000000}">
      <text>
        <r>
          <rPr>
            <sz val="10"/>
            <rFont val="MS Sans Serif"/>
          </rPr>
          <t>reference:P56,P57
mrs:(P56,+,10.0000)  (P57,+,-10.0000)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D8" authorId="0" shapeId="0" xr:uid="{00000000-0006-0000-0100-000001000000}">
      <text>
        <r>
          <rPr>
            <sz val="10"/>
            <rFont val="MS Sans Serif"/>
          </rPr>
          <t>reference:C8,C8
mrs:
Rotate:True</t>
        </r>
      </text>
    </comment>
    <comment ref="G8" authorId="0" shapeId="0" xr:uid="{00000000-0006-0000-0100-000002000000}">
      <text>
        <r>
          <rPr>
            <sz val="10"/>
            <rFont val="MS Sans Serif"/>
          </rPr>
          <t>reference:F8,F8
mrs:
Rotate:True</t>
        </r>
      </text>
    </comment>
    <comment ref="D10" authorId="0" shapeId="0" xr:uid="{00000000-0006-0000-0100-000003000000}">
      <text>
        <r>
          <rPr>
            <sz val="10"/>
            <rFont val="MS Sans Serif"/>
          </rPr>
          <t>reference:C10,C8
mrs:
Rotate:True</t>
        </r>
      </text>
    </comment>
    <comment ref="G10" authorId="0" shapeId="0" xr:uid="{00000000-0006-0000-0100-000004000000}">
      <text>
        <r>
          <rPr>
            <sz val="10"/>
            <rFont val="MS Sans Serif"/>
          </rPr>
          <t>reference:F10,F8
mrs:
Rotate:True</t>
        </r>
      </text>
    </comment>
    <comment ref="C12" authorId="0" shapeId="0" xr:uid="{00000000-0006-0000-0100-000005000000}">
      <text>
        <r>
          <rPr>
            <sz val="10"/>
            <rFont val="MS Sans Serif"/>
          </rPr>
          <t>reference:C8,C10
mrs:(C8,+,10.0000)  (C10,+,-10.0000)  
Rotate:True</t>
        </r>
      </text>
    </comment>
    <comment ref="D12" authorId="0" shapeId="0" xr:uid="{00000000-0006-0000-0100-000006000000}">
      <text>
        <r>
          <rPr>
            <sz val="10"/>
            <rFont val="MS Sans Serif"/>
          </rPr>
          <t>reference:C12,C8
mrs:
Rotate:True</t>
        </r>
      </text>
    </comment>
    <comment ref="F12" authorId="0" shapeId="0" xr:uid="{00000000-0006-0000-0100-000007000000}">
      <text>
        <r>
          <rPr>
            <sz val="10"/>
            <rFont val="MS Sans Serif"/>
          </rPr>
          <t>reference:F8,F10
mrs:(F8,+,10.0000)  (F10,+,-10.0000)  
Rotate:True</t>
        </r>
      </text>
    </comment>
    <comment ref="G12" authorId="0" shapeId="0" xr:uid="{00000000-0006-0000-0100-000008000000}">
      <text>
        <r>
          <rPr>
            <sz val="10"/>
            <rFont val="MS Sans Serif"/>
          </rPr>
          <t>reference:F12,F8
mrs:
Rotate:True</t>
        </r>
      </text>
    </comment>
    <comment ref="D15" authorId="0" shapeId="0" xr:uid="{00000000-0006-0000-0100-000009000000}">
      <text>
        <r>
          <rPr>
            <sz val="10"/>
            <rFont val="MS Sans Serif"/>
          </rPr>
          <t>reference:C15,C8
mrs:
Rotate:True</t>
        </r>
      </text>
    </comment>
    <comment ref="G15" authorId="0" shapeId="0" xr:uid="{00000000-0006-0000-0100-00000A000000}">
      <text>
        <r>
          <rPr>
            <sz val="10"/>
            <rFont val="MS Sans Serif"/>
          </rPr>
          <t>reference:F15,F8
mrs:
Rotate:True</t>
        </r>
      </text>
    </comment>
    <comment ref="D16" authorId="0" shapeId="0" xr:uid="{00000000-0006-0000-0100-00000B000000}">
      <text>
        <r>
          <rPr>
            <sz val="10"/>
            <rFont val="MS Sans Serif"/>
          </rPr>
          <t>reference:C16,C8
mrs:
Rotate:True</t>
        </r>
      </text>
    </comment>
    <comment ref="F16" authorId="0" shapeId="0" xr:uid="{00000000-0006-0000-0100-00000C000000}">
      <text>
        <r>
          <rPr>
            <sz val="10"/>
            <rFont val="MS Sans Serif"/>
          </rPr>
          <t>reference:C16
mrs:(C16,+,10.5000)  
Rotate:True</t>
        </r>
      </text>
    </comment>
    <comment ref="G16" authorId="0" shapeId="0" xr:uid="{00000000-0006-0000-0100-00000D000000}">
      <text>
        <r>
          <rPr>
            <sz val="10"/>
            <rFont val="MS Sans Serif"/>
          </rPr>
          <t>reference:F16,F8
mrs:
Rotate:True</t>
        </r>
      </text>
    </comment>
    <comment ref="D17" authorId="0" shapeId="0" xr:uid="{00000000-0006-0000-0100-00000E000000}">
      <text>
        <r>
          <rPr>
            <sz val="10"/>
            <rFont val="MS Sans Serif"/>
          </rPr>
          <t>reference:C17,C8
mrs:
Rotate:True</t>
        </r>
      </text>
    </comment>
    <comment ref="F17" authorId="0" shapeId="0" xr:uid="{00000000-0006-0000-0100-00000F000000}">
      <text>
        <r>
          <rPr>
            <sz val="10"/>
            <rFont val="MS Sans Serif"/>
          </rPr>
          <t>reference:C17
mrs:(C17,+,10.5000)  
Rotate:True</t>
        </r>
      </text>
    </comment>
    <comment ref="G17" authorId="0" shapeId="0" xr:uid="{00000000-0006-0000-0100-000010000000}">
      <text>
        <r>
          <rPr>
            <sz val="10"/>
            <rFont val="MS Sans Serif"/>
          </rPr>
          <t>reference:F17,F8
mrs:
Rotate:True</t>
        </r>
      </text>
    </comment>
    <comment ref="D18" authorId="0" shapeId="0" xr:uid="{00000000-0006-0000-0100-000011000000}">
      <text>
        <r>
          <rPr>
            <sz val="10"/>
            <rFont val="MS Sans Serif"/>
          </rPr>
          <t>reference:C18,C8
mrs:
Rotate:True</t>
        </r>
      </text>
    </comment>
    <comment ref="F18" authorId="0" shapeId="0" xr:uid="{00000000-0006-0000-0100-000012000000}">
      <text>
        <r>
          <rPr>
            <sz val="10"/>
            <rFont val="MS Sans Serif"/>
          </rPr>
          <t>reference:C18
mrs:(C18,+,10.5000)  
Rotate:True</t>
        </r>
      </text>
    </comment>
    <comment ref="G18" authorId="0" shapeId="0" xr:uid="{00000000-0006-0000-0100-000013000000}">
      <text>
        <r>
          <rPr>
            <sz val="10"/>
            <rFont val="MS Sans Serif"/>
          </rPr>
          <t>reference:F18,F8
mrs:
Rotate:True</t>
        </r>
      </text>
    </comment>
    <comment ref="D19" authorId="0" shapeId="0" xr:uid="{00000000-0006-0000-0100-000014000000}">
      <text>
        <r>
          <rPr>
            <sz val="10"/>
            <rFont val="MS Sans Serif"/>
          </rPr>
          <t>reference:C19,C8
mrs:
Rotate:True</t>
        </r>
      </text>
    </comment>
    <comment ref="F19" authorId="0" shapeId="0" xr:uid="{00000000-0006-0000-0100-000015000000}">
      <text>
        <r>
          <rPr>
            <sz val="10"/>
            <rFont val="MS Sans Serif"/>
          </rPr>
          <t>reference:C19
mrs:(C19,+,10.5000)  
Rotate:True</t>
        </r>
      </text>
    </comment>
    <comment ref="G19" authorId="0" shapeId="0" xr:uid="{00000000-0006-0000-0100-000016000000}">
      <text>
        <r>
          <rPr>
            <sz val="10"/>
            <rFont val="MS Sans Serif"/>
          </rPr>
          <t>reference:F19,F8
mrs:
Rotate:True</t>
        </r>
      </text>
    </comment>
    <comment ref="D20" authorId="0" shapeId="0" xr:uid="{00000000-0006-0000-0100-000017000000}">
      <text>
        <r>
          <rPr>
            <sz val="10"/>
            <rFont val="MS Sans Serif"/>
          </rPr>
          <t>reference:C20,C8
mrs:
Rotate:True</t>
        </r>
      </text>
    </comment>
    <comment ref="F20" authorId="0" shapeId="0" xr:uid="{00000000-0006-0000-0100-000018000000}">
      <text>
        <r>
          <rPr>
            <sz val="10"/>
            <rFont val="MS Sans Serif"/>
          </rPr>
          <t>reference:C20
mrs:(C20,+,10.5000)  
Rotate:True</t>
        </r>
      </text>
    </comment>
    <comment ref="G20" authorId="0" shapeId="0" xr:uid="{00000000-0006-0000-0100-000019000000}">
      <text>
        <r>
          <rPr>
            <sz val="10"/>
            <rFont val="MS Sans Serif"/>
          </rPr>
          <t>reference:F20,F8
mrs:
Rotate:True</t>
        </r>
      </text>
    </comment>
    <comment ref="D21" authorId="0" shapeId="0" xr:uid="{00000000-0006-0000-0100-00001A000000}">
      <text>
        <r>
          <rPr>
            <sz val="10"/>
            <rFont val="MS Sans Serif"/>
          </rPr>
          <t>reference:C21,C8
mrs:
Rotate:True</t>
        </r>
      </text>
    </comment>
    <comment ref="F21" authorId="0" shapeId="0" xr:uid="{00000000-0006-0000-0100-00001B000000}">
      <text>
        <r>
          <rPr>
            <sz val="10"/>
            <rFont val="MS Sans Serif"/>
          </rPr>
          <t>reference:C21
mrs:(C21,+,10.5000)  
Rotate:True</t>
        </r>
      </text>
    </comment>
    <comment ref="G21" authorId="0" shapeId="0" xr:uid="{00000000-0006-0000-0100-00001C000000}">
      <text>
        <r>
          <rPr>
            <sz val="10"/>
            <rFont val="MS Sans Serif"/>
          </rPr>
          <t>reference:F21,F8
mrs:
Rotate:True</t>
        </r>
      </text>
    </comment>
    <comment ref="D22" authorId="0" shapeId="0" xr:uid="{00000000-0006-0000-0100-00001D000000}">
      <text>
        <r>
          <rPr>
            <sz val="10"/>
            <rFont val="MS Sans Serif"/>
          </rPr>
          <t>reference:C22,C8
mrs:
Rotate:True</t>
        </r>
      </text>
    </comment>
    <comment ref="F22" authorId="0" shapeId="0" xr:uid="{00000000-0006-0000-0100-00001E000000}">
      <text>
        <r>
          <rPr>
            <sz val="10"/>
            <rFont val="MS Sans Serif"/>
          </rPr>
          <t>reference:C22
mrs:(C22,+,10.5000)  
Rotate:True</t>
        </r>
      </text>
    </comment>
    <comment ref="G22" authorId="0" shapeId="0" xr:uid="{00000000-0006-0000-0100-00001F000000}">
      <text>
        <r>
          <rPr>
            <sz val="10"/>
            <rFont val="MS Sans Serif"/>
          </rPr>
          <t>reference:F22,F8
mrs:
Rotate:True</t>
        </r>
      </text>
    </comment>
    <comment ref="D23" authorId="0" shapeId="0" xr:uid="{00000000-0006-0000-0100-000020000000}">
      <text>
        <r>
          <rPr>
            <sz val="10"/>
            <rFont val="MS Sans Serif"/>
          </rPr>
          <t>reference:C23,C8
mrs:
Rotate:True</t>
        </r>
      </text>
    </comment>
    <comment ref="F23" authorId="0" shapeId="0" xr:uid="{00000000-0006-0000-0100-000021000000}">
      <text>
        <r>
          <rPr>
            <sz val="10"/>
            <rFont val="MS Sans Serif"/>
          </rPr>
          <t>reference:C23
mrs:(C23,+,10.5000)  
Rotate:True</t>
        </r>
      </text>
    </comment>
    <comment ref="G23" authorId="0" shapeId="0" xr:uid="{00000000-0006-0000-0100-000022000000}">
      <text>
        <r>
          <rPr>
            <sz val="10"/>
            <rFont val="MS Sans Serif"/>
          </rPr>
          <t>reference:F23,F8
mrs:
Rotate:True</t>
        </r>
      </text>
    </comment>
    <comment ref="D24" authorId="0" shapeId="0" xr:uid="{00000000-0006-0000-0100-000023000000}">
      <text>
        <r>
          <rPr>
            <sz val="10"/>
            <rFont val="MS Sans Serif"/>
          </rPr>
          <t>reference:C24,C8
mrs:
Rotate:True</t>
        </r>
      </text>
    </comment>
    <comment ref="F24" authorId="0" shapeId="0" xr:uid="{00000000-0006-0000-0100-000024000000}">
      <text>
        <r>
          <rPr>
            <sz val="10"/>
            <rFont val="MS Sans Serif"/>
          </rPr>
          <t>reference:C24
mrs:(C24,+,10.5000)  
Rotate:True</t>
        </r>
      </text>
    </comment>
    <comment ref="G24" authorId="0" shapeId="0" xr:uid="{00000000-0006-0000-0100-000025000000}">
      <text>
        <r>
          <rPr>
            <sz val="10"/>
            <rFont val="MS Sans Serif"/>
          </rPr>
          <t>reference:F24,F8
mrs:
Rotate:True</t>
        </r>
      </text>
    </comment>
    <comment ref="D25" authorId="0" shapeId="0" xr:uid="{00000000-0006-0000-0100-000026000000}">
      <text>
        <r>
          <rPr>
            <sz val="10"/>
            <rFont val="MS Sans Serif"/>
          </rPr>
          <t>reference:C25,C8
mrs:
Rotate:True</t>
        </r>
      </text>
    </comment>
    <comment ref="F25" authorId="0" shapeId="0" xr:uid="{00000000-0006-0000-0100-000027000000}">
      <text>
        <r>
          <rPr>
            <sz val="10"/>
            <rFont val="MS Sans Serif"/>
          </rPr>
          <t>reference:C25
mrs:(C25,+,10.5000)  
Rotate:True</t>
        </r>
      </text>
    </comment>
    <comment ref="G25" authorId="0" shapeId="0" xr:uid="{00000000-0006-0000-0100-000028000000}">
      <text>
        <r>
          <rPr>
            <sz val="10"/>
            <rFont val="MS Sans Serif"/>
          </rPr>
          <t>reference:F25,F8
mrs:
Rotate:True</t>
        </r>
      </text>
    </comment>
    <comment ref="D26" authorId="0" shapeId="0" xr:uid="{00000000-0006-0000-0100-000029000000}">
      <text>
        <r>
          <rPr>
            <sz val="10"/>
            <rFont val="MS Sans Serif"/>
          </rPr>
          <t>reference:C26,C8
mrs:
Rotate:True</t>
        </r>
      </text>
    </comment>
    <comment ref="F26" authorId="0" shapeId="0" xr:uid="{00000000-0006-0000-0100-00002A000000}">
      <text>
        <r>
          <rPr>
            <sz val="10"/>
            <rFont val="MS Sans Serif"/>
          </rPr>
          <t>reference:C26
mrs:(C26,+,10.5000)  
Rotate:True</t>
        </r>
      </text>
    </comment>
    <comment ref="G26" authorId="0" shapeId="0" xr:uid="{00000000-0006-0000-0100-00002B000000}">
      <text>
        <r>
          <rPr>
            <sz val="10"/>
            <rFont val="MS Sans Serif"/>
          </rPr>
          <t>reference:F26,F8
mrs:
Rotate:True</t>
        </r>
      </text>
    </comment>
    <comment ref="D27" authorId="0" shapeId="0" xr:uid="{00000000-0006-0000-0100-00002C000000}">
      <text>
        <r>
          <rPr>
            <sz val="10"/>
            <rFont val="MS Sans Serif"/>
          </rPr>
          <t>reference:C27,C8
mrs:
Rotate:True</t>
        </r>
      </text>
    </comment>
    <comment ref="F27" authorId="0" shapeId="0" xr:uid="{00000000-0006-0000-0100-00002D000000}">
      <text>
        <r>
          <rPr>
            <sz val="10"/>
            <rFont val="MS Sans Serif"/>
          </rPr>
          <t>reference:C27
mrs:(C27,+,10.5000)  
Rotate:True</t>
        </r>
      </text>
    </comment>
    <comment ref="G27" authorId="0" shapeId="0" xr:uid="{00000000-0006-0000-0100-00002E000000}">
      <text>
        <r>
          <rPr>
            <sz val="10"/>
            <rFont val="MS Sans Serif"/>
          </rPr>
          <t>reference:F27,F8
mrs:
Rotate:True</t>
        </r>
      </text>
    </comment>
    <comment ref="D28" authorId="0" shapeId="0" xr:uid="{00000000-0006-0000-0100-00002F000000}">
      <text>
        <r>
          <rPr>
            <sz val="10"/>
            <rFont val="MS Sans Serif"/>
          </rPr>
          <t>reference:C28,C8
mrs:
Rotate:True</t>
        </r>
      </text>
    </comment>
    <comment ref="F28" authorId="0" shapeId="0" xr:uid="{00000000-0006-0000-0100-000030000000}">
      <text>
        <r>
          <rPr>
            <sz val="10"/>
            <rFont val="MS Sans Serif"/>
          </rPr>
          <t>reference:C28
mrs:(C28,+,10.5000)  
Rotate:True</t>
        </r>
      </text>
    </comment>
    <comment ref="G28" authorId="0" shapeId="0" xr:uid="{00000000-0006-0000-0100-000031000000}">
      <text>
        <r>
          <rPr>
            <sz val="10"/>
            <rFont val="MS Sans Serif"/>
          </rPr>
          <t>reference:F28,F8
mrs:
Rotate:True</t>
        </r>
      </text>
    </comment>
    <comment ref="D29" authorId="0" shapeId="0" xr:uid="{00000000-0006-0000-0100-000032000000}">
      <text>
        <r>
          <rPr>
            <sz val="10"/>
            <rFont val="MS Sans Serif"/>
          </rPr>
          <t>reference:C29,C8
mrs:
Rotate:True</t>
        </r>
      </text>
    </comment>
    <comment ref="F29" authorId="0" shapeId="0" xr:uid="{00000000-0006-0000-0100-000033000000}">
      <text>
        <r>
          <rPr>
            <sz val="10"/>
            <rFont val="MS Sans Serif"/>
          </rPr>
          <t>reference:C29
mrs:(C29,+,10.5000)  
Rotate:True</t>
        </r>
      </text>
    </comment>
    <comment ref="G29" authorId="0" shapeId="0" xr:uid="{00000000-0006-0000-0100-000034000000}">
      <text>
        <r>
          <rPr>
            <sz val="10"/>
            <rFont val="MS Sans Serif"/>
          </rPr>
          <t>reference:F29,F8
mrs:
Rotate:True</t>
        </r>
      </text>
    </comment>
    <comment ref="D30" authorId="0" shapeId="0" xr:uid="{00000000-0006-0000-0100-000035000000}">
      <text>
        <r>
          <rPr>
            <sz val="10"/>
            <rFont val="MS Sans Serif"/>
          </rPr>
          <t>reference:C30,C8
mrs:
Rotate:True</t>
        </r>
      </text>
    </comment>
    <comment ref="F30" authorId="0" shapeId="0" xr:uid="{00000000-0006-0000-0100-000036000000}">
      <text>
        <r>
          <rPr>
            <sz val="10"/>
            <rFont val="MS Sans Serif"/>
          </rPr>
          <t>reference:C30
mrs:(C30,+,10.5000)  
Rotate:True</t>
        </r>
      </text>
    </comment>
    <comment ref="G30" authorId="0" shapeId="0" xr:uid="{00000000-0006-0000-0100-000037000000}">
      <text>
        <r>
          <rPr>
            <sz val="10"/>
            <rFont val="MS Sans Serif"/>
          </rPr>
          <t>reference:F30,F8
mrs:
Rotate:True</t>
        </r>
      </text>
    </comment>
    <comment ref="D31" authorId="0" shapeId="0" xr:uid="{00000000-0006-0000-0100-000038000000}">
      <text>
        <r>
          <rPr>
            <sz val="10"/>
            <rFont val="MS Sans Serif"/>
          </rPr>
          <t>reference:C31,C8
mrs:
Rotate:True</t>
        </r>
      </text>
    </comment>
    <comment ref="F31" authorId="0" shapeId="0" xr:uid="{00000000-0006-0000-0100-000039000000}">
      <text>
        <r>
          <rPr>
            <sz val="10"/>
            <rFont val="MS Sans Serif"/>
          </rPr>
          <t>reference:C31
mrs:(C31,+,10.5000)  
Rotate:True</t>
        </r>
      </text>
    </comment>
    <comment ref="G31" authorId="0" shapeId="0" xr:uid="{00000000-0006-0000-0100-00003A000000}">
      <text>
        <r>
          <rPr>
            <sz val="10"/>
            <rFont val="MS Sans Serif"/>
          </rPr>
          <t>reference:F31,F8
mrs:
Rotate:True</t>
        </r>
      </text>
    </comment>
    <comment ref="D32" authorId="0" shapeId="0" xr:uid="{00000000-0006-0000-0100-00003B000000}">
      <text>
        <r>
          <rPr>
            <sz val="10"/>
            <rFont val="MS Sans Serif"/>
          </rPr>
          <t>reference:C32,C8
mrs:
Rotate:True</t>
        </r>
      </text>
    </comment>
    <comment ref="F32" authorId="0" shapeId="0" xr:uid="{00000000-0006-0000-0100-00003C000000}">
      <text>
        <r>
          <rPr>
            <sz val="10"/>
            <rFont val="MS Sans Serif"/>
          </rPr>
          <t>reference:C32
mrs:(C32,+,10.5000)  
Rotate:True</t>
        </r>
      </text>
    </comment>
    <comment ref="G32" authorId="0" shapeId="0" xr:uid="{00000000-0006-0000-0100-00003D000000}">
      <text>
        <r>
          <rPr>
            <sz val="10"/>
            <rFont val="MS Sans Serif"/>
          </rPr>
          <t>reference:F32,F8
mrs:
Rotate:True</t>
        </r>
      </text>
    </comment>
    <comment ref="D33" authorId="0" shapeId="0" xr:uid="{00000000-0006-0000-0100-00003E000000}">
      <text>
        <r>
          <rPr>
            <sz val="10"/>
            <rFont val="MS Sans Serif"/>
          </rPr>
          <t>reference:C33,C8
mrs:
Rotate:True</t>
        </r>
      </text>
    </comment>
    <comment ref="F33" authorId="0" shapeId="0" xr:uid="{00000000-0006-0000-0100-00003F000000}">
      <text>
        <r>
          <rPr>
            <sz val="10"/>
            <rFont val="MS Sans Serif"/>
          </rPr>
          <t>reference:C33
mrs:(C33,+,10.5000)  
Rotate:True</t>
        </r>
      </text>
    </comment>
    <comment ref="G33" authorId="0" shapeId="0" xr:uid="{00000000-0006-0000-0100-000040000000}">
      <text>
        <r>
          <rPr>
            <sz val="10"/>
            <rFont val="MS Sans Serif"/>
          </rPr>
          <t>reference:F33,F8
mrs:
Rotate:True</t>
        </r>
      </text>
    </comment>
    <comment ref="D34" authorId="0" shapeId="0" xr:uid="{00000000-0006-0000-0100-000041000000}">
      <text>
        <r>
          <rPr>
            <sz val="10"/>
            <rFont val="MS Sans Serif"/>
          </rPr>
          <t>reference:C34,C8
mrs:
Rotate:True</t>
        </r>
      </text>
    </comment>
    <comment ref="F34" authorId="0" shapeId="0" xr:uid="{00000000-0006-0000-0100-000042000000}">
      <text>
        <r>
          <rPr>
            <sz val="10"/>
            <rFont val="MS Sans Serif"/>
          </rPr>
          <t>reference:C34
mrs:(C34,+,10.5000)  
Rotate:True</t>
        </r>
      </text>
    </comment>
    <comment ref="G34" authorId="0" shapeId="0" xr:uid="{00000000-0006-0000-0100-000043000000}">
      <text>
        <r>
          <rPr>
            <sz val="10"/>
            <rFont val="MS Sans Serif"/>
          </rPr>
          <t>reference:F34,F8
mrs:
Rotate:True</t>
        </r>
      </text>
    </comment>
    <comment ref="D35" authorId="0" shapeId="0" xr:uid="{00000000-0006-0000-0100-000044000000}">
      <text>
        <r>
          <rPr>
            <sz val="10"/>
            <rFont val="MS Sans Serif"/>
          </rPr>
          <t>reference:C35,C8
mrs:
Rotate:True</t>
        </r>
      </text>
    </comment>
    <comment ref="F35" authorId="0" shapeId="0" xr:uid="{00000000-0006-0000-0100-000045000000}">
      <text>
        <r>
          <rPr>
            <sz val="10"/>
            <rFont val="MS Sans Serif"/>
          </rPr>
          <t>reference:C35
mrs:(C35,+,10.5000)  
Rotate:True</t>
        </r>
      </text>
    </comment>
    <comment ref="G35" authorId="0" shapeId="0" xr:uid="{00000000-0006-0000-0100-000046000000}">
      <text>
        <r>
          <rPr>
            <sz val="10"/>
            <rFont val="MS Sans Serif"/>
          </rPr>
          <t>reference:F35,F8
mrs:
Rotate:True</t>
        </r>
      </text>
    </comment>
    <comment ref="D36" authorId="0" shapeId="0" xr:uid="{00000000-0006-0000-0100-000047000000}">
      <text>
        <r>
          <rPr>
            <sz val="10"/>
            <rFont val="MS Sans Serif"/>
          </rPr>
          <t>reference:C36,C8
mrs:
Rotate:True</t>
        </r>
      </text>
    </comment>
    <comment ref="F36" authorId="0" shapeId="0" xr:uid="{00000000-0006-0000-0100-000048000000}">
      <text>
        <r>
          <rPr>
            <sz val="10"/>
            <rFont val="MS Sans Serif"/>
          </rPr>
          <t>reference:C36
mrs:(C36,+,10.5000)  
Rotate:True</t>
        </r>
      </text>
    </comment>
    <comment ref="G36" authorId="0" shapeId="0" xr:uid="{00000000-0006-0000-0100-000049000000}">
      <text>
        <r>
          <rPr>
            <sz val="10"/>
            <rFont val="MS Sans Serif"/>
          </rPr>
          <t>reference:F36,F8
mrs:
Rotate:True</t>
        </r>
      </text>
    </comment>
    <comment ref="D37" authorId="0" shapeId="0" xr:uid="{00000000-0006-0000-0100-00004A000000}">
      <text>
        <r>
          <rPr>
            <sz val="10"/>
            <rFont val="MS Sans Serif"/>
          </rPr>
          <t>reference:C37,C8
mrs:
Rotate:True</t>
        </r>
      </text>
    </comment>
    <comment ref="F37" authorId="0" shapeId="0" xr:uid="{00000000-0006-0000-0100-00004B000000}">
      <text>
        <r>
          <rPr>
            <sz val="10"/>
            <rFont val="MS Sans Serif"/>
          </rPr>
          <t>reference:C37
mrs:(C37,+,10.5000)  
Rotate:True</t>
        </r>
      </text>
    </comment>
    <comment ref="G37" authorId="0" shapeId="0" xr:uid="{00000000-0006-0000-0100-00004C000000}">
      <text>
        <r>
          <rPr>
            <sz val="10"/>
            <rFont val="MS Sans Serif"/>
          </rPr>
          <t>reference:F37,F8
mrs:
Rotate:True</t>
        </r>
      </text>
    </comment>
    <comment ref="D38" authorId="0" shapeId="0" xr:uid="{00000000-0006-0000-0100-00004D000000}">
      <text>
        <r>
          <rPr>
            <sz val="10"/>
            <rFont val="MS Sans Serif"/>
          </rPr>
          <t>reference:C38,C8
mrs:
Rotate:True</t>
        </r>
      </text>
    </comment>
    <comment ref="F38" authorId="0" shapeId="0" xr:uid="{00000000-0006-0000-0100-00004E000000}">
      <text>
        <r>
          <rPr>
            <sz val="10"/>
            <rFont val="MS Sans Serif"/>
          </rPr>
          <t>reference:C38
mrs:(C38,+,10.5000)  
Rotate:True</t>
        </r>
      </text>
    </comment>
    <comment ref="G38" authorId="0" shapeId="0" xr:uid="{00000000-0006-0000-0100-00004F000000}">
      <text>
        <r>
          <rPr>
            <sz val="10"/>
            <rFont val="MS Sans Serif"/>
          </rPr>
          <t>reference:F38,F8
mrs:
Rotate:True</t>
        </r>
      </text>
    </comment>
    <comment ref="D39" authorId="0" shapeId="0" xr:uid="{00000000-0006-0000-0100-000050000000}">
      <text>
        <r>
          <rPr>
            <sz val="10"/>
            <rFont val="MS Sans Serif"/>
          </rPr>
          <t>reference:C39,C8
mrs:
Rotate:True</t>
        </r>
      </text>
    </comment>
    <comment ref="F39" authorId="0" shapeId="0" xr:uid="{00000000-0006-0000-0100-000051000000}">
      <text>
        <r>
          <rPr>
            <sz val="10"/>
            <rFont val="MS Sans Serif"/>
          </rPr>
          <t>reference:C39
mrs:(C39,+,10.5000)  
Rotate:True</t>
        </r>
      </text>
    </comment>
    <comment ref="G39" authorId="0" shapeId="0" xr:uid="{00000000-0006-0000-0100-000052000000}">
      <text>
        <r>
          <rPr>
            <sz val="10"/>
            <rFont val="MS Sans Serif"/>
          </rPr>
          <t>reference:F39,F8
mrs:
Rotate:True</t>
        </r>
      </text>
    </comment>
    <comment ref="D40" authorId="0" shapeId="0" xr:uid="{00000000-0006-0000-0100-000053000000}">
      <text>
        <r>
          <rPr>
            <sz val="10"/>
            <rFont val="MS Sans Serif"/>
          </rPr>
          <t>reference:C40,C8
mrs:
Rotate:True</t>
        </r>
      </text>
    </comment>
    <comment ref="F40" authorId="0" shapeId="0" xr:uid="{00000000-0006-0000-0100-000054000000}">
      <text>
        <r>
          <rPr>
            <sz val="10"/>
            <rFont val="MS Sans Serif"/>
          </rPr>
          <t>reference:C40
mrs:(C40,+,10.5000)  
Rotate:True</t>
        </r>
      </text>
    </comment>
    <comment ref="G40" authorId="0" shapeId="0" xr:uid="{00000000-0006-0000-0100-000055000000}">
      <text>
        <r>
          <rPr>
            <sz val="10"/>
            <rFont val="MS Sans Serif"/>
          </rPr>
          <t>reference:F40,F8
mrs:
Rotate:True</t>
        </r>
      </text>
    </comment>
    <comment ref="D41" authorId="0" shapeId="0" xr:uid="{00000000-0006-0000-0100-000056000000}">
      <text>
        <r>
          <rPr>
            <sz val="10"/>
            <rFont val="MS Sans Serif"/>
          </rPr>
          <t>reference:C41,C8
mrs:
Rotate:True</t>
        </r>
      </text>
    </comment>
    <comment ref="F41" authorId="0" shapeId="0" xr:uid="{00000000-0006-0000-0100-000057000000}">
      <text>
        <r>
          <rPr>
            <sz val="10"/>
            <rFont val="MS Sans Serif"/>
          </rPr>
          <t>reference:C41
mrs:(C41,+,10.5000)  
Rotate:True</t>
        </r>
      </text>
    </comment>
    <comment ref="G41" authorId="0" shapeId="0" xr:uid="{00000000-0006-0000-0100-000058000000}">
      <text>
        <r>
          <rPr>
            <sz val="10"/>
            <rFont val="MS Sans Serif"/>
          </rPr>
          <t>reference:F41,F8
mrs:
Rotate:True</t>
        </r>
      </text>
    </comment>
    <comment ref="D42" authorId="0" shapeId="0" xr:uid="{00000000-0006-0000-0100-000059000000}">
      <text>
        <r>
          <rPr>
            <sz val="10"/>
            <rFont val="MS Sans Serif"/>
          </rPr>
          <t>reference:C42,C8
mrs:
Rotate:True</t>
        </r>
      </text>
    </comment>
    <comment ref="F42" authorId="0" shapeId="0" xr:uid="{00000000-0006-0000-0100-00005A000000}">
      <text>
        <r>
          <rPr>
            <sz val="10"/>
            <rFont val="MS Sans Serif"/>
          </rPr>
          <t>reference:C42
mrs:(C42,+,10.5000)  
Rotate:True</t>
        </r>
      </text>
    </comment>
    <comment ref="G42" authorId="0" shapeId="0" xr:uid="{00000000-0006-0000-0100-00005B000000}">
      <text>
        <r>
          <rPr>
            <sz val="10"/>
            <rFont val="MS Sans Serif"/>
          </rPr>
          <t>reference:F42,F8
mrs:
Rotate:True</t>
        </r>
      </text>
    </comment>
    <comment ref="D43" authorId="0" shapeId="0" xr:uid="{00000000-0006-0000-0100-00005C000000}">
      <text>
        <r>
          <rPr>
            <sz val="10"/>
            <rFont val="MS Sans Serif"/>
          </rPr>
          <t>reference:C43,C8
mrs:
Rotate:True</t>
        </r>
      </text>
    </comment>
    <comment ref="F43" authorId="0" shapeId="0" xr:uid="{00000000-0006-0000-0100-00005D000000}">
      <text>
        <r>
          <rPr>
            <sz val="10"/>
            <rFont val="MS Sans Serif"/>
          </rPr>
          <t>reference:C43
mrs:(C43,+,10.5000)  
Rotate:True</t>
        </r>
      </text>
    </comment>
    <comment ref="G43" authorId="0" shapeId="0" xr:uid="{00000000-0006-0000-0100-00005E000000}">
      <text>
        <r>
          <rPr>
            <sz val="10"/>
            <rFont val="MS Sans Serif"/>
          </rPr>
          <t>reference:F43,F8
mrs:
Rotate:True</t>
        </r>
      </text>
    </comment>
    <comment ref="C44" authorId="0" shapeId="0" xr:uid="{00000000-0006-0000-0100-00005F000000}">
      <text>
        <r>
          <rPr>
            <sz val="10"/>
            <rFont val="MS Sans Serif"/>
          </rPr>
          <t>reference:C15,C16,C17,C18,C19,C20,C21,C22,C23,C24,C25,C26,C27,C28,C29,C30,C31,C32,C33,C34,C35,C36,C37,C38,C39,C40,C41,C42,C43
mrs:(C15,+,10.0000)  (C16,+,10.0000)  (C17,+,10.0000)  (C18,+,10.0000)  (C19,+,10.0000)  (C20,+,10.0000)  (C21,+,10.0000)  (C22,+,10.0000)  (C23,+,10.0000)  (C24,+,10.0000)  (C25,+,10.0000)  (C26,+,10.0000)  (C27,+,10.0000)  (C28,+,10.0000)  (C29,+,10.0000)  (C30,+,10.0000)  (C31,+,10.0000)  (C32,+,10.0000)  (C33,+,10.0000)  (C34,+,10.0000)  (C35,+,10.0000)  (C36,+,10.0000)  (C37,+,10.0000)  (C38,+,10.0000)  (C39,+,10.0000)  (C40,+,10.0000)  (C41,+,10.0000)  (C42,+,10.0000)  (C43,+,10.0000)  
Rotate:True</t>
        </r>
      </text>
    </comment>
    <comment ref="D44" authorId="0" shapeId="0" xr:uid="{00000000-0006-0000-0100-000060000000}">
      <text>
        <r>
          <rPr>
            <sz val="10"/>
            <rFont val="MS Sans Serif"/>
          </rPr>
          <t>reference:C44,C8
mrs:
Rotate:True</t>
        </r>
      </text>
    </comment>
    <comment ref="F44" authorId="0" shapeId="0" xr:uid="{00000000-0006-0000-0100-000061000000}">
      <text>
        <r>
          <rPr>
            <sz val="10"/>
            <rFont val="MS Sans Serif"/>
          </rPr>
          <t>reference:F15,F16,F17,F18,F19,F20,F21,F22,F23,F24,F25,F26,F27,F28,F29,F30,F31,F32,F33,F34,F35,F36,F37,F38,F39,F40,F41,F42,F43
mrs:(F15,+,10.0000)  (F16,+,10.0000)  (F17,+,10.0000)  (F18,+,10.0000)  (F19,+,10.0000)  (F20,+,10.0000)  (F21,+,10.0000)  (F22,+,10.0000)  (F23,+,10.0000)  (F24,+,10.0000)  (F25,+,10.0000)  (F26,+,10.0000)  (F27,+,10.0000)  (F28,+,10.0000)  (F29,+,10.0000)  (F30,+,10.0000)  (F31,+,10.0000)  (F32,+,10.0000)  (F33,+,10.0000)  (F34,+,10.0000)  (F35,+,10.0000)  (F36,+,10.0000)  (F37,+,10.0000)  (F38,+,10.0000)  (F39,+,10.0000)  (F40,+,10.0000)  (F41,+,10.0000)  (F42,+,10.0000)  (F43,+,10.0000)  
Rotate:True</t>
        </r>
      </text>
    </comment>
    <comment ref="G44" authorId="0" shapeId="0" xr:uid="{00000000-0006-0000-0100-000062000000}">
      <text>
        <r>
          <rPr>
            <sz val="10"/>
            <rFont val="MS Sans Serif"/>
          </rPr>
          <t>reference:F44,F8
mrs:
Rotate:True</t>
        </r>
      </text>
    </comment>
    <comment ref="C46" authorId="0" shapeId="0" xr:uid="{00000000-0006-0000-0100-000063000000}">
      <text>
        <r>
          <rPr>
            <sz val="10"/>
            <rFont val="MS Sans Serif"/>
          </rPr>
          <t>reference:C12,C44
mrs:(C12,+,10.0000)  (C44,+,-10.0000)  
Rotate:True</t>
        </r>
      </text>
    </comment>
    <comment ref="D46" authorId="0" shapeId="0" xr:uid="{00000000-0006-0000-0100-000064000000}">
      <text>
        <r>
          <rPr>
            <sz val="10"/>
            <rFont val="MS Sans Serif"/>
          </rPr>
          <t>reference:C46,C8
mrs:
Rotate:True</t>
        </r>
      </text>
    </comment>
    <comment ref="F46" authorId="0" shapeId="0" xr:uid="{00000000-0006-0000-0100-000065000000}">
      <text>
        <r>
          <rPr>
            <sz val="10"/>
            <rFont val="MS Sans Serif"/>
          </rPr>
          <t>reference:F12,F44
mrs:(F12,+,10.0000)  (F44,+,-10.0000)  
Rotate:True</t>
        </r>
      </text>
    </comment>
    <comment ref="G46" authorId="0" shapeId="0" xr:uid="{00000000-0006-0000-0100-000066000000}">
      <text>
        <r>
          <rPr>
            <sz val="10"/>
            <rFont val="MS Sans Serif"/>
          </rPr>
          <t>reference:F46,F8
mrs:
Rotate:True</t>
        </r>
      </text>
    </comment>
    <comment ref="C48" authorId="0" shapeId="0" xr:uid="{00000000-0006-0000-0100-000067000000}">
      <text>
        <r>
          <rPr>
            <sz val="10"/>
            <rFont val="MS Sans Serif"/>
          </rPr>
          <t>reference:C38,C43,C46
mrs:(C38,+,0.0005)  (C43,+,0.0005)  (C46,+,0.0005)  
Rotate:True</t>
        </r>
      </text>
    </comment>
    <comment ref="F48" authorId="0" shapeId="0" xr:uid="{00000000-0006-0000-0100-000068000000}">
      <text>
        <r>
          <rPr>
            <sz val="10"/>
            <rFont val="MS Sans Serif"/>
          </rPr>
          <t>reference:F38,F43,F46
mrs:(F38,+,0.0005)  (F43,+,0.0005)  (F46,+,0.0005)  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D12" authorId="0" shapeId="0" xr:uid="{00000000-0006-0000-0200-000001000000}">
      <text>
        <r>
          <rPr>
            <sz val="10"/>
            <rFont val="MS Sans Serif"/>
          </rPr>
          <t>reference:D7,D8,D9,D10,D11
mrs:(D7,+,10.0000)  (D8,+,10.0000)  (D9,+,10.0000)  (D10,+,10.0000)  (D11,+,10.0000)  
Rotate:True</t>
        </r>
      </text>
    </comment>
    <comment ref="E12" authorId="0" shapeId="0" xr:uid="{00000000-0006-0000-0200-000002000000}">
      <text>
        <r>
          <rPr>
            <sz val="10"/>
            <rFont val="MS Sans Serif"/>
          </rPr>
          <t>reference:E7,E8,E9,E10,E11
mrs:(E7,+,10.0000)  (E8,+,10.0000)  (E9,+,10.0000)  (E10,+,10.0000)  (E11,+,10.0000)  
Rotate:True</t>
        </r>
      </text>
    </comment>
    <comment ref="F12" authorId="0" shapeId="0" xr:uid="{00000000-0006-0000-0200-000003000000}">
      <text>
        <r>
          <rPr>
            <sz val="10"/>
            <rFont val="MS Sans Serif"/>
          </rPr>
          <t>reference:F7,F8,F9,F10,F11
mrs:(F7,+,10.0000)  (F8,+,10.0000)  (F9,+,10.0000)  (F10,+,10.0000)  (F11,+,10.0000)  
Rotate:True</t>
        </r>
      </text>
    </comment>
    <comment ref="G12" authorId="0" shapeId="0" xr:uid="{00000000-0006-0000-0200-000004000000}">
      <text>
        <r>
          <rPr>
            <sz val="10"/>
            <rFont val="MS Sans Serif"/>
          </rPr>
          <t>reference:G7,G8,G9,G10,G11
mrs:(G7,+,10.0000)  (G8,+,10.0000)  (G9,+,10.0000)  (G10,+,10.0000)  (G11,+,10.0000)  
Rotate:True</t>
        </r>
      </text>
    </comment>
    <comment ref="H12" authorId="0" shapeId="0" xr:uid="{00000000-0006-0000-0200-000005000000}">
      <text>
        <r>
          <rPr>
            <sz val="10"/>
            <rFont val="MS Sans Serif"/>
          </rPr>
          <t>reference:H7,H8,H9,H10,H11
mrs:(H7,+,10.0000)  (H8,+,10.0000)  (H9,+,10.0000)  (H10,+,10.0000)  (H11,+,10.0000)  
Rotate:True</t>
        </r>
      </text>
    </comment>
    <comment ref="I12" authorId="0" shapeId="0" xr:uid="{00000000-0006-0000-0200-000006000000}">
      <text>
        <r>
          <rPr>
            <sz val="10"/>
            <rFont val="MS Sans Serif"/>
          </rPr>
          <t>reference:I7,I8,I9,I10,I11
mrs:(I7,+,10.0000)  (I8,+,10.0000)  (I9,+,10.0000)  (I10,+,10.0000)  (I11,+,10.0000)  
Rotate:True</t>
        </r>
      </text>
    </comment>
    <comment ref="J12" authorId="0" shapeId="0" xr:uid="{00000000-0006-0000-0200-000007000000}">
      <text>
        <r>
          <rPr>
            <sz val="10"/>
            <rFont val="MS Sans Serif"/>
          </rPr>
          <t>reference:J7,J8,J9,J10,J11
mrs:(J7,+,10.0000)  (J8,+,10.0000)  (J9,+,10.0000)  (J10,+,10.0000)  (J11,+,10.0000)  
Rotate:True</t>
        </r>
      </text>
    </comment>
    <comment ref="K12" authorId="0" shapeId="0" xr:uid="{00000000-0006-0000-0200-000008000000}">
      <text>
        <r>
          <rPr>
            <sz val="10"/>
            <rFont val="MS Sans Serif"/>
          </rPr>
          <t>reference:K7,K8,K9,K10,K11
mrs:(K7,+,10.0000)  (K8,+,10.0000)  (K9,+,10.0000)  (K10,+,10.0000)  (K11,+,10.0000)  
Rotate:True</t>
        </r>
      </text>
    </comment>
    <comment ref="L12" authorId="0" shapeId="0" xr:uid="{00000000-0006-0000-0200-000009000000}">
      <text>
        <r>
          <rPr>
            <sz val="10"/>
            <rFont val="MS Sans Serif"/>
          </rPr>
          <t>reference:L7,L8,L9,L10,L11
mrs:(L7,+,10.0000)  (L8,+,10.0000)  (L9,+,10.0000)  (L10,+,10.0000)  (L11,+,10.0000)  
Rotate:True</t>
        </r>
      </text>
    </comment>
    <comment ref="M12" authorId="0" shapeId="0" xr:uid="{00000000-0006-0000-0200-00000A000000}">
      <text>
        <r>
          <rPr>
            <sz val="10"/>
            <rFont val="MS Sans Serif"/>
          </rPr>
          <t>reference:M7,M8,M9,M10,M11
mrs:(M7,+,10.0000)  (M8,+,10.0000)  (M9,+,10.0000)  (M10,+,10.0000)  (M11,+,10.0000)  
Rotate:True</t>
        </r>
      </text>
    </comment>
    <comment ref="N12" authorId="0" shapeId="0" xr:uid="{00000000-0006-0000-0200-00000B000000}">
      <text>
        <r>
          <rPr>
            <sz val="10"/>
            <rFont val="MS Sans Serif"/>
          </rPr>
          <t>reference:N7,N8,N9,N10,N11
mrs:(N7,+,10.0000)  (N8,+,10.0000)  (N9,+,10.0000)  (N10,+,10.0000)  (N11,+,10.0000)  
Rotate:True</t>
        </r>
      </text>
    </comment>
    <comment ref="O12" authorId="0" shapeId="0" xr:uid="{00000000-0006-0000-0200-00000C000000}">
      <text>
        <r>
          <rPr>
            <sz val="10"/>
            <rFont val="MS Sans Serif"/>
          </rPr>
          <t>reference:O7,O8,O9,O10,O11
mrs:(O7,+,10.0000)  (O8,+,10.0000)  (O9,+,10.0000)  (O10,+,10.0000)  (O11,+,10.0000)  
Rotate:True</t>
        </r>
      </text>
    </comment>
    <comment ref="D20" authorId="0" shapeId="0" xr:uid="{00000000-0006-0000-0200-00000D000000}">
      <text>
        <r>
          <rPr>
            <sz val="10"/>
            <rFont val="MS Sans Serif"/>
          </rPr>
          <t>reference:D7,C20
mrs:
Rotate:True</t>
        </r>
      </text>
    </comment>
    <comment ref="E20" authorId="0" shapeId="0" xr:uid="{00000000-0006-0000-0200-00000E000000}">
      <text>
        <r>
          <rPr>
            <sz val="10"/>
            <rFont val="MS Sans Serif"/>
          </rPr>
          <t>reference:E7,C20
mrs:
Rotate:True</t>
        </r>
      </text>
    </comment>
    <comment ref="F20" authorId="0" shapeId="0" xr:uid="{00000000-0006-0000-0200-00000F000000}">
      <text>
        <r>
          <rPr>
            <sz val="10"/>
            <rFont val="MS Sans Serif"/>
          </rPr>
          <t>reference:F7,C20
mrs:
Rotate:True</t>
        </r>
      </text>
    </comment>
    <comment ref="G20" authorId="0" shapeId="0" xr:uid="{00000000-0006-0000-0200-000010000000}">
      <text>
        <r>
          <rPr>
            <sz val="10"/>
            <rFont val="MS Sans Serif"/>
          </rPr>
          <t>reference:G7,C20
mrs:
Rotate:True</t>
        </r>
      </text>
    </comment>
    <comment ref="H20" authorId="0" shapeId="0" xr:uid="{00000000-0006-0000-0200-000011000000}">
      <text>
        <r>
          <rPr>
            <sz val="10"/>
            <rFont val="MS Sans Serif"/>
          </rPr>
          <t>reference:H7,C20
mrs:
Rotate:True</t>
        </r>
      </text>
    </comment>
    <comment ref="I20" authorId="0" shapeId="0" xr:uid="{00000000-0006-0000-0200-000012000000}">
      <text>
        <r>
          <rPr>
            <sz val="10"/>
            <rFont val="MS Sans Serif"/>
          </rPr>
          <t>reference:I7,C20
mrs:
Rotate:True</t>
        </r>
      </text>
    </comment>
    <comment ref="J20" authorId="0" shapeId="0" xr:uid="{00000000-0006-0000-0200-000013000000}">
      <text>
        <r>
          <rPr>
            <sz val="10"/>
            <rFont val="MS Sans Serif"/>
          </rPr>
          <t>reference:J7,C20
mrs:
Rotate:True</t>
        </r>
      </text>
    </comment>
    <comment ref="K20" authorId="0" shapeId="0" xr:uid="{00000000-0006-0000-0200-000014000000}">
      <text>
        <r>
          <rPr>
            <sz val="10"/>
            <rFont val="MS Sans Serif"/>
          </rPr>
          <t>reference:K7,C20
mrs:
Rotate:True</t>
        </r>
      </text>
    </comment>
    <comment ref="L20" authorId="0" shapeId="0" xr:uid="{00000000-0006-0000-0200-000015000000}">
      <text>
        <r>
          <rPr>
            <sz val="10"/>
            <rFont val="MS Sans Serif"/>
          </rPr>
          <t>reference:L7,C20
mrs:
Rotate:True</t>
        </r>
      </text>
    </comment>
    <comment ref="M20" authorId="0" shapeId="0" xr:uid="{00000000-0006-0000-0200-000016000000}">
      <text>
        <r>
          <rPr>
            <sz val="10"/>
            <rFont val="MS Sans Serif"/>
          </rPr>
          <t>reference:M7,C20
mrs:
Rotate:True</t>
        </r>
      </text>
    </comment>
    <comment ref="N20" authorId="0" shapeId="0" xr:uid="{00000000-0006-0000-0200-000017000000}">
      <text>
        <r>
          <rPr>
            <sz val="10"/>
            <rFont val="MS Sans Serif"/>
          </rPr>
          <t>reference:N7,C20
mrs:
Rotate:True</t>
        </r>
      </text>
    </comment>
    <comment ref="O20" authorId="0" shapeId="0" xr:uid="{00000000-0006-0000-0200-000018000000}">
      <text>
        <r>
          <rPr>
            <sz val="10"/>
            <rFont val="MS Sans Serif"/>
          </rPr>
          <t>reference:O7,C20
mrs:
Rotate:True</t>
        </r>
      </text>
    </comment>
    <comment ref="P20" authorId="0" shapeId="0" xr:uid="{00000000-0006-0000-0200-000019000000}">
      <text>
        <r>
          <rPr>
            <sz val="10"/>
            <rFont val="MS Sans Serif"/>
          </rPr>
          <t>reference:D20,E20,F20,G20,H20,I20,J20,K20,L20,M20,N20,O20
mrs:(D20,+,10.0000)  (E20,+,10.0000)  (F20,+,10.0000)  (G20,+,10.0000)  (H20,+,10.0000)  (I20,+,10.0000)  (J20,+,10.0000)  (K20,+,10.0000)  (L20,+,10.0000)  (M20,+,10.0000)  (N20,+,10.0000)  (O20,+,10.0000)  
Rotate:True</t>
        </r>
      </text>
    </comment>
    <comment ref="D21" authorId="0" shapeId="0" xr:uid="{00000000-0006-0000-0200-00001A000000}">
      <text>
        <r>
          <rPr>
            <sz val="10"/>
            <rFont val="MS Sans Serif"/>
          </rPr>
          <t>reference:D8,C21
mrs:
Rotate:True</t>
        </r>
      </text>
    </comment>
    <comment ref="E21" authorId="0" shapeId="0" xr:uid="{00000000-0006-0000-0200-00001B000000}">
      <text>
        <r>
          <rPr>
            <sz val="10"/>
            <rFont val="MS Sans Serif"/>
          </rPr>
          <t>reference:E8,C21
mrs:
Rotate:True</t>
        </r>
      </text>
    </comment>
    <comment ref="F21" authorId="0" shapeId="0" xr:uid="{00000000-0006-0000-0200-00001C000000}">
      <text>
        <r>
          <rPr>
            <sz val="10"/>
            <rFont val="MS Sans Serif"/>
          </rPr>
          <t>reference:F8,C21
mrs:
Rotate:True</t>
        </r>
      </text>
    </comment>
    <comment ref="G21" authorId="0" shapeId="0" xr:uid="{00000000-0006-0000-0200-00001D000000}">
      <text>
        <r>
          <rPr>
            <sz val="10"/>
            <rFont val="MS Sans Serif"/>
          </rPr>
          <t>reference:G8,C21
mrs:
Rotate:True</t>
        </r>
      </text>
    </comment>
    <comment ref="H21" authorId="0" shapeId="0" xr:uid="{00000000-0006-0000-0200-00001E000000}">
      <text>
        <r>
          <rPr>
            <sz val="10"/>
            <rFont val="MS Sans Serif"/>
          </rPr>
          <t>reference:H8,C21
mrs:
Rotate:True</t>
        </r>
      </text>
    </comment>
    <comment ref="I21" authorId="0" shapeId="0" xr:uid="{00000000-0006-0000-0200-00001F000000}">
      <text>
        <r>
          <rPr>
            <sz val="10"/>
            <rFont val="MS Sans Serif"/>
          </rPr>
          <t>reference:I8,C21
mrs:
Rotate:True</t>
        </r>
      </text>
    </comment>
    <comment ref="J21" authorId="0" shapeId="0" xr:uid="{00000000-0006-0000-0200-000020000000}">
      <text>
        <r>
          <rPr>
            <sz val="10"/>
            <rFont val="MS Sans Serif"/>
          </rPr>
          <t>reference:J8,C21
mrs:
Rotate:True</t>
        </r>
      </text>
    </comment>
    <comment ref="K21" authorId="0" shapeId="0" xr:uid="{00000000-0006-0000-0200-000021000000}">
      <text>
        <r>
          <rPr>
            <sz val="10"/>
            <rFont val="MS Sans Serif"/>
          </rPr>
          <t>reference:K8,C21
mrs:
Rotate:True</t>
        </r>
      </text>
    </comment>
    <comment ref="L21" authorId="0" shapeId="0" xr:uid="{00000000-0006-0000-0200-000022000000}">
      <text>
        <r>
          <rPr>
            <sz val="10"/>
            <rFont val="MS Sans Serif"/>
          </rPr>
          <t>reference:L8,C21
mrs:
Rotate:True</t>
        </r>
      </text>
    </comment>
    <comment ref="M21" authorId="0" shapeId="0" xr:uid="{00000000-0006-0000-0200-000023000000}">
      <text>
        <r>
          <rPr>
            <sz val="10"/>
            <rFont val="MS Sans Serif"/>
          </rPr>
          <t>reference:M8,C21
mrs:
Rotate:True</t>
        </r>
      </text>
    </comment>
    <comment ref="N21" authorId="0" shapeId="0" xr:uid="{00000000-0006-0000-0200-000024000000}">
      <text>
        <r>
          <rPr>
            <sz val="10"/>
            <rFont val="MS Sans Serif"/>
          </rPr>
          <t>reference:N8,C21
mrs:
Rotate:True</t>
        </r>
      </text>
    </comment>
    <comment ref="O21" authorId="0" shapeId="0" xr:uid="{00000000-0006-0000-0200-000025000000}">
      <text>
        <r>
          <rPr>
            <sz val="10"/>
            <rFont val="MS Sans Serif"/>
          </rPr>
          <t>reference:O8,C21
mrs:
Rotate:True</t>
        </r>
      </text>
    </comment>
    <comment ref="P21" authorId="0" shapeId="0" xr:uid="{00000000-0006-0000-0200-000026000000}">
      <text>
        <r>
          <rPr>
            <sz val="10"/>
            <rFont val="MS Sans Serif"/>
          </rPr>
          <t>reference:D21,E21,F21,G21,H21,I21,J21,K21,L21,M21,N21,O21
mrs:(D21,+,10.0000)  (E21,+,10.0000)  (F21,+,10.0000)  (G21,+,10.0000)  (H21,+,10.0000)  (I21,+,10.0000)  (J21,+,10.0000)  (K21,+,10.0000)  (L21,+,10.0000)  (M21,+,10.0000)  (N21,+,10.0000)  (O21,+,10.0000)  
Rotate:True</t>
        </r>
      </text>
    </comment>
    <comment ref="D22" authorId="0" shapeId="0" xr:uid="{00000000-0006-0000-0200-000027000000}">
      <text>
        <r>
          <rPr>
            <sz val="10"/>
            <rFont val="MS Sans Serif"/>
          </rPr>
          <t>reference:D9,C22
mrs:
Rotate:True</t>
        </r>
      </text>
    </comment>
    <comment ref="E22" authorId="0" shapeId="0" xr:uid="{00000000-0006-0000-0200-000028000000}">
      <text>
        <r>
          <rPr>
            <sz val="10"/>
            <rFont val="MS Sans Serif"/>
          </rPr>
          <t>reference:E9,C22
mrs:
Rotate:True</t>
        </r>
      </text>
    </comment>
    <comment ref="F22" authorId="0" shapeId="0" xr:uid="{00000000-0006-0000-0200-000029000000}">
      <text>
        <r>
          <rPr>
            <sz val="10"/>
            <rFont val="MS Sans Serif"/>
          </rPr>
          <t>reference:F9,C22
mrs:
Rotate:True</t>
        </r>
      </text>
    </comment>
    <comment ref="G22" authorId="0" shapeId="0" xr:uid="{00000000-0006-0000-0200-00002A000000}">
      <text>
        <r>
          <rPr>
            <sz val="10"/>
            <rFont val="MS Sans Serif"/>
          </rPr>
          <t>reference:G9,C22
mrs:
Rotate:True</t>
        </r>
      </text>
    </comment>
    <comment ref="H22" authorId="0" shapeId="0" xr:uid="{00000000-0006-0000-0200-00002B000000}">
      <text>
        <r>
          <rPr>
            <sz val="10"/>
            <rFont val="MS Sans Serif"/>
          </rPr>
          <t>reference:H9,C22
mrs:
Rotate:True</t>
        </r>
      </text>
    </comment>
    <comment ref="I22" authorId="0" shapeId="0" xr:uid="{00000000-0006-0000-0200-00002C000000}">
      <text>
        <r>
          <rPr>
            <sz val="10"/>
            <rFont val="MS Sans Serif"/>
          </rPr>
          <t>reference:I9,C22
mrs:
Rotate:True</t>
        </r>
      </text>
    </comment>
    <comment ref="J22" authorId="0" shapeId="0" xr:uid="{00000000-0006-0000-0200-00002D000000}">
      <text>
        <r>
          <rPr>
            <sz val="10"/>
            <rFont val="MS Sans Serif"/>
          </rPr>
          <t>reference:J9,C22
mrs:
Rotate:True</t>
        </r>
      </text>
    </comment>
    <comment ref="K22" authorId="0" shapeId="0" xr:uid="{00000000-0006-0000-0200-00002E000000}">
      <text>
        <r>
          <rPr>
            <sz val="10"/>
            <rFont val="MS Sans Serif"/>
          </rPr>
          <t>reference:K9,C22
mrs:
Rotate:True</t>
        </r>
      </text>
    </comment>
    <comment ref="L22" authorId="0" shapeId="0" xr:uid="{00000000-0006-0000-0200-00002F000000}">
      <text>
        <r>
          <rPr>
            <sz val="10"/>
            <rFont val="MS Sans Serif"/>
          </rPr>
          <t>reference:L9,C22
mrs:
Rotate:True</t>
        </r>
      </text>
    </comment>
    <comment ref="M22" authorId="0" shapeId="0" xr:uid="{00000000-0006-0000-0200-000030000000}">
      <text>
        <r>
          <rPr>
            <sz val="10"/>
            <rFont val="MS Sans Serif"/>
          </rPr>
          <t>reference:M9,C22
mrs:
Rotate:True</t>
        </r>
      </text>
    </comment>
    <comment ref="N22" authorId="0" shapeId="0" xr:uid="{00000000-0006-0000-0200-000031000000}">
      <text>
        <r>
          <rPr>
            <sz val="10"/>
            <rFont val="MS Sans Serif"/>
          </rPr>
          <t>reference:N9,C22
mrs:
Rotate:True</t>
        </r>
      </text>
    </comment>
    <comment ref="O22" authorId="0" shapeId="0" xr:uid="{00000000-0006-0000-0200-000032000000}">
      <text>
        <r>
          <rPr>
            <sz val="10"/>
            <rFont val="MS Sans Serif"/>
          </rPr>
          <t>reference:O9,C22
mrs:
Rotate:True</t>
        </r>
      </text>
    </comment>
    <comment ref="P22" authorId="0" shapeId="0" xr:uid="{00000000-0006-0000-0200-000033000000}">
      <text>
        <r>
          <rPr>
            <sz val="10"/>
            <rFont val="MS Sans Serif"/>
          </rPr>
          <t>reference:D22,E22,F22,G22,H22,I22,J22,K22,L22,M22,N22,O22
mrs:(D22,+,10.0000)  (E22,+,10.0000)  (F22,+,10.0000)  (G22,+,10.0000)  (H22,+,10.0000)  (I22,+,10.0000)  (J22,+,10.0000)  (K22,+,10.0000)  (L22,+,10.0000)  (M22,+,10.0000)  (N22,+,10.0000)  (O22,+,10.0000)  
Rotate:True</t>
        </r>
      </text>
    </comment>
    <comment ref="D23" authorId="0" shapeId="0" xr:uid="{00000000-0006-0000-0200-000034000000}">
      <text>
        <r>
          <rPr>
            <sz val="10"/>
            <rFont val="MS Sans Serif"/>
          </rPr>
          <t>reference:D10,C23
mrs:
Rotate:True</t>
        </r>
      </text>
    </comment>
    <comment ref="E23" authorId="0" shapeId="0" xr:uid="{00000000-0006-0000-0200-000035000000}">
      <text>
        <r>
          <rPr>
            <sz val="10"/>
            <rFont val="MS Sans Serif"/>
          </rPr>
          <t>reference:E10,C23
mrs:
Rotate:True</t>
        </r>
      </text>
    </comment>
    <comment ref="F23" authorId="0" shapeId="0" xr:uid="{00000000-0006-0000-0200-000036000000}">
      <text>
        <r>
          <rPr>
            <sz val="10"/>
            <rFont val="MS Sans Serif"/>
          </rPr>
          <t>reference:F10,C23
mrs:
Rotate:True</t>
        </r>
      </text>
    </comment>
    <comment ref="G23" authorId="0" shapeId="0" xr:uid="{00000000-0006-0000-0200-000037000000}">
      <text>
        <r>
          <rPr>
            <sz val="10"/>
            <rFont val="MS Sans Serif"/>
          </rPr>
          <t>reference:G10,C23
mrs:
Rotate:True</t>
        </r>
      </text>
    </comment>
    <comment ref="H23" authorId="0" shapeId="0" xr:uid="{00000000-0006-0000-0200-000038000000}">
      <text>
        <r>
          <rPr>
            <sz val="10"/>
            <rFont val="MS Sans Serif"/>
          </rPr>
          <t>reference:H10,C23
mrs:
Rotate:True</t>
        </r>
      </text>
    </comment>
    <comment ref="I23" authorId="0" shapeId="0" xr:uid="{00000000-0006-0000-0200-000039000000}">
      <text>
        <r>
          <rPr>
            <sz val="10"/>
            <rFont val="MS Sans Serif"/>
          </rPr>
          <t>reference:I10,C23
mrs:
Rotate:True</t>
        </r>
      </text>
    </comment>
    <comment ref="J23" authorId="0" shapeId="0" xr:uid="{00000000-0006-0000-0200-00003A000000}">
      <text>
        <r>
          <rPr>
            <sz val="10"/>
            <rFont val="MS Sans Serif"/>
          </rPr>
          <t>reference:J10,C23
mrs:
Rotate:True</t>
        </r>
      </text>
    </comment>
    <comment ref="K23" authorId="0" shapeId="0" xr:uid="{00000000-0006-0000-0200-00003B000000}">
      <text>
        <r>
          <rPr>
            <sz val="10"/>
            <rFont val="MS Sans Serif"/>
          </rPr>
          <t>reference:K10,C23
mrs:
Rotate:True</t>
        </r>
      </text>
    </comment>
    <comment ref="L23" authorId="0" shapeId="0" xr:uid="{00000000-0006-0000-0200-00003C000000}">
      <text>
        <r>
          <rPr>
            <sz val="10"/>
            <rFont val="MS Sans Serif"/>
          </rPr>
          <t>reference:L10,C23
mrs:
Rotate:True</t>
        </r>
      </text>
    </comment>
    <comment ref="M23" authorId="0" shapeId="0" xr:uid="{00000000-0006-0000-0200-00003D000000}">
      <text>
        <r>
          <rPr>
            <sz val="10"/>
            <rFont val="MS Sans Serif"/>
          </rPr>
          <t>reference:M10,C23
mrs:
Rotate:True</t>
        </r>
      </text>
    </comment>
    <comment ref="N23" authorId="0" shapeId="0" xr:uid="{00000000-0006-0000-0200-00003E000000}">
      <text>
        <r>
          <rPr>
            <sz val="10"/>
            <rFont val="MS Sans Serif"/>
          </rPr>
          <t>reference:N10,C23
mrs:
Rotate:True</t>
        </r>
      </text>
    </comment>
    <comment ref="O23" authorId="0" shapeId="0" xr:uid="{00000000-0006-0000-0200-00003F000000}">
      <text>
        <r>
          <rPr>
            <sz val="10"/>
            <rFont val="MS Sans Serif"/>
          </rPr>
          <t>reference:O10,C23
mrs:
Rotate:True</t>
        </r>
      </text>
    </comment>
    <comment ref="P23" authorId="0" shapeId="0" xr:uid="{00000000-0006-0000-0200-000040000000}">
      <text>
        <r>
          <rPr>
            <sz val="10"/>
            <rFont val="MS Sans Serif"/>
          </rPr>
          <t>reference:D23,E23,F23,G23,H23,I23,J23,K23,L23,M23,N23,O23
mrs:(D23,+,10.0000)  (E23,+,10.0000)  (F23,+,10.0000)  (G23,+,10.0000)  (H23,+,10.0000)  (I23,+,10.0000)  (J23,+,10.0000)  (K23,+,10.0000)  (L23,+,10.0000)  (M23,+,10.0000)  (N23,+,10.0000)  (O23,+,10.0000)  
Rotate:True</t>
        </r>
      </text>
    </comment>
    <comment ref="D24" authorId="0" shapeId="0" xr:uid="{00000000-0006-0000-0200-000041000000}">
      <text>
        <r>
          <rPr>
            <sz val="10"/>
            <rFont val="MS Sans Serif"/>
          </rPr>
          <t>reference:D11,C24
mrs:
Rotate:True</t>
        </r>
      </text>
    </comment>
    <comment ref="E24" authorId="0" shapeId="0" xr:uid="{00000000-0006-0000-0200-000042000000}">
      <text>
        <r>
          <rPr>
            <sz val="10"/>
            <rFont val="MS Sans Serif"/>
          </rPr>
          <t>reference:E11,C24
mrs:
Rotate:True</t>
        </r>
      </text>
    </comment>
    <comment ref="F24" authorId="0" shapeId="0" xr:uid="{00000000-0006-0000-0200-000043000000}">
      <text>
        <r>
          <rPr>
            <sz val="10"/>
            <rFont val="MS Sans Serif"/>
          </rPr>
          <t>reference:F11,C24
mrs:
Rotate:True</t>
        </r>
      </text>
    </comment>
    <comment ref="G24" authorId="0" shapeId="0" xr:uid="{00000000-0006-0000-0200-000044000000}">
      <text>
        <r>
          <rPr>
            <sz val="10"/>
            <rFont val="MS Sans Serif"/>
          </rPr>
          <t>reference:G11,C24
mrs:
Rotate:True</t>
        </r>
      </text>
    </comment>
    <comment ref="H24" authorId="0" shapeId="0" xr:uid="{00000000-0006-0000-0200-000045000000}">
      <text>
        <r>
          <rPr>
            <sz val="10"/>
            <rFont val="MS Sans Serif"/>
          </rPr>
          <t>reference:H11,C24
mrs:
Rotate:True</t>
        </r>
      </text>
    </comment>
    <comment ref="I24" authorId="0" shapeId="0" xr:uid="{00000000-0006-0000-0200-000046000000}">
      <text>
        <r>
          <rPr>
            <sz val="10"/>
            <rFont val="MS Sans Serif"/>
          </rPr>
          <t>reference:I11,C24
mrs:
Rotate:True</t>
        </r>
      </text>
    </comment>
    <comment ref="J24" authorId="0" shapeId="0" xr:uid="{00000000-0006-0000-0200-000047000000}">
      <text>
        <r>
          <rPr>
            <sz val="10"/>
            <rFont val="MS Sans Serif"/>
          </rPr>
          <t>reference:J11,C24
mrs:
Rotate:True</t>
        </r>
      </text>
    </comment>
    <comment ref="K24" authorId="0" shapeId="0" xr:uid="{00000000-0006-0000-0200-000048000000}">
      <text>
        <r>
          <rPr>
            <sz val="10"/>
            <rFont val="MS Sans Serif"/>
          </rPr>
          <t>reference:K11,C24
mrs:
Rotate:True</t>
        </r>
      </text>
    </comment>
    <comment ref="L24" authorId="0" shapeId="0" xr:uid="{00000000-0006-0000-0200-000049000000}">
      <text>
        <r>
          <rPr>
            <sz val="10"/>
            <rFont val="MS Sans Serif"/>
          </rPr>
          <t>reference:L11,C24
mrs:
Rotate:True</t>
        </r>
      </text>
    </comment>
    <comment ref="M24" authorId="0" shapeId="0" xr:uid="{00000000-0006-0000-0200-00004A000000}">
      <text>
        <r>
          <rPr>
            <sz val="10"/>
            <rFont val="MS Sans Serif"/>
          </rPr>
          <t>reference:M11,C24
mrs:
Rotate:True</t>
        </r>
      </text>
    </comment>
    <comment ref="N24" authorId="0" shapeId="0" xr:uid="{00000000-0006-0000-0200-00004B000000}">
      <text>
        <r>
          <rPr>
            <sz val="10"/>
            <rFont val="MS Sans Serif"/>
          </rPr>
          <t>reference:N11,C24
mrs:
Rotate:True</t>
        </r>
      </text>
    </comment>
    <comment ref="O24" authorId="0" shapeId="0" xr:uid="{00000000-0006-0000-0200-00004C000000}">
      <text>
        <r>
          <rPr>
            <sz val="10"/>
            <rFont val="MS Sans Serif"/>
          </rPr>
          <t>reference:O11,C24
mrs:
Rotate:True</t>
        </r>
      </text>
    </comment>
    <comment ref="P24" authorId="0" shapeId="0" xr:uid="{00000000-0006-0000-0200-00004D000000}">
      <text>
        <r>
          <rPr>
            <sz val="10"/>
            <rFont val="MS Sans Serif"/>
          </rPr>
          <t>reference:D24,E24,F24,G24,H24,I24,J24,K24,L24,M24,N24,O24
mrs:(D24,+,10.0000)  (E24,+,10.0000)  (F24,+,10.0000)  (G24,+,10.0000)  (H24,+,10.0000)  (I24,+,10.0000)  (J24,+,10.0000)  (K24,+,10.0000)  (L24,+,10.0000)  (M24,+,10.0000)  (N24,+,10.0000)  (O24,+,10.0000)  
Rotate:True</t>
        </r>
      </text>
    </comment>
    <comment ref="D25" authorId="0" shapeId="0" xr:uid="{00000000-0006-0000-0200-00004E000000}">
      <text>
        <r>
          <rPr>
            <sz val="10"/>
            <rFont val="MS Sans Serif"/>
          </rPr>
          <t>reference:D20,D21,D22,D23,D24
mrs:(D20,+,10.0000)  (D21,+,10.0000)  (D22,+,10.0000)  (D23,+,10.0000)  (D24,+,10.0000)  
Rotate:True</t>
        </r>
      </text>
    </comment>
    <comment ref="E25" authorId="0" shapeId="0" xr:uid="{00000000-0006-0000-0200-00004F000000}">
      <text>
        <r>
          <rPr>
            <sz val="10"/>
            <rFont val="MS Sans Serif"/>
          </rPr>
          <t>reference:E20,E21,E22,E23,E24
mrs:(E20,+,10.0000)  (E21,+,10.0000)  (E22,+,10.0000)  (E23,+,10.0000)  (E24,+,10.0000)  
Rotate:True</t>
        </r>
      </text>
    </comment>
    <comment ref="F25" authorId="0" shapeId="0" xr:uid="{00000000-0006-0000-0200-000050000000}">
      <text>
        <r>
          <rPr>
            <sz val="10"/>
            <rFont val="MS Sans Serif"/>
          </rPr>
          <t>reference:F20,F21,F22,F23,F24
mrs:(F20,+,10.0000)  (F21,+,10.0000)  (F22,+,10.0000)  (F23,+,10.0000)  (F24,+,10.0000)  
Rotate:True</t>
        </r>
      </text>
    </comment>
    <comment ref="G25" authorId="0" shapeId="0" xr:uid="{00000000-0006-0000-0200-000051000000}">
      <text>
        <r>
          <rPr>
            <sz val="10"/>
            <rFont val="MS Sans Serif"/>
          </rPr>
          <t>reference:G20,G21,G22,G23,G24
mrs:(G20,+,10.0000)  (G21,+,10.0000)  (G22,+,10.0000)  (G23,+,10.0000)  (G24,+,10.0000)  
Rotate:True</t>
        </r>
      </text>
    </comment>
    <comment ref="H25" authorId="0" shapeId="0" xr:uid="{00000000-0006-0000-0200-000052000000}">
      <text>
        <r>
          <rPr>
            <sz val="10"/>
            <rFont val="MS Sans Serif"/>
          </rPr>
          <t>reference:H20,H21,H22,H23,H24
mrs:(H20,+,10.0000)  (H21,+,10.0000)  (H22,+,10.0000)  (H23,+,10.0000)  (H24,+,10.0000)  
Rotate:True</t>
        </r>
      </text>
    </comment>
    <comment ref="I25" authorId="0" shapeId="0" xr:uid="{00000000-0006-0000-0200-000053000000}">
      <text>
        <r>
          <rPr>
            <sz val="10"/>
            <rFont val="MS Sans Serif"/>
          </rPr>
          <t>reference:I20,I21,I22,I23,I24
mrs:(I20,+,10.0000)  (I21,+,10.0000)  (I22,+,10.0000)  (I23,+,10.0000)  (I24,+,10.0000)  
Rotate:True</t>
        </r>
      </text>
    </comment>
    <comment ref="J25" authorId="0" shapeId="0" xr:uid="{00000000-0006-0000-0200-000054000000}">
      <text>
        <r>
          <rPr>
            <sz val="10"/>
            <rFont val="MS Sans Serif"/>
          </rPr>
          <t>reference:J20,J21,J22,J23,J24
mrs:(J20,+,10.0000)  (J21,+,10.0000)  (J22,+,10.0000)  (J23,+,10.0000)  (J24,+,10.0000)  
Rotate:True</t>
        </r>
      </text>
    </comment>
    <comment ref="K25" authorId="0" shapeId="0" xr:uid="{00000000-0006-0000-0200-000055000000}">
      <text>
        <r>
          <rPr>
            <sz val="10"/>
            <rFont val="MS Sans Serif"/>
          </rPr>
          <t>reference:K20,K21,K22,K23,K24
mrs:(K20,+,10.0000)  (K21,+,10.0000)  (K22,+,10.0000)  (K23,+,10.0000)  (K24,+,10.0000)  
Rotate:True</t>
        </r>
      </text>
    </comment>
    <comment ref="L25" authorId="0" shapeId="0" xr:uid="{00000000-0006-0000-0200-000056000000}">
      <text>
        <r>
          <rPr>
            <sz val="10"/>
            <rFont val="MS Sans Serif"/>
          </rPr>
          <t>reference:L20,L21,L22,L23,L24
mrs:(L20,+,10.0000)  (L21,+,10.0000)  (L22,+,10.0000)  (L23,+,10.0000)  (L24,+,10.0000)  
Rotate:True</t>
        </r>
      </text>
    </comment>
    <comment ref="M25" authorId="0" shapeId="0" xr:uid="{00000000-0006-0000-0200-000057000000}">
      <text>
        <r>
          <rPr>
            <sz val="10"/>
            <rFont val="MS Sans Serif"/>
          </rPr>
          <t>reference:M20,M21,M22,M23,M24
mrs:(M20,+,10.0000)  (M21,+,10.0000)  (M22,+,10.0000)  (M23,+,10.0000)  (M24,+,10.0000)  
Rotate:True</t>
        </r>
      </text>
    </comment>
    <comment ref="N25" authorId="0" shapeId="0" xr:uid="{00000000-0006-0000-0200-000058000000}">
      <text>
        <r>
          <rPr>
            <sz val="10"/>
            <rFont val="MS Sans Serif"/>
          </rPr>
          <t>reference:N20,N21,N22,N23,N24
mrs:(N20,+,10.0000)  (N21,+,10.0000)  (N22,+,10.0000)  (N23,+,10.0000)  (N24,+,10.0000)  
Rotate:True</t>
        </r>
      </text>
    </comment>
    <comment ref="O25" authorId="0" shapeId="0" xr:uid="{00000000-0006-0000-0200-000059000000}">
      <text>
        <r>
          <rPr>
            <sz val="10"/>
            <rFont val="MS Sans Serif"/>
          </rPr>
          <t>reference:O20,O21,O22,O23,O24
mrs:(O20,+,10.0000)  (O21,+,10.0000)  (O22,+,10.0000)  (O23,+,10.0000)  (O24,+,10.0000)  
Rotate:True</t>
        </r>
      </text>
    </comment>
    <comment ref="P25" authorId="0" shapeId="0" xr:uid="{00000000-0006-0000-0200-00005A000000}">
      <text>
        <r>
          <rPr>
            <sz val="10"/>
            <rFont val="MS Sans Serif"/>
          </rPr>
          <t>reference:D25,E25,F25,G25,H25,I25,J25,K25,L25,M25,N25,O25
mrs:(D25,+,10.0000)  (E25,+,10.0000)  (F25,+,10.0000)  (G25,+,10.0000)  (H25,+,10.0000)  (I25,+,10.0000)  (J25,+,10.0000)  (K25,+,10.0000)  (L25,+,10.0000)  (M25,+,10.0000)  (N25,+,10.0000)  (O25,+,10.0000)  
Rotate:True</t>
        </r>
      </text>
    </comment>
    <comment ref="P26" authorId="0" shapeId="0" xr:uid="{00000000-0006-0000-0200-00005B000000}">
      <text>
        <r>
          <rPr>
            <sz val="10"/>
            <rFont val="MS Sans Serif"/>
          </rPr>
          <t>reference:D26,E26,F26,G26,H26,I26,J26,K26,L26,M26,N26,O26
mrs:(D26,+,10.0000)  (E26,+,10.0000)  (F26,+,10.0000)  (G26,+,10.0000)  (H26,+,10.0000)  (I26,+,10.0000)  (J26,+,10.0000)  (K26,+,10.0000)  (L26,+,10.0000)  (M26,+,10.0000)  (N26,+,10.0000)  (O26,+,10.0000)  
Rotate:True</t>
        </r>
      </text>
    </comment>
    <comment ref="D27" authorId="0" shapeId="0" xr:uid="{00000000-0006-0000-0200-00005C000000}">
      <text>
        <r>
          <rPr>
            <sz val="10"/>
            <rFont val="MS Sans Serif"/>
          </rPr>
          <t>reference:D12
mrs:(D12,+,352.8000)  
Rotate:True</t>
        </r>
      </text>
    </comment>
    <comment ref="E27" authorId="0" shapeId="0" xr:uid="{00000000-0006-0000-0200-00005D000000}">
      <text>
        <r>
          <rPr>
            <sz val="10"/>
            <rFont val="MS Sans Serif"/>
          </rPr>
          <t>reference:E12
mrs:(E12,+,352.8000)  
Rotate:True</t>
        </r>
      </text>
    </comment>
    <comment ref="F27" authorId="0" shapeId="0" xr:uid="{00000000-0006-0000-0200-00005E000000}">
      <text>
        <r>
          <rPr>
            <sz val="10"/>
            <rFont val="MS Sans Serif"/>
          </rPr>
          <t>reference:F12
mrs:(F12,+,352.8000)  
Rotate:True</t>
        </r>
      </text>
    </comment>
    <comment ref="G27" authorId="0" shapeId="0" xr:uid="{00000000-0006-0000-0200-00005F000000}">
      <text>
        <r>
          <rPr>
            <sz val="10"/>
            <rFont val="MS Sans Serif"/>
          </rPr>
          <t>reference:G12
mrs:(G12,+,352.8000)  
Rotate:True</t>
        </r>
      </text>
    </comment>
    <comment ref="H27" authorId="0" shapeId="0" xr:uid="{00000000-0006-0000-0200-000060000000}">
      <text>
        <r>
          <rPr>
            <sz val="10"/>
            <rFont val="MS Sans Serif"/>
          </rPr>
          <t>reference:H12
mrs:(H12,+,352.8000)  
Rotate:True</t>
        </r>
      </text>
    </comment>
    <comment ref="I27" authorId="0" shapeId="0" xr:uid="{00000000-0006-0000-0200-000061000000}">
      <text>
        <r>
          <rPr>
            <sz val="10"/>
            <rFont val="MS Sans Serif"/>
          </rPr>
          <t>reference:I12
mrs:(I12,+,352.8000)  
Rotate:True</t>
        </r>
      </text>
    </comment>
    <comment ref="J27" authorId="0" shapeId="0" xr:uid="{00000000-0006-0000-0200-000062000000}">
      <text>
        <r>
          <rPr>
            <sz val="10"/>
            <rFont val="MS Sans Serif"/>
          </rPr>
          <t>reference:J12
mrs:(J12,+,352.8000)  
Rotate:True</t>
        </r>
      </text>
    </comment>
    <comment ref="K27" authorId="0" shapeId="0" xr:uid="{00000000-0006-0000-0200-000063000000}">
      <text>
        <r>
          <rPr>
            <sz val="10"/>
            <rFont val="MS Sans Serif"/>
          </rPr>
          <t>reference:K12
mrs:(K12,+,352.8000)  
Rotate:True</t>
        </r>
      </text>
    </comment>
    <comment ref="L27" authorId="0" shapeId="0" xr:uid="{00000000-0006-0000-0200-000064000000}">
      <text>
        <r>
          <rPr>
            <sz val="10"/>
            <rFont val="MS Sans Serif"/>
          </rPr>
          <t>reference:L12
mrs:(L12,+,352.8000)  
Rotate:True</t>
        </r>
      </text>
    </comment>
    <comment ref="M27" authorId="0" shapeId="0" xr:uid="{00000000-0006-0000-0200-000065000000}">
      <text>
        <r>
          <rPr>
            <sz val="10"/>
            <rFont val="MS Sans Serif"/>
          </rPr>
          <t>reference:M12
mrs:(M12,+,352.8000)  
Rotate:True</t>
        </r>
      </text>
    </comment>
    <comment ref="N27" authorId="0" shapeId="0" xr:uid="{00000000-0006-0000-0200-000066000000}">
      <text>
        <r>
          <rPr>
            <sz val="10"/>
            <rFont val="MS Sans Serif"/>
          </rPr>
          <t>reference:N12
mrs:(N12,+,352.8000)  
Rotate:True</t>
        </r>
      </text>
    </comment>
    <comment ref="O27" authorId="0" shapeId="0" xr:uid="{00000000-0006-0000-0200-000067000000}">
      <text>
        <r>
          <rPr>
            <sz val="10"/>
            <rFont val="MS Sans Serif"/>
          </rPr>
          <t>reference:O12
mrs:(O12,+,352.8000)  
Rotate:True</t>
        </r>
      </text>
    </comment>
    <comment ref="P27" authorId="0" shapeId="0" xr:uid="{00000000-0006-0000-0200-000068000000}">
      <text>
        <r>
          <rPr>
            <sz val="10"/>
            <rFont val="MS Sans Serif"/>
          </rPr>
          <t>reference:D27,E27,F27,G27,H27,I27,J27,K27,L27,M27,N27,O27
mrs:(D27,+,10.0000)  (E27,+,10.0000)  (F27,+,10.0000)  (G27,+,10.0000)  (H27,+,10.0000)  (I27,+,10.0000)  (J27,+,10.0000)  (K27,+,10.0000)  (L27,+,10.0000)  (M27,+,10.0000)  (N27,+,10.0000)  (O27,+,10.0000)  
Rotate:True</t>
        </r>
      </text>
    </comment>
    <comment ref="D28" authorId="0" shapeId="0" xr:uid="{00000000-0006-0000-0200-000069000000}">
      <text>
        <r>
          <rPr>
            <sz val="10"/>
            <rFont val="MS Sans Serif"/>
          </rPr>
          <t>reference:D25,D26,D27
mrs:(D25,+,10.0000)  (D26,+,10.0000)  (D27,+,10.0000)  
Rotate:True</t>
        </r>
      </text>
    </comment>
    <comment ref="E28" authorId="0" shapeId="0" xr:uid="{00000000-0006-0000-0200-00006A000000}">
      <text>
        <r>
          <rPr>
            <sz val="10"/>
            <rFont val="MS Sans Serif"/>
          </rPr>
          <t>reference:E25,E26,E27
mrs:(E25,+,10.0000)  (E26,+,10.0000)  (E27,+,10.0000)  
Rotate:True</t>
        </r>
      </text>
    </comment>
    <comment ref="F28" authorId="0" shapeId="0" xr:uid="{00000000-0006-0000-0200-00006B000000}">
      <text>
        <r>
          <rPr>
            <sz val="10"/>
            <rFont val="MS Sans Serif"/>
          </rPr>
          <t>reference:F25,F26,F27
mrs:(F25,+,10.0000)  (F26,+,10.0000)  (F27,+,10.0000)  
Rotate:True</t>
        </r>
      </text>
    </comment>
    <comment ref="G28" authorId="0" shapeId="0" xr:uid="{00000000-0006-0000-0200-00006C000000}">
      <text>
        <r>
          <rPr>
            <sz val="10"/>
            <rFont val="MS Sans Serif"/>
          </rPr>
          <t>reference:G25,G26,G27
mrs:(G25,+,10.0000)  (G26,+,10.0000)  (G27,+,10.0000)  
Rotate:True</t>
        </r>
      </text>
    </comment>
    <comment ref="H28" authorId="0" shapeId="0" xr:uid="{00000000-0006-0000-0200-00006D000000}">
      <text>
        <r>
          <rPr>
            <sz val="10"/>
            <rFont val="MS Sans Serif"/>
          </rPr>
          <t>reference:H25,H26,H27
mrs:(H25,+,10.0000)  (H26,+,10.0000)  (H27,+,10.0000)  
Rotate:True</t>
        </r>
      </text>
    </comment>
    <comment ref="I28" authorId="0" shapeId="0" xr:uid="{00000000-0006-0000-0200-00006E000000}">
      <text>
        <r>
          <rPr>
            <sz val="10"/>
            <rFont val="MS Sans Serif"/>
          </rPr>
          <t>reference:I25,I26,I27
mrs:(I25,+,10.0000)  (I26,+,10.0000)  (I27,+,10.0000)  
Rotate:True</t>
        </r>
      </text>
    </comment>
    <comment ref="J28" authorId="0" shapeId="0" xr:uid="{00000000-0006-0000-0200-00006F000000}">
      <text>
        <r>
          <rPr>
            <sz val="10"/>
            <rFont val="MS Sans Serif"/>
          </rPr>
          <t>reference:J25,J26,J27
mrs:(J25,+,10.0000)  (J26,+,10.0000)  (J27,+,10.0000)  
Rotate:True</t>
        </r>
      </text>
    </comment>
    <comment ref="K28" authorId="0" shapeId="0" xr:uid="{00000000-0006-0000-0200-000070000000}">
      <text>
        <r>
          <rPr>
            <sz val="10"/>
            <rFont val="MS Sans Serif"/>
          </rPr>
          <t>reference:K25,K26,K27
mrs:(K25,+,10.0000)  (K26,+,10.0000)  (K27,+,10.0000)  
Rotate:True</t>
        </r>
      </text>
    </comment>
    <comment ref="L28" authorId="0" shapeId="0" xr:uid="{00000000-0006-0000-0200-000071000000}">
      <text>
        <r>
          <rPr>
            <sz val="10"/>
            <rFont val="MS Sans Serif"/>
          </rPr>
          <t>reference:L25,L26,L27
mrs:(L25,+,10.0000)  (L26,+,10.0000)  (L27,+,10.0000)  
Rotate:True</t>
        </r>
      </text>
    </comment>
    <comment ref="M28" authorId="0" shapeId="0" xr:uid="{00000000-0006-0000-0200-000072000000}">
      <text>
        <r>
          <rPr>
            <sz val="10"/>
            <rFont val="MS Sans Serif"/>
          </rPr>
          <t>reference:M25,M26,M27
mrs:(M25,+,10.0000)  (M26,+,10.0000)  (M27,+,10.0000)  
Rotate:True</t>
        </r>
      </text>
    </comment>
    <comment ref="N28" authorId="0" shapeId="0" xr:uid="{00000000-0006-0000-0200-000073000000}">
      <text>
        <r>
          <rPr>
            <sz val="10"/>
            <rFont val="MS Sans Serif"/>
          </rPr>
          <t>reference:N25,N26,N27
mrs:(N25,+,10.0000)  (N26,+,10.0000)  (N27,+,10.0000)  
Rotate:True</t>
        </r>
      </text>
    </comment>
    <comment ref="O28" authorId="0" shapeId="0" xr:uid="{00000000-0006-0000-0200-000074000000}">
      <text>
        <r>
          <rPr>
            <sz val="10"/>
            <rFont val="MS Sans Serif"/>
          </rPr>
          <t>reference:O25,O26,O27
mrs:(O25,+,10.0000)  (O26,+,10.0000)  (O27,+,10.0000)  
Rotate:True</t>
        </r>
      </text>
    </comment>
    <comment ref="P28" authorId="0" shapeId="0" xr:uid="{00000000-0006-0000-0200-000075000000}">
      <text>
        <r>
          <rPr>
            <sz val="10"/>
            <rFont val="MS Sans Serif"/>
          </rPr>
          <t>reference:P25,P26,P27
mrs:(P25,+,10.0000)  (P26,+,10.0000)  (P27,+,10.0000)  
Rotate:True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12" authorId="0" shapeId="0" xr:uid="{00000000-0006-0000-0300-000001000000}">
      <text>
        <r>
          <rPr>
            <sz val="10"/>
            <rFont val="MS Sans Serif"/>
          </rPr>
          <t>reference:E9,E10,E11
mrs:(E9,+,10.0000)  (E10,+,10.0000)  (E11,+,10.0000)  
Rotate:True</t>
        </r>
      </text>
    </comment>
    <comment ref="E18" authorId="0" shapeId="0" xr:uid="{00000000-0006-0000-0300-000002000000}">
      <text>
        <r>
          <rPr>
            <sz val="10"/>
            <rFont val="MS Sans Serif"/>
          </rPr>
          <t>reference:E14,E15,E16,E17
mrs:(E14,+,10.0000)  (E15,+,10.0000)  (E16,+,10.0000)  (E17,+,10.0000)  
Rotate:True</t>
        </r>
      </text>
    </comment>
    <comment ref="E22" authorId="0" shapeId="0" xr:uid="{00000000-0006-0000-0300-000003000000}">
      <text>
        <r>
          <rPr>
            <sz val="10"/>
            <rFont val="MS Sans Serif"/>
          </rPr>
          <t>reference:E12,E18,E20
mrs:(E12,+,10.0000)  (E18,+,10.0000)  (E20,+,10.0000)  
Rotate:True</t>
        </r>
      </text>
    </comment>
    <comment ref="E28" authorId="0" shapeId="0" xr:uid="{00000000-0006-0000-0300-000004000000}">
      <text>
        <r>
          <rPr>
            <sz val="10"/>
            <rFont val="MS Sans Serif"/>
          </rPr>
          <t>reference:E26,E27
mrs:(E26,+,10.0000)  (E27,+,10.0000)  
Rotate:True</t>
        </r>
      </text>
    </comment>
    <comment ref="E32" authorId="0" shapeId="0" xr:uid="{00000000-0006-0000-0300-000005000000}">
      <text>
        <r>
          <rPr>
            <sz val="10"/>
            <rFont val="MS Sans Serif"/>
          </rPr>
          <t>reference:E31
mrs:(E31,+,10.0000)  
Rotate:True</t>
        </r>
      </text>
    </comment>
    <comment ref="E34" authorId="0" shapeId="0" xr:uid="{00000000-0006-0000-0300-000006000000}">
      <text>
        <r>
          <rPr>
            <sz val="10"/>
            <rFont val="MS Sans Serif"/>
          </rPr>
          <t>reference:E28,E32
mrs:(E28,+,10.0000)  (E32,+,10.0000)  
Rotate:True</t>
        </r>
      </text>
    </comment>
    <comment ref="E40" authorId="0" shapeId="0" xr:uid="{00000000-0006-0000-0300-000007000000}">
      <text>
        <r>
          <rPr>
            <sz val="10"/>
            <rFont val="MS Sans Serif"/>
          </rPr>
          <t>reference:E37,E38,E39
mrs:(E37,+,10.0000)  (E38,+,10.0000)  (E39,+,10.0000)  
Rotate:True</t>
        </r>
      </text>
    </comment>
    <comment ref="E42" authorId="0" shapeId="0" xr:uid="{00000000-0006-0000-0300-000008000000}">
      <text>
        <r>
          <rPr>
            <sz val="10"/>
            <rFont val="MS Sans Serif"/>
          </rPr>
          <t>reference:E34,E40
mrs:(E34,+,10.0000)  (E40,+,10.0000)  
Rotate:True</t>
        </r>
      </text>
    </comment>
  </commentList>
</comments>
</file>

<file path=xl/sharedStrings.xml><?xml version="1.0" encoding="utf-8"?>
<sst xmlns="http://schemas.openxmlformats.org/spreadsheetml/2006/main" count="249" uniqueCount="185">
  <si>
    <t xml:space="preserve">SAMPLE CHILD CARE CENTER </t>
  </si>
  <si>
    <t>date last revised November 2003</t>
  </si>
  <si>
    <t xml:space="preserve"> </t>
  </si>
  <si>
    <t xml:space="preserve">       PROJECTED CASH FLOW</t>
  </si>
  <si>
    <t>June</t>
  </si>
  <si>
    <t>July</t>
  </si>
  <si>
    <t>August</t>
  </si>
  <si>
    <t>Sept.</t>
  </si>
  <si>
    <t>Oct.</t>
  </si>
  <si>
    <t>Nov.</t>
  </si>
  <si>
    <t>Dec.</t>
  </si>
  <si>
    <t>Jan.</t>
  </si>
  <si>
    <t>Feb.</t>
  </si>
  <si>
    <t>March</t>
  </si>
  <si>
    <t>April</t>
  </si>
  <si>
    <t>May</t>
  </si>
  <si>
    <t>Year 1</t>
  </si>
  <si>
    <t>Start-up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</si>
  <si>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</si>
  <si>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</si>
  <si>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</si>
  <si>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</si>
  <si>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</si>
  <si>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</si>
  <si>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</si>
  <si>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</si>
  <si>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</si>
  <si>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</si>
  <si>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</si>
  <si>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</si>
  <si>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TOTAL</t>
  </si>
  <si>
    <t>Number of Children</t>
  </si>
  <si>
    <t>Beg. Cash</t>
  </si>
  <si>
    <t>Parent Income</t>
  </si>
  <si>
    <t>State Subsidy</t>
  </si>
  <si>
    <t>Food Reimbursement</t>
  </si>
  <si>
    <t>Fees/Deposits</t>
  </si>
  <si>
    <t>Equity (20%)</t>
  </si>
  <si>
    <t>Loan</t>
  </si>
  <si>
    <t>TOTAL CASH</t>
  </si>
  <si>
    <t>Director/Owner</t>
  </si>
  <si>
    <t xml:space="preserve">Administrative </t>
  </si>
  <si>
    <t>Teachers</t>
  </si>
  <si>
    <t>Teachers Asst.</t>
  </si>
  <si>
    <t>Cook &amp; Cook Aide</t>
  </si>
  <si>
    <t>Payroll Taxes (.13)</t>
  </si>
  <si>
    <t>Workman's Comp</t>
  </si>
  <si>
    <t>Fringe Benefits</t>
  </si>
  <si>
    <t>Causual Labor/Subs</t>
  </si>
  <si>
    <t>Rent/Mortgage</t>
  </si>
  <si>
    <t>Property Taxes</t>
  </si>
  <si>
    <t>Utilities</t>
  </si>
  <si>
    <t>Telephone&amp;Internet</t>
  </si>
  <si>
    <t>Repairs &amp; Maint.</t>
  </si>
  <si>
    <t>Food &amp; Consumables</t>
  </si>
  <si>
    <t>Activity Cost &amp; Materials</t>
  </si>
  <si>
    <t>Marketing &amp; Promo.</t>
  </si>
  <si>
    <t>Equipment</t>
  </si>
  <si>
    <t>Business Taxes</t>
  </si>
  <si>
    <t>Business Insurance</t>
  </si>
  <si>
    <t>Travel &amp; Entertainment</t>
  </si>
  <si>
    <t>Licenses &amp; Permits</t>
  </si>
  <si>
    <t>Professional Develop</t>
  </si>
  <si>
    <t>Professional Services</t>
  </si>
  <si>
    <t xml:space="preserve">  Accounting </t>
  </si>
  <si>
    <t xml:space="preserve">  Payroll Service</t>
  </si>
  <si>
    <t xml:space="preserve">  Legal </t>
  </si>
  <si>
    <t xml:space="preserve">  Cleaning Service</t>
  </si>
  <si>
    <t xml:space="preserve">  Scavenger Service</t>
  </si>
  <si>
    <t xml:space="preserve">  Other Professional</t>
  </si>
  <si>
    <t>Bank Fees</t>
  </si>
  <si>
    <t>Field Trips</t>
  </si>
  <si>
    <t>Furnishings</t>
  </si>
  <si>
    <t>Security System</t>
  </si>
  <si>
    <t>Buildout/Leasehold Imp.</t>
  </si>
  <si>
    <t>Building Acquisition</t>
  </si>
  <si>
    <t>Miscellaneous Exp.</t>
  </si>
  <si>
    <t>TOTAL EXPENSE</t>
  </si>
  <si>
    <t>NET CASH OUTLAY</t>
  </si>
  <si>
    <t>Loan @ 6.25 for 5 yrs.</t>
  </si>
  <si>
    <t>END CASH</t>
  </si>
  <si>
    <t>supicion:</t>
  </si>
  <si>
    <t>suspicious:</t>
  </si>
  <si>
    <t>SAMPLE CHILD CARE CENTER</t>
  </si>
  <si>
    <t xml:space="preserve">             PROFIT &amp; LOSS STATEMENT</t>
  </si>
  <si>
    <t xml:space="preserve">       Year 1</t>
  </si>
  <si>
    <t xml:space="preserve">         Year 2</t>
  </si>
  <si>
    <t>GROSS INCOME</t>
  </si>
  <si>
    <t>COST OF SALES</t>
  </si>
  <si>
    <t>GROSS PROFIT</t>
  </si>
  <si>
    <t>OPERATING EXPENSES</t>
  </si>
  <si>
    <t>Director</t>
  </si>
  <si>
    <t>Administrative</t>
  </si>
  <si>
    <t>Payroll Taxes</t>
  </si>
  <si>
    <t>Rent/Mortgage *</t>
  </si>
  <si>
    <t>Telephone &amp; Internet</t>
  </si>
  <si>
    <t>Repairs &amp; Maintenance</t>
  </si>
  <si>
    <t>Activity Costs &amp; Materials</t>
  </si>
  <si>
    <t>Marketing &amp; Promotions</t>
  </si>
  <si>
    <t>Professional Development</t>
  </si>
  <si>
    <t>Accounting</t>
  </si>
  <si>
    <t>Legal *</t>
  </si>
  <si>
    <t>Cleaning Service</t>
  </si>
  <si>
    <t>Scavenger Service</t>
  </si>
  <si>
    <t>Other Professionals</t>
  </si>
  <si>
    <t>Miscellaneous</t>
  </si>
  <si>
    <t>Depreciation *</t>
  </si>
  <si>
    <t>Interest *</t>
  </si>
  <si>
    <t>TOTAL EXPENSES</t>
  </si>
  <si>
    <t>Net Income Before Taxes</t>
  </si>
  <si>
    <t>Debt Coverage Ratio</t>
  </si>
  <si>
    <t>ASSUMPTIONS:</t>
  </si>
  <si>
    <t>Most expenses increase by 5% in Year 2</t>
  </si>
  <si>
    <t>* You must plug in the actual costs</t>
  </si>
  <si>
    <t>(Debt Coverage Ratio:    Interest + Depreciation + Net Income/ Annual Loan Payment)</t>
  </si>
  <si>
    <t>REVENUE ASSUMPTIONS</t>
  </si>
  <si>
    <t xml:space="preserve">date last revised:  </t>
  </si>
  <si>
    <t>ENROLLMENT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</si>
  <si>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</si>
  <si>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</si>
  <si>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</si>
  <si>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</si>
  <si>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</si>
  <si>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</si>
  <si>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</si>
  <si>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</si>
  <si>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</si>
  <si>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</si>
  <si>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</si>
  <si>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</si>
  <si>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Age of Children</t>
  </si>
  <si>
    <t>Infants (6wks - 24 months)</t>
  </si>
  <si>
    <t>2.0 - 2.5 years old</t>
  </si>
  <si>
    <t>2.5 - 3 years old</t>
  </si>
  <si>
    <t>4.0 - 5.0 years old</t>
  </si>
  <si>
    <t xml:space="preserve">After-School </t>
  </si>
  <si>
    <t>TOTAL ENROLLMENT</t>
  </si>
  <si>
    <t>Staffing Plan</t>
  </si>
  <si>
    <t>Teacher</t>
  </si>
  <si>
    <t>Teacher Asst.</t>
  </si>
  <si>
    <t>REVENUE</t>
  </si>
  <si>
    <t>RATE</t>
  </si>
  <si>
    <t>WEEKLY</t>
  </si>
  <si>
    <t>Infants (6wks -24 months)</t>
  </si>
  <si>
    <t>2.0 - 2.5 Years Old</t>
  </si>
  <si>
    <t>2.5 - 3 Years Old</t>
  </si>
  <si>
    <t>4.0 - 5.0 Years Old</t>
  </si>
  <si>
    <t>AfterSchool</t>
  </si>
  <si>
    <t>TOTAL REVENUE BY MONTH</t>
  </si>
  <si>
    <t>TOTAL FOOD SUPPLEMENT REVENUE</t>
  </si>
  <si>
    <t xml:space="preserve">TOTAL INCOME </t>
  </si>
  <si>
    <t>Note:  You must make an assumption about the # of Children Eligible for Food Reimbursement</t>
  </si>
  <si>
    <t>Check Food Reimbursement Rate:</t>
  </si>
  <si>
    <t>(.99 Breakfast + 1.83 Lunch + .54 Snack)</t>
  </si>
  <si>
    <t>Example assume 50% of the children are eligible for Food Reimbursement</t>
  </si>
  <si>
    <t xml:space="preserve">                SAMPLE CHILD CARE CENTER </t>
  </si>
  <si>
    <t xml:space="preserve">                  PRO-FORMA BALANCE SHEET</t>
  </si>
  <si>
    <t xml:space="preserve">      START-UP</t>
  </si>
  <si>
    <t>ASSETS:</t>
  </si>
  <si>
    <t xml:space="preserve">   Current Assets:</t>
  </si>
  <si>
    <t>Cash</t>
  </si>
  <si>
    <t>Inventory</t>
  </si>
  <si>
    <t>Account Receivable</t>
  </si>
  <si>
    <t xml:space="preserve">   Total Current Assets</t>
  </si>
  <si>
    <t>Leasehold Improvements</t>
  </si>
  <si>
    <t>Property</t>
  </si>
  <si>
    <t>Equipment &amp; Furnishings</t>
  </si>
  <si>
    <t>Accumulated Depreciation</t>
  </si>
  <si>
    <t xml:space="preserve">   Total Property &amp; Equipment</t>
  </si>
  <si>
    <t xml:space="preserve">   Other Assets</t>
  </si>
  <si>
    <t>Total Assets</t>
  </si>
  <si>
    <t>LIABILITIES</t>
  </si>
  <si>
    <t xml:space="preserve">   Current Liabilities</t>
  </si>
  <si>
    <t>Accounts Payable</t>
  </si>
  <si>
    <t>Notes Payable - new loan</t>
  </si>
  <si>
    <t xml:space="preserve">   Total Current Liabilities</t>
  </si>
  <si>
    <t xml:space="preserve">   Long Term Liabilities</t>
  </si>
  <si>
    <t xml:space="preserve">   Total Long Term Liabilities</t>
  </si>
  <si>
    <t xml:space="preserve">   Total Liabilities</t>
  </si>
  <si>
    <t>Equity:</t>
  </si>
  <si>
    <t>Common Stock</t>
  </si>
  <si>
    <t>Owner Equity</t>
  </si>
  <si>
    <t>Retained Earnings</t>
  </si>
  <si>
    <t xml:space="preserve">   Total Equity/Net Worth</t>
  </si>
  <si>
    <t xml:space="preserve">   Total Liabilities and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</si>
</sst>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76" formatCode="0.0"/>
  </numFmts>
  <fonts count="11" x14ac:knownFonts="1">
    <font>
      <sz val="10"/>
      <name val="MS Sans Serif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sz val="9"/>
      <name val="宋体"/>
      <family val="3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EE00EE"/>
      </patternFill>
    </fill>
    <fill>
      <patternFill patternType="solid">
        <fgColor rgb="FFB22222"/>
      </patternFill>
    </fill>
    <fill>
      <patternFill patternType="solid">
        <fgColor rgb="FFEE9A00"/>
      </patternFill>
    </fill>
    <fill>
      <patternFill patternType="solid">
        <fgColor rgb="FFFA8072"/>
      </patternFill>
    </fill>
    <fill>
      <patternFill patternType="solid">
        <fgColor rgb="FFDB7093"/>
      </patternFill>
    </fill>
    <fill>
      <patternFill patternType="solid">
        <fgColor rgb="FFB9D3EE"/>
      </patternFill>
    </fill>
    <fill>
      <patternFill patternType="solid">
        <fgColor rgb="FF8B864E"/>
      </patternFill>
    </fill>
    <fill>
      <patternFill patternType="solid">
        <fgColor rgb="FF7B68EE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/>
    <xf numFmtId="0" fontId="3" fillId="0" borderId="0" xfId="0" applyFont="1" applyProtection="1">
      <protection locked="0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17" fontId="0" fillId="0" borderId="0" xfId="0" applyNumberFormat="1"/>
    <xf numFmtId="41" fontId="1" fillId="0" borderId="0" xfId="0" applyNumberFormat="1" applyFont="1" applyProtection="1">
      <protection locked="0"/>
    </xf>
    <xf numFmtId="41" fontId="3" fillId="0" borderId="0" xfId="0" applyNumberFormat="1" applyFont="1" applyProtection="1">
      <protection locked="0"/>
    </xf>
    <xf numFmtId="41" fontId="6" fillId="0" borderId="0" xfId="0" applyNumberFormat="1" applyFont="1" applyProtection="1">
      <protection locked="0"/>
    </xf>
    <xf numFmtId="41" fontId="1" fillId="0" borderId="0" xfId="0" applyNumberFormat="1" applyFont="1"/>
    <xf numFmtId="41" fontId="2" fillId="0" borderId="0" xfId="0" applyNumberFormat="1" applyFont="1" applyProtection="1">
      <protection locked="0"/>
    </xf>
    <xf numFmtId="41" fontId="1" fillId="0" borderId="3" xfId="0" applyNumberFormat="1" applyFont="1" applyBorder="1" applyAlignment="1">
      <alignment horizontal="right"/>
    </xf>
    <xf numFmtId="41" fontId="3" fillId="0" borderId="4" xfId="0" applyNumberFormat="1" applyFont="1" applyBorder="1" applyAlignment="1">
      <alignment horizontal="right"/>
    </xf>
    <xf numFmtId="41" fontId="3" fillId="0" borderId="2" xfId="0" applyNumberFormat="1" applyFont="1" applyBorder="1" applyAlignment="1">
      <alignment horizontal="right"/>
    </xf>
    <xf numFmtId="41" fontId="3" fillId="0" borderId="2" xfId="0" applyNumberFormat="1" applyFont="1" applyBorder="1" applyAlignment="1" applyProtection="1">
      <alignment horizontal="right"/>
      <protection locked="0"/>
    </xf>
    <xf numFmtId="41" fontId="3" fillId="0" borderId="5" xfId="0" applyNumberFormat="1" applyFont="1" applyBorder="1" applyAlignment="1" applyProtection="1">
      <alignment horizontal="right"/>
      <protection locked="0"/>
    </xf>
    <xf numFmtId="41" fontId="3" fillId="0" borderId="3" xfId="0" applyNumberFormat="1" applyFont="1" applyBorder="1" applyAlignment="1" applyProtection="1">
      <alignment horizontal="right"/>
      <protection locked="0"/>
    </xf>
    <xf numFmtId="41" fontId="1" fillId="0" borderId="6" xfId="0" applyNumberFormat="1" applyFont="1" applyBorder="1" applyAlignment="1">
      <alignment horizontal="right"/>
    </xf>
    <xf numFmtId="41" fontId="1" fillId="0" borderId="7" xfId="0" applyNumberFormat="1" applyFont="1" applyBorder="1" applyAlignment="1">
      <alignment horizontal="right"/>
    </xf>
    <xf numFmtId="41" fontId="1" fillId="0" borderId="8" xfId="0" applyNumberFormat="1" applyFont="1" applyBorder="1" applyAlignment="1">
      <alignment horizontal="right"/>
    </xf>
    <xf numFmtId="41" fontId="1" fillId="0" borderId="9" xfId="0" applyNumberFormat="1" applyFont="1" applyBorder="1" applyAlignment="1" applyProtection="1">
      <alignment horizontal="right"/>
      <protection locked="0"/>
    </xf>
    <xf numFmtId="41" fontId="3" fillId="0" borderId="10" xfId="0" applyNumberFormat="1" applyFont="1" applyBorder="1" applyProtection="1">
      <protection locked="0"/>
    </xf>
    <xf numFmtId="41" fontId="1" fillId="0" borderId="10" xfId="0" applyNumberFormat="1" applyFont="1" applyBorder="1" applyProtection="1">
      <protection locked="0"/>
    </xf>
    <xf numFmtId="41" fontId="1" fillId="0" borderId="10" xfId="0" applyNumberFormat="1" applyFont="1" applyBorder="1"/>
    <xf numFmtId="41" fontId="1" fillId="3" borderId="0" xfId="0" applyNumberFormat="1" applyFont="1" applyFill="1"/>
    <xf numFmtId="41" fontId="1" fillId="4" borderId="10" xfId="0" applyNumberFormat="1" applyFont="1" applyFill="1" applyBorder="1"/>
    <xf numFmtId="41" fontId="1" fillId="4" borderId="11" xfId="0" applyNumberFormat="1" applyFont="1" applyFill="1" applyBorder="1"/>
    <xf numFmtId="41" fontId="3" fillId="2" borderId="0" xfId="0" applyNumberFormat="1" applyFont="1" applyFill="1"/>
    <xf numFmtId="41" fontId="3" fillId="2" borderId="0" xfId="0" applyNumberFormat="1" applyFont="1" applyFill="1" applyProtection="1">
      <protection locked="0"/>
    </xf>
    <xf numFmtId="41" fontId="3" fillId="5" borderId="10" xfId="0" applyNumberFormat="1" applyFont="1" applyFill="1" applyBorder="1"/>
    <xf numFmtId="41" fontId="3" fillId="5" borderId="0" xfId="0" applyNumberFormat="1" applyFont="1" applyFill="1"/>
    <xf numFmtId="41" fontId="3" fillId="5" borderId="11" xfId="0" applyNumberFormat="1" applyFont="1" applyFill="1" applyBorder="1"/>
    <xf numFmtId="41" fontId="1" fillId="0" borderId="11" xfId="0" applyNumberFormat="1" applyFont="1" applyBorder="1" applyProtection="1">
      <protection locked="0"/>
    </xf>
    <xf numFmtId="41" fontId="1" fillId="0" borderId="11" xfId="0" applyNumberFormat="1" applyFont="1" applyBorder="1"/>
    <xf numFmtId="41" fontId="1" fillId="6" borderId="0" xfId="0" applyNumberFormat="1" applyFont="1" applyFill="1"/>
    <xf numFmtId="41" fontId="3" fillId="7" borderId="0" xfId="0" applyNumberFormat="1" applyFont="1" applyFill="1"/>
    <xf numFmtId="41" fontId="3" fillId="8" borderId="10" xfId="0" applyNumberFormat="1" applyFont="1" applyFill="1" applyBorder="1"/>
    <xf numFmtId="41" fontId="3" fillId="8" borderId="0" xfId="0" applyNumberFormat="1" applyFont="1" applyFill="1"/>
    <xf numFmtId="41" fontId="3" fillId="8" borderId="0" xfId="0" applyNumberFormat="1" applyFont="1" applyFill="1" applyProtection="1">
      <protection locked="0"/>
    </xf>
    <xf numFmtId="41" fontId="1" fillId="9" borderId="10" xfId="0" applyNumberFormat="1" applyFont="1" applyFill="1" applyBorder="1"/>
    <xf numFmtId="41" fontId="3" fillId="10" borderId="12" xfId="0" applyNumberFormat="1" applyFont="1" applyFill="1" applyBorder="1"/>
    <xf numFmtId="41" fontId="3" fillId="10" borderId="1" xfId="0" applyNumberFormat="1" applyFont="1" applyFill="1" applyBorder="1"/>
    <xf numFmtId="41" fontId="3" fillId="10" borderId="1" xfId="0" applyNumberFormat="1" applyFont="1" applyFill="1" applyBorder="1" applyProtection="1">
      <protection locked="0"/>
    </xf>
    <xf numFmtId="41" fontId="3" fillId="10" borderId="13" xfId="0" applyNumberFormat="1" applyFont="1" applyFill="1" applyBorder="1"/>
    <xf numFmtId="41" fontId="9" fillId="0" borderId="0" xfId="0" applyNumberFormat="1" applyFont="1" applyProtection="1">
      <protection locked="0"/>
    </xf>
    <xf numFmtId="41" fontId="0" fillId="0" borderId="0" xfId="0" applyNumberFormat="1"/>
    <xf numFmtId="41" fontId="7" fillId="0" borderId="0" xfId="0" applyNumberFormat="1" applyFont="1"/>
    <xf numFmtId="41" fontId="8" fillId="0" borderId="0" xfId="0" applyNumberFormat="1" applyFont="1"/>
    <xf numFmtId="41" fontId="8" fillId="0" borderId="0" xfId="0" applyNumberFormat="1" applyFont="1" applyAlignment="1">
      <alignment horizontal="center"/>
    </xf>
    <xf numFmtId="41" fontId="9" fillId="0" borderId="0" xfId="0" applyNumberFormat="1" applyFont="1"/>
    <xf numFmtId="41" fontId="3" fillId="0" borderId="0" xfId="0" applyNumberFormat="1" applyFont="1"/>
    <xf numFmtId="41" fontId="1" fillId="4" borderId="0" xfId="0" applyNumberFormat="1" applyFont="1" applyFill="1"/>
    <xf numFmtId="41" fontId="3" fillId="3" borderId="0" xfId="0" applyNumberFormat="1" applyFont="1" applyFill="1"/>
    <xf numFmtId="41" fontId="3" fillId="4" borderId="0" xfId="0" applyNumberFormat="1" applyFont="1" applyFill="1"/>
    <xf numFmtId="41" fontId="1" fillId="9" borderId="0" xfId="0" applyNumberFormat="1" applyFont="1" applyFill="1"/>
    <xf numFmtId="41" fontId="0" fillId="0" borderId="0" xfId="0" applyNumberFormat="1" applyAlignment="1">
      <alignment horizontal="center"/>
    </xf>
    <xf numFmtId="41" fontId="0" fillId="4" borderId="0" xfId="0" applyNumberFormat="1" applyFill="1" applyAlignment="1">
      <alignment horizontal="center"/>
    </xf>
    <xf numFmtId="41" fontId="0" fillId="5" borderId="0" xfId="0" applyNumberFormat="1" applyFill="1" applyAlignment="1">
      <alignment horizontal="center"/>
    </xf>
    <xf numFmtId="41" fontId="0" fillId="6" borderId="0" xfId="0" applyNumberFormat="1" applyFill="1" applyAlignment="1">
      <alignment horizontal="center"/>
    </xf>
    <xf numFmtId="41" fontId="0" fillId="7" borderId="0" xfId="0" applyNumberFormat="1" applyFill="1" applyAlignment="1">
      <alignment horizontal="center"/>
    </xf>
    <xf numFmtId="41" fontId="0" fillId="8" borderId="0" xfId="0" applyNumberFormat="1" applyFill="1" applyAlignment="1">
      <alignment horizontal="center"/>
    </xf>
    <xf numFmtId="41" fontId="0" fillId="9" borderId="0" xfId="0" applyNumberFormat="1" applyFill="1" applyAlignment="1">
      <alignment horizontal="center"/>
    </xf>
    <xf numFmtId="41" fontId="0" fillId="10" borderId="0" xfId="0" applyNumberFormat="1" applyFill="1" applyAlignment="1">
      <alignment horizontal="center"/>
    </xf>
    <xf numFmtId="41" fontId="0" fillId="11" borderId="0" xfId="0" applyNumberFormat="1" applyFill="1" applyAlignment="1">
      <alignment horizontal="center"/>
    </xf>
    <xf numFmtId="41" fontId="0" fillId="12" borderId="0" xfId="0" applyNumberFormat="1" applyFill="1" applyAlignment="1">
      <alignment horizontal="center"/>
    </xf>
    <xf numFmtId="41" fontId="0" fillId="13" borderId="0" xfId="0" applyNumberFormat="1" applyFill="1" applyAlignment="1">
      <alignment horizontal="center"/>
    </xf>
    <xf numFmtId="41" fontId="0" fillId="14" borderId="0" xfId="0" applyNumberFormat="1" applyFill="1" applyAlignment="1">
      <alignment horizontal="center"/>
    </xf>
    <xf numFmtId="41" fontId="0" fillId="15" borderId="0" xfId="0" applyNumberFormat="1" applyFill="1" applyAlignment="1">
      <alignment horizontal="center"/>
    </xf>
    <xf numFmtId="41" fontId="0" fillId="16" borderId="0" xfId="0" applyNumberFormat="1" applyFill="1" applyAlignment="1">
      <alignment horizontal="center"/>
    </xf>
    <xf numFmtId="41" fontId="0" fillId="17" borderId="0" xfId="0" applyNumberFormat="1" applyFill="1" applyAlignment="1">
      <alignment horizontal="center"/>
    </xf>
    <xf numFmtId="41" fontId="0" fillId="3" borderId="0" xfId="0" applyNumberFormat="1" applyFill="1" applyAlignment="1">
      <alignment horizontal="center"/>
    </xf>
    <xf numFmtId="41" fontId="0" fillId="18" borderId="0" xfId="0" applyNumberFormat="1" applyFill="1" applyAlignment="1">
      <alignment horizontal="center"/>
    </xf>
    <xf numFmtId="41" fontId="0" fillId="19" borderId="0" xfId="0" applyNumberFormat="1" applyFill="1" applyAlignment="1">
      <alignment horizontal="center"/>
    </xf>
    <xf numFmtId="176" fontId="1" fillId="0" borderId="0" xfId="0" applyNumberFormat="1" applyFont="1"/>
    <xf numFmtId="176" fontId="1" fillId="0" borderId="0" xfId="0" applyNumberFormat="1" applyFont="1" applyProtection="1">
      <protection locked="0"/>
    </xf>
    <xf numFmtId="176" fontId="4" fillId="0" borderId="0" xfId="0" applyNumberFormat="1" applyFont="1"/>
    <xf numFmtId="176" fontId="1" fillId="4" borderId="0" xfId="0" applyNumberFormat="1" applyFont="1" applyFill="1"/>
    <xf numFmtId="176" fontId="4" fillId="0" borderId="0" xfId="0" applyNumberFormat="1" applyFont="1" applyProtection="1">
      <protection locked="0"/>
    </xf>
    <xf numFmtId="176" fontId="1" fillId="5" borderId="0" xfId="0" applyNumberFormat="1" applyFont="1" applyFill="1"/>
    <xf numFmtId="176" fontId="1" fillId="6" borderId="1" xfId="0" applyNumberFormat="1" applyFont="1" applyFill="1" applyBorder="1"/>
    <xf numFmtId="176" fontId="1" fillId="7" borderId="0" xfId="0" applyNumberFormat="1" applyFont="1" applyFill="1"/>
    <xf numFmtId="176" fontId="5" fillId="0" borderId="0" xfId="0" applyNumberFormat="1" applyFont="1" applyProtection="1">
      <protection locked="0"/>
    </xf>
    <xf numFmtId="176" fontId="1" fillId="8" borderId="0" xfId="0" applyNumberFormat="1" applyFont="1" applyFill="1"/>
    <xf numFmtId="176" fontId="1" fillId="0" borderId="0" xfId="0" applyNumberFormat="1" applyFont="1" applyAlignment="1" applyProtection="1">
      <alignment horizontal="center"/>
      <protection locked="0"/>
    </xf>
    <xf numFmtId="176" fontId="1" fillId="9" borderId="2" xfId="0" applyNumberFormat="1" applyFont="1" applyFill="1" applyBorder="1"/>
    <xf numFmtId="176" fontId="1" fillId="3" borderId="0" xfId="0" applyNumberFormat="1" applyFont="1" applyFill="1"/>
    <xf numFmtId="176" fontId="1" fillId="10" borderId="1" xfId="0" applyNumberFormat="1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63"/>
  <sheetViews>
    <sheetView topLeftCell="A46" zoomScaleNormal="100" workbookViewId="0">
      <selection activeCell="A53" sqref="A53"/>
    </sheetView>
  </sheetViews>
  <sheetFormatPr defaultColWidth="10.7109375" defaultRowHeight="12" customHeight="1" x14ac:dyDescent="0.2"/>
  <cols>
    <col min="1" max="2" width="10.7109375" style="12" customWidth="1"/>
    <col min="3" max="16384" width="10.7109375" style="12"/>
  </cols>
  <sheetData>
    <row r="1" spans="1:17" ht="12" customHeight="1" x14ac:dyDescent="0.2">
      <c r="A1" s="13" t="s">
        <v>0</v>
      </c>
      <c r="B1" s="13"/>
    </row>
    <row r="2" spans="1:17" ht="12" customHeight="1" x14ac:dyDescent="0.2">
      <c r="A2" s="14" t="s">
        <v>1</v>
      </c>
      <c r="B2" s="14"/>
      <c r="C2" s="14"/>
      <c r="F2" s="15"/>
      <c r="G2" s="16"/>
      <c r="I2" s="16" t="s">
        <v>2</v>
      </c>
    </row>
    <row r="3" spans="1:17" ht="12" customHeight="1" x14ac:dyDescent="0.2">
      <c r="A3" s="12" t="s">
        <v>2</v>
      </c>
      <c r="F3" s="15"/>
      <c r="H3" s="13" t="s">
        <v>3</v>
      </c>
      <c r="I3" s="13"/>
      <c r="J3" s="13"/>
      <c r="K3" s="13"/>
    </row>
    <row r="5" spans="1:17" ht="12" customHeight="1" x14ac:dyDescent="0.2">
      <c r="C5" s="17"/>
      <c r="D5" s="18" t="s">
        <v>4</v>
      </c>
      <c r="E5" s="19" t="s">
        <v>5</v>
      </c>
      <c r="F5" s="19" t="s">
        <v>6</v>
      </c>
      <c r="G5" s="19" t="s">
        <v>7</v>
      </c>
      <c r="H5" s="19" t="s">
        <v>8</v>
      </c>
      <c r="I5" s="19" t="s">
        <v>9</v>
      </c>
      <c r="J5" s="19" t="s">
        <v>10</v>
      </c>
      <c r="K5" s="19" t="s">
        <v>11</v>
      </c>
      <c r="L5" s="19" t="s">
        <v>12</v>
      </c>
      <c r="M5" s="20" t="s">
        <v>13</v>
      </c>
      <c r="N5" s="20" t="s">
        <v>14</v>
      </c>
      <c r="O5" s="21" t="s">
        <v>15</v>
      </c>
      <c r="P5" s="22" t="s">
        <v>16</v>
      </c>
    </row>
    <row r="6" spans="1:17" ht="12" customHeight="1" x14ac:dyDescent="0.2">
      <c r="C6" s="23" t="s">
        <v>17</v>
      </c>
      <c r="D6" s="24" t="s">
        <v>18</v>
      </c>
      <c r="E6" s="25" t="s">
        <v>19</v>
      </c>
      <c r="F6" s="25" t="s">
        <v>20</v>
      </c>
      <c r="G6" s="25" t="s">
        <v>21</v>
      </c>
      <c r="H6" s="25" t="s">
        <v>22</v>
      </c>
      <c r="I6" s="25" t="s">
        <v>23</v>
      </c>
      <c r="J6" s="25" t="s">
        <v>24</v>
      </c>
      <c r="K6" s="25" t="s">
        <v>25</v>
      </c>
      <c r="L6" s="25" t="s">
        <v>26</v>
      </c>
      <c r="M6" s="25" t="s">
        <v>27</v>
      </c>
      <c r="N6" s="25" t="s">
        <v>28</v>
      </c>
      <c r="O6" s="26" t="s">
        <v>29</v>
      </c>
      <c r="P6" s="23" t="s">
        <v>30</v>
      </c>
    </row>
    <row r="7" spans="1:17" ht="12" customHeight="1" x14ac:dyDescent="0.2">
      <c r="A7" s="13" t="s">
        <v>31</v>
      </c>
      <c r="B7" s="13"/>
      <c r="C7" s="27"/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28"/>
    </row>
    <row r="8" spans="1:17" ht="12" customHeight="1" x14ac:dyDescent="0.2">
      <c r="A8" s="15" t="s">
        <v>32</v>
      </c>
      <c r="C8" s="29">
        <v>0</v>
      </c>
      <c r="D8" s="30">
        <f t="shared" ref="D8:O8" si="0">SUM(C58)</f>
        <v>0</v>
      </c>
      <c r="E8" s="30">
        <f t="shared" si="0"/>
        <v>0</v>
      </c>
      <c r="F8" s="30">
        <f t="shared" si="0"/>
        <v>0</v>
      </c>
      <c r="G8" s="30">
        <f t="shared" si="0"/>
        <v>0</v>
      </c>
      <c r="H8" s="30">
        <f t="shared" si="0"/>
        <v>0</v>
      </c>
      <c r="I8" s="30">
        <f t="shared" si="0"/>
        <v>0</v>
      </c>
      <c r="J8" s="30">
        <f t="shared" si="0"/>
        <v>0</v>
      </c>
      <c r="K8" s="30">
        <f t="shared" si="0"/>
        <v>0</v>
      </c>
      <c r="L8" s="30">
        <f t="shared" si="0"/>
        <v>0</v>
      </c>
      <c r="M8" s="30">
        <f t="shared" si="0"/>
        <v>0</v>
      </c>
      <c r="N8" s="30">
        <f t="shared" si="0"/>
        <v>0</v>
      </c>
      <c r="O8" s="30">
        <f t="shared" si="0"/>
        <v>0</v>
      </c>
      <c r="P8" s="29">
        <v>0</v>
      </c>
    </row>
    <row r="9" spans="1:17" ht="12" customHeight="1" x14ac:dyDescent="0.2">
      <c r="A9" s="15" t="s">
        <v>33</v>
      </c>
      <c r="C9" s="29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31">
        <f t="shared" ref="P9:P14" si="1">SUM(C9:O9)</f>
        <v>0</v>
      </c>
      <c r="Q9" s="12" t="s">
        <v>2</v>
      </c>
    </row>
    <row r="10" spans="1:17" ht="12" customHeight="1" x14ac:dyDescent="0.2">
      <c r="A10" s="15" t="s">
        <v>34</v>
      </c>
      <c r="C10" s="29"/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31">
        <f t="shared" si="1"/>
        <v>0</v>
      </c>
    </row>
    <row r="11" spans="1:17" ht="12" customHeight="1" x14ac:dyDescent="0.2">
      <c r="A11" s="15" t="s">
        <v>35</v>
      </c>
      <c r="C11" s="29"/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31">
        <f t="shared" si="1"/>
        <v>0</v>
      </c>
    </row>
    <row r="12" spans="1:17" ht="12" customHeight="1" x14ac:dyDescent="0.2">
      <c r="A12" s="15" t="s">
        <v>36</v>
      </c>
      <c r="C12" s="29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31">
        <f t="shared" si="1"/>
        <v>0</v>
      </c>
    </row>
    <row r="13" spans="1:17" ht="12" customHeight="1" x14ac:dyDescent="0.2">
      <c r="A13" s="15" t="s">
        <v>37</v>
      </c>
      <c r="C13" s="29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31">
        <f t="shared" si="1"/>
        <v>0</v>
      </c>
    </row>
    <row r="14" spans="1:17" ht="12" customHeight="1" x14ac:dyDescent="0.2">
      <c r="A14" s="15" t="s">
        <v>38</v>
      </c>
      <c r="C14" s="28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32">
        <f t="shared" si="1"/>
        <v>0</v>
      </c>
    </row>
    <row r="15" spans="1:17" ht="12" customHeight="1" x14ac:dyDescent="0.2">
      <c r="A15" s="33" t="s">
        <v>39</v>
      </c>
      <c r="B15" s="34"/>
      <c r="C15" s="35">
        <f t="shared" ref="C15:P15" si="2">SUM(C8:C14)</f>
        <v>0</v>
      </c>
      <c r="D15" s="36">
        <f t="shared" si="2"/>
        <v>0</v>
      </c>
      <c r="E15" s="36">
        <f t="shared" si="2"/>
        <v>0</v>
      </c>
      <c r="F15" s="36">
        <f t="shared" si="2"/>
        <v>0</v>
      </c>
      <c r="G15" s="36">
        <f t="shared" si="2"/>
        <v>0</v>
      </c>
      <c r="H15" s="36">
        <f t="shared" si="2"/>
        <v>0</v>
      </c>
      <c r="I15" s="36">
        <f t="shared" si="2"/>
        <v>0</v>
      </c>
      <c r="J15" s="36">
        <f t="shared" si="2"/>
        <v>0</v>
      </c>
      <c r="K15" s="36">
        <f t="shared" si="2"/>
        <v>0</v>
      </c>
      <c r="L15" s="36">
        <f t="shared" si="2"/>
        <v>0</v>
      </c>
      <c r="M15" s="36">
        <f t="shared" si="2"/>
        <v>0</v>
      </c>
      <c r="N15" s="36">
        <f t="shared" si="2"/>
        <v>0</v>
      </c>
      <c r="O15" s="37">
        <f t="shared" si="2"/>
        <v>0</v>
      </c>
      <c r="P15" s="36">
        <f t="shared" si="2"/>
        <v>0</v>
      </c>
    </row>
    <row r="16" spans="1:17" ht="12" customHeight="1" x14ac:dyDescent="0.2">
      <c r="A16" s="12" t="s">
        <v>2</v>
      </c>
      <c r="C16" s="28" t="s">
        <v>2</v>
      </c>
      <c r="D16" s="12" t="s">
        <v>2</v>
      </c>
      <c r="E16" s="12" t="s">
        <v>2</v>
      </c>
      <c r="O16" s="38"/>
      <c r="P16" s="38" t="s">
        <v>2</v>
      </c>
    </row>
    <row r="17" spans="1:16" ht="12" customHeight="1" x14ac:dyDescent="0.2">
      <c r="A17" s="15" t="s">
        <v>40</v>
      </c>
      <c r="C17" s="29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31">
        <f t="shared" ref="P17:P53" si="3">SUM(C17:O17)</f>
        <v>0</v>
      </c>
    </row>
    <row r="18" spans="1:16" ht="12" customHeight="1" x14ac:dyDescent="0.2">
      <c r="A18" s="15" t="s">
        <v>41</v>
      </c>
      <c r="C18" s="29"/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31">
        <f t="shared" si="3"/>
        <v>0</v>
      </c>
    </row>
    <row r="19" spans="1:16" ht="12" customHeight="1" x14ac:dyDescent="0.2">
      <c r="A19" s="15" t="s">
        <v>42</v>
      </c>
      <c r="C19" s="29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31">
        <f t="shared" si="3"/>
        <v>0</v>
      </c>
    </row>
    <row r="20" spans="1:16" ht="12" customHeight="1" x14ac:dyDescent="0.2">
      <c r="A20" s="15" t="s">
        <v>43</v>
      </c>
      <c r="C20" s="29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31">
        <f t="shared" si="3"/>
        <v>0</v>
      </c>
    </row>
    <row r="21" spans="1:16" ht="12" customHeight="1" x14ac:dyDescent="0.2">
      <c r="A21" s="15" t="s">
        <v>44</v>
      </c>
      <c r="B21" s="38"/>
      <c r="C21" s="39">
        <v>0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31">
        <f t="shared" si="3"/>
        <v>0</v>
      </c>
    </row>
    <row r="22" spans="1:16" ht="12" customHeight="1" x14ac:dyDescent="0.2">
      <c r="A22" s="15" t="s">
        <v>45</v>
      </c>
      <c r="B22" s="38"/>
      <c r="C22" s="40">
        <f>SUM(C17:C21)*0.13</f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31">
        <f t="shared" si="3"/>
        <v>0</v>
      </c>
    </row>
    <row r="23" spans="1:16" ht="12" customHeight="1" x14ac:dyDescent="0.2">
      <c r="A23" s="12" t="s">
        <v>46</v>
      </c>
      <c r="B23" s="38"/>
      <c r="C23" s="38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31">
        <f t="shared" si="3"/>
        <v>0</v>
      </c>
    </row>
    <row r="24" spans="1:16" ht="12" customHeight="1" x14ac:dyDescent="0.2">
      <c r="A24" s="12" t="s">
        <v>47</v>
      </c>
      <c r="C24" s="28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31">
        <f t="shared" si="3"/>
        <v>0</v>
      </c>
    </row>
    <row r="25" spans="1:16" ht="12" customHeight="1" x14ac:dyDescent="0.2">
      <c r="A25" s="12" t="s">
        <v>48</v>
      </c>
      <c r="C25" s="28"/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31">
        <f t="shared" si="3"/>
        <v>0</v>
      </c>
    </row>
    <row r="26" spans="1:16" ht="12" customHeight="1" x14ac:dyDescent="0.2">
      <c r="A26" s="12" t="s">
        <v>49</v>
      </c>
      <c r="C26" s="28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31">
        <f t="shared" si="3"/>
        <v>0</v>
      </c>
    </row>
    <row r="27" spans="1:16" ht="12" customHeight="1" x14ac:dyDescent="0.2">
      <c r="A27" s="15" t="s">
        <v>50</v>
      </c>
      <c r="C27" s="29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31">
        <f t="shared" si="3"/>
        <v>0</v>
      </c>
    </row>
    <row r="28" spans="1:16" ht="12" customHeight="1" x14ac:dyDescent="0.2">
      <c r="A28" s="15" t="s">
        <v>51</v>
      </c>
      <c r="C28" s="29">
        <v>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31">
        <f t="shared" si="3"/>
        <v>0</v>
      </c>
    </row>
    <row r="29" spans="1:16" ht="12" customHeight="1" x14ac:dyDescent="0.2">
      <c r="A29" s="12" t="s">
        <v>52</v>
      </c>
      <c r="C29" s="28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31">
        <f t="shared" si="3"/>
        <v>0</v>
      </c>
    </row>
    <row r="30" spans="1:16" ht="12" customHeight="1" x14ac:dyDescent="0.2">
      <c r="A30" s="15" t="s">
        <v>53</v>
      </c>
      <c r="C30" s="29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31">
        <f t="shared" si="3"/>
        <v>0</v>
      </c>
    </row>
    <row r="31" spans="1:16" ht="12" customHeight="1" x14ac:dyDescent="0.2">
      <c r="A31" s="15" t="s">
        <v>54</v>
      </c>
      <c r="C31" s="29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31">
        <f t="shared" si="3"/>
        <v>0</v>
      </c>
    </row>
    <row r="32" spans="1:16" ht="12" customHeight="1" x14ac:dyDescent="0.2">
      <c r="A32" s="12" t="s">
        <v>55</v>
      </c>
      <c r="C32" s="28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31">
        <f t="shared" si="3"/>
        <v>0</v>
      </c>
    </row>
    <row r="33" spans="1:16" ht="12" customHeight="1" x14ac:dyDescent="0.2">
      <c r="A33" s="12" t="s">
        <v>56</v>
      </c>
      <c r="C33" s="28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31">
        <f t="shared" si="3"/>
        <v>0</v>
      </c>
    </row>
    <row r="34" spans="1:16" ht="12" customHeight="1" x14ac:dyDescent="0.2">
      <c r="A34" s="15" t="s">
        <v>57</v>
      </c>
      <c r="C34" s="29">
        <v>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31">
        <f t="shared" si="3"/>
        <v>0</v>
      </c>
    </row>
    <row r="35" spans="1:16" ht="12" customHeight="1" x14ac:dyDescent="0.2">
      <c r="A35" s="12" t="s">
        <v>58</v>
      </c>
      <c r="C35" s="28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31">
        <f t="shared" si="3"/>
        <v>0</v>
      </c>
    </row>
    <row r="36" spans="1:16" ht="12" customHeight="1" x14ac:dyDescent="0.2">
      <c r="A36" s="12" t="s">
        <v>59</v>
      </c>
      <c r="C36" s="28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31">
        <f t="shared" si="3"/>
        <v>0</v>
      </c>
    </row>
    <row r="37" spans="1:16" ht="12" customHeight="1" x14ac:dyDescent="0.2">
      <c r="A37" s="12" t="s">
        <v>60</v>
      </c>
      <c r="C37" s="28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31">
        <f t="shared" si="3"/>
        <v>0</v>
      </c>
    </row>
    <row r="38" spans="1:16" ht="12" customHeight="1" x14ac:dyDescent="0.2">
      <c r="A38" s="12" t="s">
        <v>61</v>
      </c>
      <c r="C38" s="28">
        <v>0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31">
        <f t="shared" si="3"/>
        <v>0</v>
      </c>
    </row>
    <row r="39" spans="1:16" ht="12" customHeight="1" x14ac:dyDescent="0.2">
      <c r="A39" s="12" t="s">
        <v>62</v>
      </c>
      <c r="C39" s="28">
        <v>0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31">
        <f t="shared" si="3"/>
        <v>0</v>
      </c>
    </row>
    <row r="40" spans="1:16" ht="12" customHeight="1" x14ac:dyDescent="0.2">
      <c r="A40" s="12" t="s">
        <v>63</v>
      </c>
      <c r="C40" s="28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31">
        <f t="shared" si="3"/>
        <v>0</v>
      </c>
    </row>
    <row r="41" spans="1:16" ht="12" customHeight="1" x14ac:dyDescent="0.2">
      <c r="A41" s="15" t="s">
        <v>64</v>
      </c>
      <c r="C41" s="29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31">
        <f t="shared" si="3"/>
        <v>0</v>
      </c>
    </row>
    <row r="42" spans="1:16" ht="12" customHeight="1" x14ac:dyDescent="0.2">
      <c r="A42" s="15" t="s">
        <v>65</v>
      </c>
      <c r="C42" s="29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31">
        <f t="shared" si="3"/>
        <v>0</v>
      </c>
    </row>
    <row r="43" spans="1:16" ht="12" customHeight="1" x14ac:dyDescent="0.2">
      <c r="A43" s="15" t="s">
        <v>66</v>
      </c>
      <c r="C43" s="29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31">
        <f t="shared" si="3"/>
        <v>0</v>
      </c>
    </row>
    <row r="44" spans="1:16" ht="12" customHeight="1" x14ac:dyDescent="0.2">
      <c r="A44" s="15" t="s">
        <v>67</v>
      </c>
      <c r="C44" s="29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31">
        <f t="shared" si="3"/>
        <v>0</v>
      </c>
    </row>
    <row r="45" spans="1:16" ht="12" customHeight="1" x14ac:dyDescent="0.2">
      <c r="A45" s="15" t="s">
        <v>68</v>
      </c>
      <c r="C45" s="29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31">
        <f t="shared" si="3"/>
        <v>0</v>
      </c>
    </row>
    <row r="46" spans="1:16" ht="12" customHeight="1" x14ac:dyDescent="0.2">
      <c r="A46" s="15" t="s">
        <v>69</v>
      </c>
      <c r="C46" s="29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31">
        <f t="shared" si="3"/>
        <v>0</v>
      </c>
    </row>
    <row r="47" spans="1:16" ht="12" customHeight="1" x14ac:dyDescent="0.2">
      <c r="A47" s="15" t="s">
        <v>70</v>
      </c>
      <c r="C47" s="29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31">
        <f t="shared" si="3"/>
        <v>0</v>
      </c>
    </row>
    <row r="48" spans="1:16" ht="12" customHeight="1" x14ac:dyDescent="0.2">
      <c r="A48" s="15" t="s">
        <v>71</v>
      </c>
      <c r="C48" s="29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31">
        <f t="shared" si="3"/>
        <v>0</v>
      </c>
    </row>
    <row r="49" spans="1:17" ht="12" customHeight="1" x14ac:dyDescent="0.2">
      <c r="A49" s="15" t="s">
        <v>72</v>
      </c>
      <c r="C49" s="29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31">
        <f t="shared" si="3"/>
        <v>0</v>
      </c>
    </row>
    <row r="50" spans="1:17" ht="12" customHeight="1" x14ac:dyDescent="0.2">
      <c r="A50" s="15" t="s">
        <v>73</v>
      </c>
      <c r="C50" s="29">
        <v>0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31">
        <f t="shared" si="3"/>
        <v>0</v>
      </c>
    </row>
    <row r="51" spans="1:17" ht="12" customHeight="1" x14ac:dyDescent="0.2">
      <c r="A51" s="15" t="s">
        <v>74</v>
      </c>
      <c r="C51" s="29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31">
        <f t="shared" si="3"/>
        <v>0</v>
      </c>
    </row>
    <row r="52" spans="1:17" ht="12" customHeight="1" x14ac:dyDescent="0.2">
      <c r="A52" s="15" t="s">
        <v>75</v>
      </c>
      <c r="C52" s="29">
        <v>0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31">
        <f t="shared" si="3"/>
        <v>0</v>
      </c>
    </row>
    <row r="53" spans="1:17" ht="12" customHeight="1" x14ac:dyDescent="0.2">
      <c r="A53" s="15" t="s">
        <v>76</v>
      </c>
      <c r="C53" s="29">
        <v>0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31">
        <f t="shared" si="3"/>
        <v>0</v>
      </c>
    </row>
    <row r="54" spans="1:17" ht="12" customHeight="1" x14ac:dyDescent="0.2">
      <c r="A54" s="33" t="s">
        <v>77</v>
      </c>
      <c r="B54" s="34"/>
      <c r="C54" s="41">
        <f t="shared" ref="C54:P54" si="4">SUM(C17:C53)</f>
        <v>0</v>
      </c>
      <c r="D54" s="41">
        <f t="shared" si="4"/>
        <v>0</v>
      </c>
      <c r="E54" s="41">
        <f t="shared" si="4"/>
        <v>0</v>
      </c>
      <c r="F54" s="41">
        <f t="shared" si="4"/>
        <v>0</v>
      </c>
      <c r="G54" s="41">
        <f t="shared" si="4"/>
        <v>0</v>
      </c>
      <c r="H54" s="41">
        <f t="shared" si="4"/>
        <v>0</v>
      </c>
      <c r="I54" s="41">
        <f t="shared" si="4"/>
        <v>0</v>
      </c>
      <c r="J54" s="41">
        <f t="shared" si="4"/>
        <v>0</v>
      </c>
      <c r="K54" s="41">
        <f t="shared" si="4"/>
        <v>0</v>
      </c>
      <c r="L54" s="41">
        <f t="shared" si="4"/>
        <v>0</v>
      </c>
      <c r="M54" s="41">
        <f t="shared" si="4"/>
        <v>0</v>
      </c>
      <c r="N54" s="41">
        <f t="shared" si="4"/>
        <v>0</v>
      </c>
      <c r="O54" s="41">
        <f t="shared" si="4"/>
        <v>0</v>
      </c>
      <c r="P54" s="41">
        <f t="shared" si="4"/>
        <v>0</v>
      </c>
      <c r="Q54" s="12" t="s">
        <v>2</v>
      </c>
    </row>
    <row r="55" spans="1:17" ht="12" customHeight="1" x14ac:dyDescent="0.2">
      <c r="C55" s="28"/>
      <c r="P55" s="28"/>
    </row>
    <row r="56" spans="1:17" ht="12" customHeight="1" x14ac:dyDescent="0.2">
      <c r="A56" s="33" t="s">
        <v>78</v>
      </c>
      <c r="B56" s="34"/>
      <c r="C56" s="42">
        <f t="shared" ref="C56:P56" si="5">C15-C54</f>
        <v>0</v>
      </c>
      <c r="D56" s="43">
        <f t="shared" si="5"/>
        <v>0</v>
      </c>
      <c r="E56" s="43">
        <f t="shared" si="5"/>
        <v>0</v>
      </c>
      <c r="F56" s="43">
        <f t="shared" si="5"/>
        <v>0</v>
      </c>
      <c r="G56" s="43">
        <f t="shared" si="5"/>
        <v>0</v>
      </c>
      <c r="H56" s="43">
        <f t="shared" si="5"/>
        <v>0</v>
      </c>
      <c r="I56" s="43">
        <f t="shared" si="5"/>
        <v>0</v>
      </c>
      <c r="J56" s="43">
        <f t="shared" si="5"/>
        <v>0</v>
      </c>
      <c r="K56" s="43">
        <f t="shared" si="5"/>
        <v>0</v>
      </c>
      <c r="L56" s="43">
        <f t="shared" si="5"/>
        <v>0</v>
      </c>
      <c r="M56" s="43">
        <f t="shared" si="5"/>
        <v>0</v>
      </c>
      <c r="N56" s="43">
        <f t="shared" si="5"/>
        <v>0</v>
      </c>
      <c r="O56" s="44">
        <f t="shared" si="5"/>
        <v>0</v>
      </c>
      <c r="P56" s="42">
        <f t="shared" si="5"/>
        <v>0</v>
      </c>
    </row>
    <row r="57" spans="1:17" ht="12" customHeight="1" x14ac:dyDescent="0.2">
      <c r="A57" s="15" t="s">
        <v>79</v>
      </c>
      <c r="C57" s="29"/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0</v>
      </c>
      <c r="N57" s="15">
        <v>0</v>
      </c>
      <c r="O57" s="15">
        <v>0</v>
      </c>
      <c r="P57" s="45">
        <f>SUM(D57:O57)</f>
        <v>0</v>
      </c>
    </row>
    <row r="58" spans="1:17" ht="12" customHeight="1" x14ac:dyDescent="0.2">
      <c r="A58" s="33" t="s">
        <v>80</v>
      </c>
      <c r="B58" s="34"/>
      <c r="C58" s="46">
        <f t="shared" ref="C58:P58" si="6">C56-C57</f>
        <v>0</v>
      </c>
      <c r="D58" s="47">
        <f t="shared" si="6"/>
        <v>0</v>
      </c>
      <c r="E58" s="47">
        <f t="shared" si="6"/>
        <v>0</v>
      </c>
      <c r="F58" s="47">
        <f t="shared" si="6"/>
        <v>0</v>
      </c>
      <c r="G58" s="47">
        <f t="shared" si="6"/>
        <v>0</v>
      </c>
      <c r="H58" s="47">
        <f t="shared" si="6"/>
        <v>0</v>
      </c>
      <c r="I58" s="47">
        <f t="shared" si="6"/>
        <v>0</v>
      </c>
      <c r="J58" s="47">
        <f t="shared" si="6"/>
        <v>0</v>
      </c>
      <c r="K58" s="47">
        <f t="shared" si="6"/>
        <v>0</v>
      </c>
      <c r="L58" s="47">
        <f t="shared" si="6"/>
        <v>0</v>
      </c>
      <c r="M58" s="47">
        <f t="shared" si="6"/>
        <v>0</v>
      </c>
      <c r="N58" s="47">
        <f t="shared" si="6"/>
        <v>0</v>
      </c>
      <c r="O58" s="48">
        <f t="shared" si="6"/>
        <v>0</v>
      </c>
      <c r="P58" s="49">
        <f t="shared" si="6"/>
        <v>0</v>
      </c>
    </row>
    <row r="60" spans="1:17" ht="12" customHeight="1" x14ac:dyDescent="0.2">
      <c r="A60" s="50" t="s">
        <v>2</v>
      </c>
      <c r="B60" s="50"/>
      <c r="C60" s="50"/>
      <c r="D60" s="50"/>
      <c r="E60" s="50"/>
      <c r="F60" s="50"/>
      <c r="O60" s="12" t="s">
        <v>2</v>
      </c>
      <c r="P60" s="12" t="s">
        <v>2</v>
      </c>
    </row>
    <row r="61" spans="1:17" ht="12" customHeight="1" x14ac:dyDescent="0.2">
      <c r="A61" s="50" t="s">
        <v>2</v>
      </c>
      <c r="B61" s="50"/>
      <c r="C61" s="50"/>
      <c r="D61" s="50"/>
      <c r="E61" s="50"/>
      <c r="F61" s="50"/>
    </row>
    <row r="62" spans="1:17" ht="12.75" customHeight="1" x14ac:dyDescent="0.2">
      <c r="A62" t="s">
        <v>81</v>
      </c>
    </row>
    <row r="63" spans="1:17" ht="12.75" x14ac:dyDescent="0.2">
      <c r="A63" t="s">
        <v>82</v>
      </c>
    </row>
  </sheetData>
  <phoneticPr fontId="10" type="noConversion"/>
  <pageMargins left="0.4" right="1.01" top="0.5" bottom="0" header="0.5" footer="0.5"/>
  <pageSetup scale="70" orientation="landscape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IU55"/>
  <sheetViews>
    <sheetView topLeftCell="A25" workbookViewId="0">
      <selection activeCell="A54" sqref="A54"/>
    </sheetView>
  </sheetViews>
  <sheetFormatPr defaultColWidth="10" defaultRowHeight="12.75" x14ac:dyDescent="0.2"/>
  <cols>
    <col min="1" max="1" width="15" style="15" customWidth="1"/>
    <col min="2" max="2" width="10" style="15" customWidth="1"/>
    <col min="3" max="3" width="11.7109375" style="15" customWidth="1"/>
    <col min="4" max="4" width="10" style="15" customWidth="1"/>
    <col min="5" max="5" width="2.7109375" style="15" customWidth="1"/>
    <col min="6" max="6" width="12" style="15" customWidth="1"/>
    <col min="7" max="7" width="10" style="15" customWidth="1"/>
    <col min="8" max="8" width="2.7109375" style="15" customWidth="1"/>
    <col min="9" max="255" width="10" style="15" customWidth="1"/>
    <col min="256" max="257" width="10" style="51" customWidth="1"/>
    <col min="258" max="16384" width="10" style="51"/>
  </cols>
  <sheetData>
    <row r="1" spans="1:7" ht="18" customHeight="1" x14ac:dyDescent="0.25">
      <c r="A1" s="52" t="s">
        <v>2</v>
      </c>
      <c r="B1" s="52"/>
      <c r="C1" s="53"/>
      <c r="D1" s="54" t="s">
        <v>2</v>
      </c>
    </row>
    <row r="2" spans="1:7" x14ac:dyDescent="0.2">
      <c r="A2" s="55" t="s">
        <v>2</v>
      </c>
      <c r="B2" s="55"/>
      <c r="C2" s="55"/>
      <c r="D2" s="55"/>
    </row>
    <row r="3" spans="1:7" ht="18" customHeight="1" x14ac:dyDescent="0.25">
      <c r="A3" s="52" t="s">
        <v>83</v>
      </c>
    </row>
    <row r="4" spans="1:7" ht="18" customHeight="1" x14ac:dyDescent="0.25">
      <c r="A4" s="52"/>
    </row>
    <row r="5" spans="1:7" x14ac:dyDescent="0.2">
      <c r="C5" s="56" t="s">
        <v>84</v>
      </c>
      <c r="D5" s="56"/>
      <c r="E5" s="56"/>
      <c r="F5" s="56"/>
    </row>
    <row r="7" spans="1:7" x14ac:dyDescent="0.2">
      <c r="C7" s="56" t="s">
        <v>85</v>
      </c>
      <c r="D7" s="56"/>
      <c r="E7" s="56"/>
      <c r="F7" s="56" t="s">
        <v>86</v>
      </c>
    </row>
    <row r="8" spans="1:7" x14ac:dyDescent="0.2">
      <c r="A8" s="15" t="s">
        <v>87</v>
      </c>
      <c r="B8" s="15" t="s">
        <v>2</v>
      </c>
      <c r="C8" s="15">
        <v>0</v>
      </c>
      <c r="D8" s="30" t="e">
        <f>+C8/$C$8</f>
        <v>#DIV/0!</v>
      </c>
      <c r="F8" s="15">
        <v>0</v>
      </c>
      <c r="G8" s="57" t="e">
        <f>+F8/$F$8</f>
        <v>#DIV/0!</v>
      </c>
    </row>
    <row r="10" spans="1:7" x14ac:dyDescent="0.2">
      <c r="A10" s="15" t="s">
        <v>88</v>
      </c>
      <c r="C10" s="15">
        <v>0</v>
      </c>
      <c r="D10" s="30" t="e">
        <f>+C10/$C$8</f>
        <v>#DIV/0!</v>
      </c>
      <c r="F10" s="15">
        <v>0</v>
      </c>
      <c r="G10" s="57" t="e">
        <f>+F10/$F$8</f>
        <v>#DIV/0!</v>
      </c>
    </row>
    <row r="12" spans="1:7" x14ac:dyDescent="0.2">
      <c r="A12" s="33" t="s">
        <v>89</v>
      </c>
      <c r="B12" s="33"/>
      <c r="C12" s="36">
        <f>+C8-C10</f>
        <v>0</v>
      </c>
      <c r="D12" s="58" t="e">
        <f>+C12/$C$8</f>
        <v>#DIV/0!</v>
      </c>
      <c r="E12" s="33"/>
      <c r="F12" s="36">
        <f>+F8-F10</f>
        <v>0</v>
      </c>
      <c r="G12" s="59" t="e">
        <f>+F12/$F$8</f>
        <v>#DIV/0!</v>
      </c>
    </row>
    <row r="14" spans="1:7" x14ac:dyDescent="0.2">
      <c r="A14" s="15" t="s">
        <v>90</v>
      </c>
    </row>
    <row r="15" spans="1:7" x14ac:dyDescent="0.2">
      <c r="A15" s="15" t="s">
        <v>91</v>
      </c>
      <c r="C15" s="15">
        <v>0</v>
      </c>
      <c r="D15" s="30" t="e">
        <f t="shared" ref="D15:D44" si="0">+C15/$C$8</f>
        <v>#DIV/0!</v>
      </c>
      <c r="F15" s="15">
        <v>0</v>
      </c>
      <c r="G15" s="57" t="e">
        <f t="shared" ref="G15:G44" si="1">+F15/$F$8</f>
        <v>#DIV/0!</v>
      </c>
    </row>
    <row r="16" spans="1:7" x14ac:dyDescent="0.2">
      <c r="A16" s="15" t="s">
        <v>92</v>
      </c>
      <c r="C16" s="15">
        <v>0</v>
      </c>
      <c r="D16" s="30" t="e">
        <f t="shared" si="0"/>
        <v>#DIV/0!</v>
      </c>
      <c r="F16" s="40">
        <f t="shared" ref="F16:F43" si="2">+C16*1.05</f>
        <v>0</v>
      </c>
      <c r="G16" s="57" t="e">
        <f t="shared" si="1"/>
        <v>#DIV/0!</v>
      </c>
    </row>
    <row r="17" spans="1:7" x14ac:dyDescent="0.2">
      <c r="A17" s="12" t="s">
        <v>44</v>
      </c>
      <c r="C17" s="15">
        <v>0</v>
      </c>
      <c r="D17" s="30" t="e">
        <f t="shared" si="0"/>
        <v>#DIV/0!</v>
      </c>
      <c r="F17" s="40">
        <f t="shared" si="2"/>
        <v>0</v>
      </c>
      <c r="G17" s="57" t="e">
        <f t="shared" si="1"/>
        <v>#DIV/0!</v>
      </c>
    </row>
    <row r="18" spans="1:7" x14ac:dyDescent="0.2">
      <c r="A18" s="15" t="s">
        <v>93</v>
      </c>
      <c r="C18" s="15">
        <v>0</v>
      </c>
      <c r="D18" s="30" t="e">
        <f t="shared" si="0"/>
        <v>#DIV/0!</v>
      </c>
      <c r="F18" s="40">
        <f t="shared" si="2"/>
        <v>0</v>
      </c>
      <c r="G18" s="57" t="e">
        <f t="shared" si="1"/>
        <v>#DIV/0!</v>
      </c>
    </row>
    <row r="19" spans="1:7" x14ac:dyDescent="0.2">
      <c r="A19" s="15" t="s">
        <v>46</v>
      </c>
      <c r="C19" s="15">
        <v>0</v>
      </c>
      <c r="D19" s="30" t="e">
        <f t="shared" si="0"/>
        <v>#DIV/0!</v>
      </c>
      <c r="F19" s="40">
        <f t="shared" si="2"/>
        <v>0</v>
      </c>
      <c r="G19" s="57" t="e">
        <f t="shared" si="1"/>
        <v>#DIV/0!</v>
      </c>
    </row>
    <row r="20" spans="1:7" x14ac:dyDescent="0.2">
      <c r="A20" s="12" t="s">
        <v>47</v>
      </c>
      <c r="C20" s="15">
        <v>0</v>
      </c>
      <c r="D20" s="30" t="e">
        <f t="shared" si="0"/>
        <v>#DIV/0!</v>
      </c>
      <c r="F20" s="40">
        <f t="shared" si="2"/>
        <v>0</v>
      </c>
      <c r="G20" s="57" t="e">
        <f t="shared" si="1"/>
        <v>#DIV/0!</v>
      </c>
    </row>
    <row r="21" spans="1:7" x14ac:dyDescent="0.2">
      <c r="A21" s="15" t="s">
        <v>48</v>
      </c>
      <c r="C21" s="15">
        <v>0</v>
      </c>
      <c r="D21" s="30" t="e">
        <f t="shared" si="0"/>
        <v>#DIV/0!</v>
      </c>
      <c r="F21" s="40">
        <f t="shared" si="2"/>
        <v>0</v>
      </c>
      <c r="G21" s="57" t="e">
        <f t="shared" si="1"/>
        <v>#DIV/0!</v>
      </c>
    </row>
    <row r="22" spans="1:7" x14ac:dyDescent="0.2">
      <c r="A22" s="15" t="s">
        <v>94</v>
      </c>
      <c r="C22" s="15">
        <v>0</v>
      </c>
      <c r="D22" s="30" t="e">
        <f t="shared" si="0"/>
        <v>#DIV/0!</v>
      </c>
      <c r="F22" s="40">
        <f t="shared" si="2"/>
        <v>0</v>
      </c>
      <c r="G22" s="57" t="e">
        <f t="shared" si="1"/>
        <v>#DIV/0!</v>
      </c>
    </row>
    <row r="23" spans="1:7" x14ac:dyDescent="0.2">
      <c r="A23" s="12" t="s">
        <v>50</v>
      </c>
      <c r="C23" s="15">
        <v>0</v>
      </c>
      <c r="D23" s="30" t="e">
        <f t="shared" si="0"/>
        <v>#DIV/0!</v>
      </c>
      <c r="F23" s="40">
        <f t="shared" si="2"/>
        <v>0</v>
      </c>
      <c r="G23" s="57" t="e">
        <f t="shared" si="1"/>
        <v>#DIV/0!</v>
      </c>
    </row>
    <row r="24" spans="1:7" x14ac:dyDescent="0.2">
      <c r="A24" s="12" t="s">
        <v>51</v>
      </c>
      <c r="C24" s="15">
        <v>0</v>
      </c>
      <c r="D24" s="30" t="e">
        <f t="shared" si="0"/>
        <v>#DIV/0!</v>
      </c>
      <c r="F24" s="40">
        <f t="shared" si="2"/>
        <v>0</v>
      </c>
      <c r="G24" s="57" t="e">
        <f t="shared" si="1"/>
        <v>#DIV/0!</v>
      </c>
    </row>
    <row r="25" spans="1:7" x14ac:dyDescent="0.2">
      <c r="A25" s="12" t="s">
        <v>95</v>
      </c>
      <c r="C25" s="15">
        <v>0</v>
      </c>
      <c r="D25" s="30" t="e">
        <f t="shared" si="0"/>
        <v>#DIV/0!</v>
      </c>
      <c r="F25" s="40">
        <f t="shared" si="2"/>
        <v>0</v>
      </c>
      <c r="G25" s="57" t="e">
        <f t="shared" si="1"/>
        <v>#DIV/0!</v>
      </c>
    </row>
    <row r="26" spans="1:7" x14ac:dyDescent="0.2">
      <c r="A26" s="15" t="s">
        <v>96</v>
      </c>
      <c r="C26" s="15">
        <v>0</v>
      </c>
      <c r="D26" s="30" t="e">
        <f t="shared" si="0"/>
        <v>#DIV/0!</v>
      </c>
      <c r="F26" s="40">
        <f t="shared" si="2"/>
        <v>0</v>
      </c>
      <c r="G26" s="57" t="e">
        <f t="shared" si="1"/>
        <v>#DIV/0!</v>
      </c>
    </row>
    <row r="27" spans="1:7" x14ac:dyDescent="0.2">
      <c r="A27" s="12" t="s">
        <v>54</v>
      </c>
      <c r="C27" s="15">
        <v>0</v>
      </c>
      <c r="D27" s="30" t="e">
        <f t="shared" si="0"/>
        <v>#DIV/0!</v>
      </c>
      <c r="F27" s="40">
        <f t="shared" si="2"/>
        <v>0</v>
      </c>
      <c r="G27" s="57" t="e">
        <f t="shared" si="1"/>
        <v>#DIV/0!</v>
      </c>
    </row>
    <row r="28" spans="1:7" x14ac:dyDescent="0.2">
      <c r="A28" s="12" t="s">
        <v>97</v>
      </c>
      <c r="C28" s="15">
        <v>0</v>
      </c>
      <c r="D28" s="30" t="e">
        <f t="shared" si="0"/>
        <v>#DIV/0!</v>
      </c>
      <c r="F28" s="40">
        <f t="shared" si="2"/>
        <v>0</v>
      </c>
      <c r="G28" s="57" t="e">
        <f t="shared" si="1"/>
        <v>#DIV/0!</v>
      </c>
    </row>
    <row r="29" spans="1:7" x14ac:dyDescent="0.2">
      <c r="A29" s="12" t="s">
        <v>98</v>
      </c>
      <c r="C29" s="15">
        <v>0</v>
      </c>
      <c r="D29" s="30" t="e">
        <f t="shared" si="0"/>
        <v>#DIV/0!</v>
      </c>
      <c r="F29" s="40">
        <f t="shared" si="2"/>
        <v>0</v>
      </c>
      <c r="G29" s="57" t="e">
        <f t="shared" si="1"/>
        <v>#DIV/0!</v>
      </c>
    </row>
    <row r="30" spans="1:7" x14ac:dyDescent="0.2">
      <c r="A30" s="12" t="s">
        <v>59</v>
      </c>
      <c r="C30" s="15">
        <v>0</v>
      </c>
      <c r="D30" s="30" t="e">
        <f t="shared" si="0"/>
        <v>#DIV/0!</v>
      </c>
      <c r="F30" s="40">
        <f t="shared" si="2"/>
        <v>0</v>
      </c>
      <c r="G30" s="57" t="e">
        <f t="shared" si="1"/>
        <v>#DIV/0!</v>
      </c>
    </row>
    <row r="31" spans="1:7" x14ac:dyDescent="0.2">
      <c r="A31" s="12" t="s">
        <v>60</v>
      </c>
      <c r="C31" s="15">
        <v>0</v>
      </c>
      <c r="D31" s="30" t="e">
        <f t="shared" si="0"/>
        <v>#DIV/0!</v>
      </c>
      <c r="F31" s="40">
        <f t="shared" si="2"/>
        <v>0</v>
      </c>
      <c r="G31" s="57" t="e">
        <f t="shared" si="1"/>
        <v>#DIV/0!</v>
      </c>
    </row>
    <row r="32" spans="1:7" x14ac:dyDescent="0.2">
      <c r="A32" s="12" t="s">
        <v>61</v>
      </c>
      <c r="C32" s="15">
        <v>0</v>
      </c>
      <c r="D32" s="30" t="e">
        <f t="shared" si="0"/>
        <v>#DIV/0!</v>
      </c>
      <c r="F32" s="40">
        <f t="shared" si="2"/>
        <v>0</v>
      </c>
      <c r="G32" s="57" t="e">
        <f t="shared" si="1"/>
        <v>#DIV/0!</v>
      </c>
    </row>
    <row r="33" spans="1:7" x14ac:dyDescent="0.2">
      <c r="A33" s="12" t="s">
        <v>99</v>
      </c>
      <c r="C33" s="15">
        <v>0</v>
      </c>
      <c r="D33" s="30" t="e">
        <f t="shared" si="0"/>
        <v>#DIV/0!</v>
      </c>
      <c r="F33" s="40">
        <f t="shared" si="2"/>
        <v>0</v>
      </c>
      <c r="G33" s="57" t="e">
        <f t="shared" si="1"/>
        <v>#DIV/0!</v>
      </c>
    </row>
    <row r="34" spans="1:7" x14ac:dyDescent="0.2">
      <c r="A34" s="12" t="s">
        <v>100</v>
      </c>
      <c r="C34" s="15">
        <v>0</v>
      </c>
      <c r="D34" s="30" t="e">
        <f t="shared" si="0"/>
        <v>#DIV/0!</v>
      </c>
      <c r="F34" s="40">
        <f t="shared" si="2"/>
        <v>0</v>
      </c>
      <c r="G34" s="57" t="e">
        <f t="shared" si="1"/>
        <v>#DIV/0!</v>
      </c>
    </row>
    <row r="35" spans="1:7" x14ac:dyDescent="0.2">
      <c r="A35" s="12" t="s">
        <v>101</v>
      </c>
      <c r="C35" s="15">
        <v>0</v>
      </c>
      <c r="D35" s="30" t="e">
        <f t="shared" si="0"/>
        <v>#DIV/0!</v>
      </c>
      <c r="F35" s="40">
        <f t="shared" si="2"/>
        <v>0</v>
      </c>
      <c r="G35" s="57" t="e">
        <f t="shared" si="1"/>
        <v>#DIV/0!</v>
      </c>
    </row>
    <row r="36" spans="1:7" x14ac:dyDescent="0.2">
      <c r="A36" s="12" t="s">
        <v>102</v>
      </c>
      <c r="C36" s="15">
        <v>0</v>
      </c>
      <c r="D36" s="30" t="e">
        <f t="shared" si="0"/>
        <v>#DIV/0!</v>
      </c>
      <c r="F36" s="40">
        <f t="shared" si="2"/>
        <v>0</v>
      </c>
      <c r="G36" s="57" t="e">
        <f t="shared" si="1"/>
        <v>#DIV/0!</v>
      </c>
    </row>
    <row r="37" spans="1:7" x14ac:dyDescent="0.2">
      <c r="A37" s="12" t="s">
        <v>103</v>
      </c>
      <c r="C37" s="15">
        <v>0</v>
      </c>
      <c r="D37" s="30" t="e">
        <f t="shared" si="0"/>
        <v>#DIV/0!</v>
      </c>
      <c r="F37" s="40">
        <f t="shared" si="2"/>
        <v>0</v>
      </c>
      <c r="G37" s="57" t="e">
        <f t="shared" si="1"/>
        <v>#DIV/0!</v>
      </c>
    </row>
    <row r="38" spans="1:7" x14ac:dyDescent="0.2">
      <c r="A38" s="15" t="s">
        <v>104</v>
      </c>
      <c r="C38" s="15">
        <v>0</v>
      </c>
      <c r="D38" s="30" t="e">
        <f t="shared" si="0"/>
        <v>#DIV/0!</v>
      </c>
      <c r="F38" s="40">
        <f t="shared" si="2"/>
        <v>0</v>
      </c>
      <c r="G38" s="57" t="e">
        <f t="shared" si="1"/>
        <v>#DIV/0!</v>
      </c>
    </row>
    <row r="39" spans="1:7" x14ac:dyDescent="0.2">
      <c r="A39" s="15" t="s">
        <v>70</v>
      </c>
      <c r="C39" s="15">
        <v>0</v>
      </c>
      <c r="D39" s="30" t="e">
        <f t="shared" si="0"/>
        <v>#DIV/0!</v>
      </c>
      <c r="F39" s="40">
        <f t="shared" si="2"/>
        <v>0</v>
      </c>
      <c r="G39" s="57" t="e">
        <f t="shared" si="1"/>
        <v>#DIV/0!</v>
      </c>
    </row>
    <row r="40" spans="1:7" x14ac:dyDescent="0.2">
      <c r="A40" s="15" t="s">
        <v>71</v>
      </c>
      <c r="C40" s="15">
        <v>0</v>
      </c>
      <c r="D40" s="30" t="e">
        <f t="shared" si="0"/>
        <v>#DIV/0!</v>
      </c>
      <c r="F40" s="40">
        <f t="shared" si="2"/>
        <v>0</v>
      </c>
      <c r="G40" s="57" t="e">
        <f t="shared" si="1"/>
        <v>#DIV/0!</v>
      </c>
    </row>
    <row r="41" spans="1:7" x14ac:dyDescent="0.2">
      <c r="A41" s="15" t="s">
        <v>105</v>
      </c>
      <c r="C41" s="15">
        <v>0</v>
      </c>
      <c r="D41" s="30" t="e">
        <f t="shared" si="0"/>
        <v>#DIV/0!</v>
      </c>
      <c r="F41" s="40">
        <f t="shared" si="2"/>
        <v>0</v>
      </c>
      <c r="G41" s="57" t="e">
        <f t="shared" si="1"/>
        <v>#DIV/0!</v>
      </c>
    </row>
    <row r="42" spans="1:7" x14ac:dyDescent="0.2">
      <c r="A42" s="15" t="s">
        <v>106</v>
      </c>
      <c r="C42" s="15">
        <v>0</v>
      </c>
      <c r="D42" s="30" t="e">
        <f t="shared" si="0"/>
        <v>#DIV/0!</v>
      </c>
      <c r="F42" s="40">
        <f t="shared" si="2"/>
        <v>0</v>
      </c>
      <c r="G42" s="57" t="e">
        <f t="shared" si="1"/>
        <v>#DIV/0!</v>
      </c>
    </row>
    <row r="43" spans="1:7" x14ac:dyDescent="0.2">
      <c r="A43" s="15" t="s">
        <v>107</v>
      </c>
      <c r="C43" s="15">
        <v>0</v>
      </c>
      <c r="D43" s="30" t="e">
        <f t="shared" si="0"/>
        <v>#DIV/0!</v>
      </c>
      <c r="F43" s="40">
        <f t="shared" si="2"/>
        <v>0</v>
      </c>
      <c r="G43" s="57" t="e">
        <f t="shared" si="1"/>
        <v>#DIV/0!</v>
      </c>
    </row>
    <row r="44" spans="1:7" x14ac:dyDescent="0.2">
      <c r="A44" s="33" t="s">
        <v>108</v>
      </c>
      <c r="B44" s="33"/>
      <c r="C44" s="41">
        <f>+SUM(C15:C43)</f>
        <v>0</v>
      </c>
      <c r="D44" s="58" t="e">
        <f t="shared" si="0"/>
        <v>#DIV/0!</v>
      </c>
      <c r="E44" s="33"/>
      <c r="F44" s="41">
        <f>+SUM(F15:F43)</f>
        <v>0</v>
      </c>
      <c r="G44" s="59" t="e">
        <f t="shared" si="1"/>
        <v>#DIV/0!</v>
      </c>
    </row>
    <row r="46" spans="1:7" x14ac:dyDescent="0.2">
      <c r="A46" s="33" t="s">
        <v>109</v>
      </c>
      <c r="B46" s="33"/>
      <c r="C46" s="43">
        <f>+C12-C44</f>
        <v>0</v>
      </c>
      <c r="D46" s="58" t="e">
        <f>+C46/$C$8</f>
        <v>#DIV/0!</v>
      </c>
      <c r="E46" s="33"/>
      <c r="F46" s="43">
        <f>+F12-F44</f>
        <v>0</v>
      </c>
      <c r="G46" s="59" t="e">
        <f>+F46/$F$8</f>
        <v>#DIV/0!</v>
      </c>
    </row>
    <row r="48" spans="1:7" x14ac:dyDescent="0.2">
      <c r="A48" s="15" t="s">
        <v>110</v>
      </c>
      <c r="C48" s="60">
        <f>SUM(C38+C43+C46)/21800</f>
        <v>0</v>
      </c>
      <c r="D48" s="15" t="s">
        <v>2</v>
      </c>
      <c r="E48" s="15" t="s">
        <v>2</v>
      </c>
      <c r="F48" s="60">
        <f>SUM(F38+F43+F46)/21800</f>
        <v>0</v>
      </c>
    </row>
    <row r="50" spans="1:6" x14ac:dyDescent="0.2">
      <c r="A50" s="15" t="s">
        <v>111</v>
      </c>
      <c r="F50" s="15" t="s">
        <v>2</v>
      </c>
    </row>
    <row r="51" spans="1:6" x14ac:dyDescent="0.2">
      <c r="A51" s="15" t="s">
        <v>112</v>
      </c>
    </row>
    <row r="52" spans="1:6" x14ac:dyDescent="0.2">
      <c r="A52" s="15" t="s">
        <v>113</v>
      </c>
    </row>
    <row r="53" spans="1:6" x14ac:dyDescent="0.2">
      <c r="A53" s="15" t="s">
        <v>114</v>
      </c>
    </row>
    <row r="54" spans="1:6" x14ac:dyDescent="0.2">
      <c r="A54"/>
    </row>
    <row r="55" spans="1:6" x14ac:dyDescent="0.2">
      <c r="A55" t="s">
        <v>82</v>
      </c>
    </row>
  </sheetData>
  <phoneticPr fontId="10" type="noConversion"/>
  <pageMargins left="1.1100000000000001" right="0.75" top="1" bottom="1" header="0.5" footer="0.5"/>
  <pageSetup scale="88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36"/>
  <sheetViews>
    <sheetView workbookViewId="0">
      <selection activeCell="A35" sqref="A35"/>
    </sheetView>
  </sheetViews>
  <sheetFormatPr defaultColWidth="8.85546875" defaultRowHeight="12.75" x14ac:dyDescent="0.2"/>
  <cols>
    <col min="1" max="2" width="15.7109375" style="51" customWidth="1"/>
    <col min="3" max="3" width="8.85546875" style="51" customWidth="1"/>
    <col min="4" max="16" width="10.7109375" style="51" customWidth="1"/>
    <col min="17" max="18" width="8.85546875" style="51" customWidth="1"/>
    <col min="19" max="16384" width="8.85546875" style="51"/>
  </cols>
  <sheetData>
    <row r="1" spans="1:16" x14ac:dyDescent="0.2">
      <c r="A1" s="51" t="s">
        <v>115</v>
      </c>
    </row>
    <row r="2" spans="1:16" x14ac:dyDescent="0.2">
      <c r="A2" s="51" t="s">
        <v>83</v>
      </c>
    </row>
    <row r="3" spans="1:16" x14ac:dyDescent="0.2">
      <c r="A3" s="51" t="s">
        <v>116</v>
      </c>
      <c r="C3" s="11">
        <v>37926</v>
      </c>
    </row>
    <row r="5" spans="1:16" x14ac:dyDescent="0.2">
      <c r="A5" s="51" t="s">
        <v>117</v>
      </c>
      <c r="D5" s="61" t="s">
        <v>118</v>
      </c>
      <c r="E5" s="61" t="s">
        <v>119</v>
      </c>
      <c r="F5" s="61" t="s">
        <v>120</v>
      </c>
      <c r="G5" s="61" t="s">
        <v>121</v>
      </c>
      <c r="H5" s="61" t="s">
        <v>122</v>
      </c>
      <c r="I5" s="61" t="s">
        <v>123</v>
      </c>
      <c r="J5" s="61" t="s">
        <v>124</v>
      </c>
      <c r="K5" s="61" t="s">
        <v>125</v>
      </c>
      <c r="L5" s="61" t="s">
        <v>126</v>
      </c>
      <c r="M5" s="61" t="s">
        <v>127</v>
      </c>
      <c r="N5" s="61" t="s">
        <v>128</v>
      </c>
      <c r="O5" s="61" t="s">
        <v>129</v>
      </c>
      <c r="P5" s="61"/>
    </row>
    <row r="6" spans="1:16" x14ac:dyDescent="0.2">
      <c r="A6" s="51" t="s">
        <v>130</v>
      </c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</row>
    <row r="7" spans="1:16" x14ac:dyDescent="0.2">
      <c r="A7" s="51" t="s">
        <v>131</v>
      </c>
      <c r="D7" s="61">
        <v>0</v>
      </c>
      <c r="E7" s="61">
        <v>0</v>
      </c>
      <c r="F7" s="61">
        <v>0</v>
      </c>
      <c r="G7" s="61">
        <v>0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  <c r="P7" s="61"/>
    </row>
    <row r="8" spans="1:16" x14ac:dyDescent="0.2">
      <c r="A8" s="51" t="s">
        <v>132</v>
      </c>
      <c r="D8" s="61">
        <v>0</v>
      </c>
      <c r="E8" s="61">
        <v>0</v>
      </c>
      <c r="F8" s="61">
        <v>0</v>
      </c>
      <c r="G8" s="61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  <c r="P8" s="61"/>
    </row>
    <row r="9" spans="1:16" x14ac:dyDescent="0.2">
      <c r="A9" s="51" t="s">
        <v>133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  <c r="P9" s="61"/>
    </row>
    <row r="10" spans="1:16" x14ac:dyDescent="0.2">
      <c r="A10" s="51" t="s">
        <v>134</v>
      </c>
      <c r="D10" s="61">
        <v>0</v>
      </c>
      <c r="E10" s="61">
        <v>0</v>
      </c>
      <c r="F10" s="61">
        <v>0</v>
      </c>
      <c r="G10" s="61">
        <v>0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  <c r="P10" s="61"/>
    </row>
    <row r="11" spans="1:16" x14ac:dyDescent="0.2">
      <c r="A11" s="51" t="s">
        <v>135</v>
      </c>
      <c r="D11" s="61">
        <v>0</v>
      </c>
      <c r="E11" s="61">
        <v>0</v>
      </c>
      <c r="F11" s="61">
        <v>0</v>
      </c>
      <c r="G11" s="61">
        <v>0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  <c r="P11" s="61" t="s">
        <v>2</v>
      </c>
    </row>
    <row r="12" spans="1:16" x14ac:dyDescent="0.2">
      <c r="A12" s="51" t="s">
        <v>136</v>
      </c>
      <c r="D12" s="62">
        <f t="shared" ref="D12:O12" si="0">SUM(D7:D11)</f>
        <v>0</v>
      </c>
      <c r="E12" s="62">
        <f t="shared" si="0"/>
        <v>0</v>
      </c>
      <c r="F12" s="62">
        <f t="shared" si="0"/>
        <v>0</v>
      </c>
      <c r="G12" s="62">
        <f t="shared" si="0"/>
        <v>0</v>
      </c>
      <c r="H12" s="62">
        <f t="shared" si="0"/>
        <v>0</v>
      </c>
      <c r="I12" s="62">
        <f t="shared" si="0"/>
        <v>0</v>
      </c>
      <c r="J12" s="62">
        <f t="shared" si="0"/>
        <v>0</v>
      </c>
      <c r="K12" s="62">
        <f t="shared" si="0"/>
        <v>0</v>
      </c>
      <c r="L12" s="62">
        <f t="shared" si="0"/>
        <v>0</v>
      </c>
      <c r="M12" s="62">
        <f t="shared" si="0"/>
        <v>0</v>
      </c>
      <c r="N12" s="62">
        <f t="shared" si="0"/>
        <v>0</v>
      </c>
      <c r="O12" s="62">
        <f t="shared" si="0"/>
        <v>0</v>
      </c>
      <c r="P12" s="61"/>
    </row>
    <row r="13" spans="1:16" x14ac:dyDescent="0.2"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</row>
    <row r="14" spans="1:16" x14ac:dyDescent="0.2">
      <c r="A14" s="51" t="s">
        <v>137</v>
      </c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</row>
    <row r="15" spans="1:16" x14ac:dyDescent="0.2">
      <c r="A15" s="51" t="s">
        <v>138</v>
      </c>
      <c r="B15" s="51">
        <v>0</v>
      </c>
      <c r="D15" s="61">
        <v>0</v>
      </c>
      <c r="E15" s="61">
        <v>0</v>
      </c>
      <c r="F15" s="61">
        <v>0</v>
      </c>
      <c r="G15" s="61">
        <v>0</v>
      </c>
      <c r="H15" s="61">
        <v>0</v>
      </c>
      <c r="I15" s="61">
        <v>0</v>
      </c>
      <c r="J15" s="61">
        <v>0</v>
      </c>
      <c r="K15" s="61">
        <v>0</v>
      </c>
      <c r="L15" s="61">
        <v>0</v>
      </c>
      <c r="M15" s="61">
        <v>0</v>
      </c>
      <c r="N15" s="61">
        <v>0</v>
      </c>
      <c r="O15" s="61">
        <v>0</v>
      </c>
      <c r="P15" s="61"/>
    </row>
    <row r="16" spans="1:16" x14ac:dyDescent="0.2">
      <c r="A16" s="51" t="s">
        <v>139</v>
      </c>
      <c r="B16" s="51">
        <v>0</v>
      </c>
      <c r="D16" s="61">
        <v>0</v>
      </c>
      <c r="E16" s="61">
        <v>0</v>
      </c>
      <c r="F16" s="61">
        <v>0</v>
      </c>
      <c r="G16" s="61">
        <v>0</v>
      </c>
      <c r="H16" s="61">
        <v>0</v>
      </c>
      <c r="I16" s="61">
        <v>0</v>
      </c>
      <c r="J16" s="61">
        <v>0</v>
      </c>
      <c r="K16" s="61">
        <v>0</v>
      </c>
      <c r="L16" s="61">
        <v>0</v>
      </c>
      <c r="M16" s="61">
        <v>0</v>
      </c>
      <c r="N16" s="61">
        <v>0</v>
      </c>
      <c r="O16" s="61">
        <v>0</v>
      </c>
      <c r="P16" s="61"/>
    </row>
    <row r="17" spans="1:16" x14ac:dyDescent="0.2"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</row>
    <row r="18" spans="1:16" x14ac:dyDescent="0.2">
      <c r="A18" s="51" t="s">
        <v>140</v>
      </c>
      <c r="B18" s="51" t="s">
        <v>2</v>
      </c>
      <c r="C18" s="51" t="s">
        <v>141</v>
      </c>
      <c r="D18" s="61" t="s">
        <v>118</v>
      </c>
      <c r="E18" s="61" t="s">
        <v>119</v>
      </c>
      <c r="F18" s="61" t="s">
        <v>120</v>
      </c>
      <c r="G18" s="61" t="s">
        <v>121</v>
      </c>
      <c r="H18" s="61" t="s">
        <v>122</v>
      </c>
      <c r="I18" s="61" t="s">
        <v>123</v>
      </c>
      <c r="J18" s="61" t="s">
        <v>124</v>
      </c>
      <c r="K18" s="61" t="s">
        <v>125</v>
      </c>
      <c r="L18" s="61" t="s">
        <v>126</v>
      </c>
      <c r="M18" s="61" t="s">
        <v>127</v>
      </c>
      <c r="N18" s="61" t="s">
        <v>128</v>
      </c>
      <c r="O18" s="61" t="s">
        <v>129</v>
      </c>
      <c r="P18" s="61" t="s">
        <v>30</v>
      </c>
    </row>
    <row r="19" spans="1:16" x14ac:dyDescent="0.2">
      <c r="B19" s="51" t="s">
        <v>2</v>
      </c>
      <c r="C19" s="51" t="s">
        <v>142</v>
      </c>
      <c r="D19" s="61"/>
      <c r="E19" s="61" t="s">
        <v>2</v>
      </c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</row>
    <row r="20" spans="1:16" x14ac:dyDescent="0.2">
      <c r="A20" s="51" t="s">
        <v>143</v>
      </c>
      <c r="C20" s="51">
        <v>0</v>
      </c>
      <c r="D20" s="63">
        <f t="shared" ref="D20:O20" si="1">SUM(D7*$C20*4)</f>
        <v>0</v>
      </c>
      <c r="E20" s="64">
        <f t="shared" si="1"/>
        <v>0</v>
      </c>
      <c r="F20" s="65">
        <f t="shared" si="1"/>
        <v>0</v>
      </c>
      <c r="G20" s="66">
        <f t="shared" si="1"/>
        <v>0</v>
      </c>
      <c r="H20" s="67">
        <f t="shared" si="1"/>
        <v>0</v>
      </c>
      <c r="I20" s="68">
        <f t="shared" si="1"/>
        <v>0</v>
      </c>
      <c r="J20" s="69">
        <f t="shared" si="1"/>
        <v>0</v>
      </c>
      <c r="K20" s="70">
        <f t="shared" si="1"/>
        <v>0</v>
      </c>
      <c r="L20" s="71">
        <f t="shared" si="1"/>
        <v>0</v>
      </c>
      <c r="M20" s="72">
        <f t="shared" si="1"/>
        <v>0</v>
      </c>
      <c r="N20" s="73">
        <f t="shared" si="1"/>
        <v>0</v>
      </c>
      <c r="O20" s="74">
        <f t="shared" si="1"/>
        <v>0</v>
      </c>
      <c r="P20" s="75">
        <f t="shared" ref="P20:P27" si="2">SUM(D20:O20)</f>
        <v>0</v>
      </c>
    </row>
    <row r="21" spans="1:16" x14ac:dyDescent="0.2">
      <c r="A21" s="51" t="s">
        <v>144</v>
      </c>
      <c r="C21" s="51">
        <v>0</v>
      </c>
      <c r="D21" s="63">
        <f t="shared" ref="D21:O21" si="3">SUM(D8*$C21*4)</f>
        <v>0</v>
      </c>
      <c r="E21" s="64">
        <f t="shared" si="3"/>
        <v>0</v>
      </c>
      <c r="F21" s="65">
        <f t="shared" si="3"/>
        <v>0</v>
      </c>
      <c r="G21" s="66">
        <f t="shared" si="3"/>
        <v>0</v>
      </c>
      <c r="H21" s="67">
        <f t="shared" si="3"/>
        <v>0</v>
      </c>
      <c r="I21" s="68">
        <f t="shared" si="3"/>
        <v>0</v>
      </c>
      <c r="J21" s="69">
        <f t="shared" si="3"/>
        <v>0</v>
      </c>
      <c r="K21" s="70">
        <f t="shared" si="3"/>
        <v>0</v>
      </c>
      <c r="L21" s="71">
        <f t="shared" si="3"/>
        <v>0</v>
      </c>
      <c r="M21" s="72">
        <f t="shared" si="3"/>
        <v>0</v>
      </c>
      <c r="N21" s="73">
        <f t="shared" si="3"/>
        <v>0</v>
      </c>
      <c r="O21" s="74">
        <f t="shared" si="3"/>
        <v>0</v>
      </c>
      <c r="P21" s="75">
        <f t="shared" si="2"/>
        <v>0</v>
      </c>
    </row>
    <row r="22" spans="1:16" x14ac:dyDescent="0.2">
      <c r="A22" s="51" t="s">
        <v>145</v>
      </c>
      <c r="C22" s="51">
        <v>0</v>
      </c>
      <c r="D22" s="63">
        <f t="shared" ref="D22:O22" si="4">SUM(D9*$C22*4)</f>
        <v>0</v>
      </c>
      <c r="E22" s="64">
        <f t="shared" si="4"/>
        <v>0</v>
      </c>
      <c r="F22" s="65">
        <f t="shared" si="4"/>
        <v>0</v>
      </c>
      <c r="G22" s="66">
        <f t="shared" si="4"/>
        <v>0</v>
      </c>
      <c r="H22" s="67">
        <f t="shared" si="4"/>
        <v>0</v>
      </c>
      <c r="I22" s="68">
        <f t="shared" si="4"/>
        <v>0</v>
      </c>
      <c r="J22" s="69">
        <f t="shared" si="4"/>
        <v>0</v>
      </c>
      <c r="K22" s="70">
        <f t="shared" si="4"/>
        <v>0</v>
      </c>
      <c r="L22" s="71">
        <f t="shared" si="4"/>
        <v>0</v>
      </c>
      <c r="M22" s="72">
        <f t="shared" si="4"/>
        <v>0</v>
      </c>
      <c r="N22" s="73">
        <f t="shared" si="4"/>
        <v>0</v>
      </c>
      <c r="O22" s="74">
        <f t="shared" si="4"/>
        <v>0</v>
      </c>
      <c r="P22" s="75">
        <f t="shared" si="2"/>
        <v>0</v>
      </c>
    </row>
    <row r="23" spans="1:16" x14ac:dyDescent="0.2">
      <c r="A23" s="51" t="s">
        <v>146</v>
      </c>
      <c r="C23" s="51">
        <v>0</v>
      </c>
      <c r="D23" s="63">
        <f t="shared" ref="D23:O23" si="5">SUM(D10*$C23*4)</f>
        <v>0</v>
      </c>
      <c r="E23" s="64">
        <f t="shared" si="5"/>
        <v>0</v>
      </c>
      <c r="F23" s="65">
        <f t="shared" si="5"/>
        <v>0</v>
      </c>
      <c r="G23" s="66">
        <f t="shared" si="5"/>
        <v>0</v>
      </c>
      <c r="H23" s="67">
        <f t="shared" si="5"/>
        <v>0</v>
      </c>
      <c r="I23" s="68">
        <f t="shared" si="5"/>
        <v>0</v>
      </c>
      <c r="J23" s="69">
        <f t="shared" si="5"/>
        <v>0</v>
      </c>
      <c r="K23" s="70">
        <f t="shared" si="5"/>
        <v>0</v>
      </c>
      <c r="L23" s="71">
        <f t="shared" si="5"/>
        <v>0</v>
      </c>
      <c r="M23" s="72">
        <f t="shared" si="5"/>
        <v>0</v>
      </c>
      <c r="N23" s="73">
        <f t="shared" si="5"/>
        <v>0</v>
      </c>
      <c r="O23" s="74">
        <f t="shared" si="5"/>
        <v>0</v>
      </c>
      <c r="P23" s="75">
        <f t="shared" si="2"/>
        <v>0</v>
      </c>
    </row>
    <row r="24" spans="1:16" x14ac:dyDescent="0.2">
      <c r="A24" s="51" t="s">
        <v>147</v>
      </c>
      <c r="C24" s="51">
        <v>0</v>
      </c>
      <c r="D24" s="63">
        <f t="shared" ref="D24:O24" si="6">SUM(D11*$C24*4)</f>
        <v>0</v>
      </c>
      <c r="E24" s="64">
        <f t="shared" si="6"/>
        <v>0</v>
      </c>
      <c r="F24" s="65">
        <f t="shared" si="6"/>
        <v>0</v>
      </c>
      <c r="G24" s="66">
        <f t="shared" si="6"/>
        <v>0</v>
      </c>
      <c r="H24" s="67">
        <f t="shared" si="6"/>
        <v>0</v>
      </c>
      <c r="I24" s="68">
        <f t="shared" si="6"/>
        <v>0</v>
      </c>
      <c r="J24" s="69">
        <f t="shared" si="6"/>
        <v>0</v>
      </c>
      <c r="K24" s="70">
        <f t="shared" si="6"/>
        <v>0</v>
      </c>
      <c r="L24" s="71">
        <f t="shared" si="6"/>
        <v>0</v>
      </c>
      <c r="M24" s="72">
        <f t="shared" si="6"/>
        <v>0</v>
      </c>
      <c r="N24" s="73">
        <f t="shared" si="6"/>
        <v>0</v>
      </c>
      <c r="O24" s="74">
        <f t="shared" si="6"/>
        <v>0</v>
      </c>
      <c r="P24" s="75">
        <f t="shared" si="2"/>
        <v>0</v>
      </c>
    </row>
    <row r="25" spans="1:16" x14ac:dyDescent="0.2">
      <c r="A25" s="51" t="s">
        <v>148</v>
      </c>
      <c r="D25" s="76">
        <f t="shared" ref="D25:O25" si="7">SUM(D20:D24)</f>
        <v>0</v>
      </c>
      <c r="E25" s="76">
        <f t="shared" si="7"/>
        <v>0</v>
      </c>
      <c r="F25" s="76">
        <f t="shared" si="7"/>
        <v>0</v>
      </c>
      <c r="G25" s="76">
        <f t="shared" si="7"/>
        <v>0</v>
      </c>
      <c r="H25" s="76">
        <f t="shared" si="7"/>
        <v>0</v>
      </c>
      <c r="I25" s="76">
        <f t="shared" si="7"/>
        <v>0</v>
      </c>
      <c r="J25" s="76">
        <f t="shared" si="7"/>
        <v>0</v>
      </c>
      <c r="K25" s="76">
        <f t="shared" si="7"/>
        <v>0</v>
      </c>
      <c r="L25" s="76">
        <f t="shared" si="7"/>
        <v>0</v>
      </c>
      <c r="M25" s="76">
        <f t="shared" si="7"/>
        <v>0</v>
      </c>
      <c r="N25" s="76">
        <f t="shared" si="7"/>
        <v>0</v>
      </c>
      <c r="O25" s="76">
        <f t="shared" si="7"/>
        <v>0</v>
      </c>
      <c r="P25" s="75">
        <f t="shared" si="2"/>
        <v>0</v>
      </c>
    </row>
    <row r="26" spans="1:16" x14ac:dyDescent="0.2">
      <c r="D26" s="61"/>
      <c r="E26" s="61" t="s">
        <v>2</v>
      </c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75">
        <f t="shared" si="2"/>
        <v>0</v>
      </c>
    </row>
    <row r="27" spans="1:16" x14ac:dyDescent="0.2">
      <c r="A27" s="51" t="s">
        <v>149</v>
      </c>
      <c r="D27" s="77">
        <f t="shared" ref="D27:O27" si="8">SUM(D12*3.36*21)/2</f>
        <v>0</v>
      </c>
      <c r="E27" s="77">
        <f t="shared" si="8"/>
        <v>0</v>
      </c>
      <c r="F27" s="77">
        <f t="shared" si="8"/>
        <v>0</v>
      </c>
      <c r="G27" s="77">
        <f t="shared" si="8"/>
        <v>0</v>
      </c>
      <c r="H27" s="77">
        <f t="shared" si="8"/>
        <v>0</v>
      </c>
      <c r="I27" s="77">
        <f t="shared" si="8"/>
        <v>0</v>
      </c>
      <c r="J27" s="77">
        <f t="shared" si="8"/>
        <v>0</v>
      </c>
      <c r="K27" s="77">
        <f t="shared" si="8"/>
        <v>0</v>
      </c>
      <c r="L27" s="77">
        <f t="shared" si="8"/>
        <v>0</v>
      </c>
      <c r="M27" s="77">
        <f t="shared" si="8"/>
        <v>0</v>
      </c>
      <c r="N27" s="77">
        <f t="shared" si="8"/>
        <v>0</v>
      </c>
      <c r="O27" s="77">
        <f t="shared" si="8"/>
        <v>0</v>
      </c>
      <c r="P27" s="75">
        <f t="shared" si="2"/>
        <v>0</v>
      </c>
    </row>
    <row r="28" spans="1:16" x14ac:dyDescent="0.2">
      <c r="A28" s="51" t="s">
        <v>150</v>
      </c>
      <c r="D28" s="78">
        <f t="shared" ref="D28:P28" si="9">SUM(D25:D27)</f>
        <v>0</v>
      </c>
      <c r="E28" s="78">
        <f t="shared" si="9"/>
        <v>0</v>
      </c>
      <c r="F28" s="78">
        <f t="shared" si="9"/>
        <v>0</v>
      </c>
      <c r="G28" s="78">
        <f t="shared" si="9"/>
        <v>0</v>
      </c>
      <c r="H28" s="78">
        <f t="shared" si="9"/>
        <v>0</v>
      </c>
      <c r="I28" s="78">
        <f t="shared" si="9"/>
        <v>0</v>
      </c>
      <c r="J28" s="78">
        <f t="shared" si="9"/>
        <v>0</v>
      </c>
      <c r="K28" s="78">
        <f t="shared" si="9"/>
        <v>0</v>
      </c>
      <c r="L28" s="78">
        <f t="shared" si="9"/>
        <v>0</v>
      </c>
      <c r="M28" s="78">
        <f t="shared" si="9"/>
        <v>0</v>
      </c>
      <c r="N28" s="78">
        <f t="shared" si="9"/>
        <v>0</v>
      </c>
      <c r="O28" s="78">
        <f t="shared" si="9"/>
        <v>0</v>
      </c>
      <c r="P28" s="78">
        <f t="shared" si="9"/>
        <v>0</v>
      </c>
    </row>
    <row r="29" spans="1:16" x14ac:dyDescent="0.2"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</row>
    <row r="30" spans="1:16" x14ac:dyDescent="0.2">
      <c r="A30" s="51" t="s">
        <v>151</v>
      </c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</row>
    <row r="31" spans="1:16" x14ac:dyDescent="0.2">
      <c r="A31" s="51" t="s">
        <v>152</v>
      </c>
      <c r="D31" s="61" t="s">
        <v>2</v>
      </c>
      <c r="E31" s="61"/>
      <c r="F31" s="61"/>
      <c r="G31" s="61"/>
      <c r="H31" s="61" t="s">
        <v>2</v>
      </c>
      <c r="I31" s="61"/>
      <c r="J31" s="61"/>
      <c r="K31" s="61"/>
      <c r="L31" s="61"/>
      <c r="M31" s="61"/>
      <c r="N31" s="61"/>
      <c r="O31" s="61"/>
      <c r="P31" s="61"/>
    </row>
    <row r="32" spans="1:16" x14ac:dyDescent="0.2">
      <c r="A32" s="51" t="s">
        <v>153</v>
      </c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</row>
    <row r="33" spans="1:16" x14ac:dyDescent="0.2">
      <c r="A33" s="51" t="s">
        <v>154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</row>
    <row r="34" spans="1:16" x14ac:dyDescent="0.2">
      <c r="A34" s="51" t="s">
        <v>2</v>
      </c>
      <c r="D34" s="51" t="s">
        <v>2</v>
      </c>
    </row>
    <row r="35" spans="1:16" x14ac:dyDescent="0.2">
      <c r="A35"/>
    </row>
    <row r="36" spans="1:16" x14ac:dyDescent="0.2">
      <c r="A36" t="s">
        <v>82</v>
      </c>
    </row>
  </sheetData>
  <phoneticPr fontId="10" type="noConversion"/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49"/>
  <sheetViews>
    <sheetView tabSelected="1" topLeftCell="A28" workbookViewId="0">
      <selection activeCell="A48" sqref="A48"/>
    </sheetView>
  </sheetViews>
  <sheetFormatPr defaultColWidth="10" defaultRowHeight="12.75" x14ac:dyDescent="0.2"/>
  <cols>
    <col min="1" max="1" width="6" style="2" customWidth="1"/>
    <col min="2" max="3" width="10" style="2" customWidth="1"/>
    <col min="4" max="4" width="6" style="2" customWidth="1"/>
    <col min="5" max="5" width="7" style="2" customWidth="1"/>
    <col min="6" max="6" width="10" style="2" customWidth="1"/>
    <col min="7" max="7" width="3" style="2" customWidth="1"/>
    <col min="8" max="8" width="7" style="2" customWidth="1"/>
    <col min="9" max="9" width="3" style="2" customWidth="1"/>
    <col min="10" max="10" width="8" style="2" customWidth="1"/>
    <col min="11" max="11" width="3" style="2" customWidth="1"/>
    <col min="12" max="13" width="10" style="2" customWidth="1"/>
    <col min="14" max="16384" width="10" style="2"/>
  </cols>
  <sheetData>
    <row r="1" spans="1:11" x14ac:dyDescent="0.2">
      <c r="C1" s="3" t="s">
        <v>155</v>
      </c>
      <c r="D1" s="3"/>
      <c r="E1" s="4"/>
    </row>
    <row r="2" spans="1:11" x14ac:dyDescent="0.2">
      <c r="C2" s="5" t="s">
        <v>156</v>
      </c>
    </row>
    <row r="3" spans="1:11" x14ac:dyDescent="0.2">
      <c r="E3" s="6" t="s">
        <v>157</v>
      </c>
    </row>
    <row r="5" spans="1:11" x14ac:dyDescent="0.2">
      <c r="E5" s="7"/>
      <c r="F5" s="7"/>
      <c r="H5" s="7"/>
      <c r="J5" s="8"/>
    </row>
    <row r="6" spans="1:11" x14ac:dyDescent="0.2">
      <c r="E6" s="1"/>
      <c r="J6" s="8"/>
    </row>
    <row r="7" spans="1:11" x14ac:dyDescent="0.2">
      <c r="A7" s="1" t="s">
        <v>158</v>
      </c>
    </row>
    <row r="8" spans="1:11" x14ac:dyDescent="0.2">
      <c r="A8" s="1" t="s">
        <v>159</v>
      </c>
      <c r="I8" s="9"/>
    </row>
    <row r="9" spans="1:11" x14ac:dyDescent="0.2">
      <c r="A9" s="1" t="s">
        <v>2</v>
      </c>
      <c r="B9" s="1" t="s">
        <v>160</v>
      </c>
      <c r="E9" s="79">
        <v>0</v>
      </c>
      <c r="F9" s="79"/>
      <c r="G9" s="4"/>
      <c r="H9" s="79"/>
      <c r="I9" s="9"/>
      <c r="J9" s="79"/>
      <c r="K9" s="4"/>
    </row>
    <row r="10" spans="1:11" x14ac:dyDescent="0.2">
      <c r="B10" s="2" t="s">
        <v>161</v>
      </c>
      <c r="E10" s="2">
        <v>0</v>
      </c>
      <c r="J10" s="80"/>
    </row>
    <row r="11" spans="1:11" x14ac:dyDescent="0.2">
      <c r="B11" s="1" t="s">
        <v>162</v>
      </c>
      <c r="E11" s="81">
        <v>0</v>
      </c>
      <c r="F11" s="81"/>
      <c r="G11" s="9"/>
      <c r="H11" s="81"/>
      <c r="I11" s="9"/>
      <c r="J11" s="81"/>
      <c r="K11" s="4"/>
    </row>
    <row r="12" spans="1:11" x14ac:dyDescent="0.2">
      <c r="A12" s="1" t="s">
        <v>163</v>
      </c>
      <c r="E12" s="82">
        <f>+E11+E10+E9</f>
        <v>0</v>
      </c>
      <c r="F12" s="79"/>
      <c r="G12" s="9"/>
      <c r="H12" s="79"/>
      <c r="I12" s="9"/>
      <c r="J12" s="79"/>
      <c r="K12" s="4"/>
    </row>
    <row r="13" spans="1:11" x14ac:dyDescent="0.2">
      <c r="E13" s="79"/>
      <c r="F13" s="79"/>
      <c r="G13" s="9"/>
      <c r="H13" s="79"/>
      <c r="I13" s="9"/>
      <c r="J13" s="79"/>
      <c r="K13" s="4"/>
    </row>
    <row r="14" spans="1:11" x14ac:dyDescent="0.2">
      <c r="B14" s="2" t="s">
        <v>164</v>
      </c>
      <c r="E14" s="2">
        <v>0</v>
      </c>
      <c r="J14" s="80"/>
    </row>
    <row r="15" spans="1:11" x14ac:dyDescent="0.2">
      <c r="B15" s="2" t="s">
        <v>165</v>
      </c>
      <c r="E15" s="2">
        <v>0</v>
      </c>
      <c r="J15" s="80"/>
    </row>
    <row r="16" spans="1:11" x14ac:dyDescent="0.2">
      <c r="B16" s="2" t="s">
        <v>166</v>
      </c>
      <c r="E16" s="2">
        <v>0</v>
      </c>
      <c r="J16" s="80"/>
    </row>
    <row r="17" spans="1:11" x14ac:dyDescent="0.2">
      <c r="B17" s="2" t="s">
        <v>167</v>
      </c>
      <c r="E17" s="10">
        <v>0</v>
      </c>
      <c r="J17" s="83"/>
    </row>
    <row r="18" spans="1:11" x14ac:dyDescent="0.2">
      <c r="A18" s="1" t="s">
        <v>168</v>
      </c>
      <c r="E18" s="84">
        <f>SUM(E14:E17)</f>
        <v>0</v>
      </c>
      <c r="F18" s="79"/>
      <c r="G18" s="9"/>
      <c r="H18" s="79"/>
      <c r="I18" s="9"/>
      <c r="J18" s="79"/>
      <c r="K18" s="4"/>
    </row>
    <row r="19" spans="1:11" x14ac:dyDescent="0.2">
      <c r="E19" s="79"/>
      <c r="F19" s="79"/>
      <c r="G19" s="9"/>
      <c r="H19" s="79"/>
      <c r="I19" s="9"/>
      <c r="J19" s="79"/>
      <c r="K19" s="4"/>
    </row>
    <row r="20" spans="1:11" x14ac:dyDescent="0.2">
      <c r="A20" s="1" t="s">
        <v>169</v>
      </c>
      <c r="E20" s="79">
        <v>0</v>
      </c>
      <c r="F20" s="79" t="s">
        <v>2</v>
      </c>
      <c r="G20" s="9" t="s">
        <v>2</v>
      </c>
      <c r="H20" s="79" t="s">
        <v>2</v>
      </c>
      <c r="I20" s="9"/>
      <c r="J20" s="79"/>
      <c r="K20" s="4"/>
    </row>
    <row r="21" spans="1:11" x14ac:dyDescent="0.2">
      <c r="E21" s="79"/>
      <c r="F21" s="79"/>
      <c r="G21" s="9"/>
      <c r="H21" s="79"/>
      <c r="I21" s="9"/>
      <c r="J21" s="79"/>
      <c r="K21" s="4"/>
    </row>
    <row r="22" spans="1:11" x14ac:dyDescent="0.2">
      <c r="A22" s="1" t="s">
        <v>170</v>
      </c>
      <c r="E22" s="85">
        <f>+E20+E18+E12</f>
        <v>0</v>
      </c>
      <c r="F22" s="79"/>
      <c r="G22" s="9"/>
      <c r="H22" s="79"/>
      <c r="I22" s="9"/>
      <c r="J22" s="79"/>
      <c r="K22" s="4"/>
    </row>
    <row r="23" spans="1:11" x14ac:dyDescent="0.2">
      <c r="E23" s="79"/>
      <c r="F23" s="79"/>
      <c r="G23" s="9"/>
      <c r="H23" s="79"/>
      <c r="I23" s="9"/>
      <c r="J23" s="79"/>
      <c r="K23" s="4"/>
    </row>
    <row r="24" spans="1:11" x14ac:dyDescent="0.2">
      <c r="A24" s="1" t="s">
        <v>171</v>
      </c>
      <c r="E24" s="79"/>
      <c r="F24" s="79"/>
      <c r="G24" s="9"/>
      <c r="H24" s="79"/>
      <c r="I24" s="9"/>
      <c r="J24" s="79"/>
      <c r="K24" s="4"/>
    </row>
    <row r="25" spans="1:11" x14ac:dyDescent="0.2">
      <c r="A25" s="1" t="s">
        <v>172</v>
      </c>
      <c r="E25" s="79"/>
      <c r="F25" s="79"/>
      <c r="G25" s="9"/>
      <c r="H25" s="79"/>
      <c r="I25" s="9"/>
      <c r="J25" s="79"/>
      <c r="K25" s="4"/>
    </row>
    <row r="26" spans="1:11" x14ac:dyDescent="0.2">
      <c r="B26" s="1" t="s">
        <v>173</v>
      </c>
      <c r="E26" s="79">
        <v>0</v>
      </c>
      <c r="F26" s="79"/>
      <c r="G26" s="9"/>
      <c r="H26" s="79"/>
      <c r="I26" s="9"/>
      <c r="J26" s="79"/>
      <c r="K26" s="4"/>
    </row>
    <row r="27" spans="1:11" x14ac:dyDescent="0.2">
      <c r="B27" s="1" t="s">
        <v>174</v>
      </c>
      <c r="E27" s="81">
        <v>0</v>
      </c>
      <c r="F27" s="79"/>
      <c r="G27" s="9"/>
      <c r="H27" s="79"/>
      <c r="I27" s="4"/>
      <c r="J27" s="81"/>
      <c r="K27" s="4"/>
    </row>
    <row r="28" spans="1:11" x14ac:dyDescent="0.2">
      <c r="A28" s="1" t="s">
        <v>175</v>
      </c>
      <c r="E28" s="86">
        <f>+E27+E26</f>
        <v>0</v>
      </c>
      <c r="F28" s="79"/>
      <c r="G28" s="9"/>
      <c r="H28" s="79"/>
      <c r="I28" s="4"/>
      <c r="J28" s="79"/>
      <c r="K28" s="4"/>
    </row>
    <row r="29" spans="1:11" x14ac:dyDescent="0.2">
      <c r="E29" s="79"/>
      <c r="F29" s="79"/>
      <c r="G29" s="9"/>
      <c r="H29" s="79"/>
      <c r="I29" s="9"/>
      <c r="J29" s="79"/>
      <c r="K29" s="4"/>
    </row>
    <row r="30" spans="1:11" x14ac:dyDescent="0.2">
      <c r="A30" s="2" t="s">
        <v>176</v>
      </c>
      <c r="K30" s="4"/>
    </row>
    <row r="31" spans="1:11" x14ac:dyDescent="0.2">
      <c r="B31" s="2" t="s">
        <v>174</v>
      </c>
      <c r="E31" s="87">
        <v>0</v>
      </c>
      <c r="I31" s="4"/>
      <c r="J31" s="80"/>
      <c r="K31" s="4"/>
    </row>
    <row r="32" spans="1:11" x14ac:dyDescent="0.2">
      <c r="A32" s="1" t="s">
        <v>177</v>
      </c>
      <c r="E32" s="88">
        <f>+E31</f>
        <v>0</v>
      </c>
      <c r="F32" s="79"/>
      <c r="G32" s="89"/>
      <c r="H32" s="79"/>
      <c r="I32" s="89"/>
      <c r="J32" s="79"/>
      <c r="K32" s="4"/>
    </row>
    <row r="33" spans="1:11" x14ac:dyDescent="0.2">
      <c r="E33" s="79"/>
      <c r="F33" s="79"/>
      <c r="G33" s="9"/>
      <c r="H33" s="79"/>
      <c r="I33" s="9"/>
      <c r="J33" s="79"/>
      <c r="K33" s="4"/>
    </row>
    <row r="34" spans="1:11" x14ac:dyDescent="0.2">
      <c r="A34" s="1" t="s">
        <v>178</v>
      </c>
      <c r="E34" s="90">
        <f>+E28+E32</f>
        <v>0</v>
      </c>
      <c r="F34" s="79"/>
      <c r="G34" s="9"/>
      <c r="H34" s="79"/>
      <c r="I34" s="9"/>
      <c r="J34" s="79"/>
      <c r="K34" s="4"/>
    </row>
    <row r="35" spans="1:11" x14ac:dyDescent="0.2">
      <c r="E35" s="79"/>
      <c r="F35" s="79"/>
      <c r="G35" s="9"/>
      <c r="H35" s="79"/>
      <c r="I35" s="9"/>
      <c r="J35" s="79"/>
      <c r="K35" s="4"/>
    </row>
    <row r="36" spans="1:11" x14ac:dyDescent="0.2">
      <c r="A36" s="1" t="s">
        <v>179</v>
      </c>
      <c r="E36" s="79"/>
      <c r="F36" s="79"/>
      <c r="G36" s="9"/>
      <c r="H36" s="79"/>
      <c r="I36" s="9"/>
      <c r="J36" s="79"/>
      <c r="K36" s="4"/>
    </row>
    <row r="37" spans="1:11" x14ac:dyDescent="0.2">
      <c r="B37" s="2" t="s">
        <v>180</v>
      </c>
      <c r="E37" s="80">
        <v>0</v>
      </c>
      <c r="F37" s="80"/>
      <c r="G37" s="80"/>
      <c r="H37" s="80"/>
      <c r="I37" s="80"/>
      <c r="J37" s="80"/>
    </row>
    <row r="38" spans="1:11" x14ac:dyDescent="0.2">
      <c r="B38" s="2" t="s">
        <v>181</v>
      </c>
      <c r="E38" s="80">
        <v>0</v>
      </c>
      <c r="F38" s="2" t="s">
        <v>2</v>
      </c>
      <c r="G38" s="9"/>
      <c r="H38" s="80"/>
      <c r="I38" s="4"/>
      <c r="J38" s="80"/>
      <c r="K38" s="4"/>
    </row>
    <row r="39" spans="1:11" x14ac:dyDescent="0.2">
      <c r="B39" s="2" t="s">
        <v>182</v>
      </c>
      <c r="E39" s="83">
        <v>0</v>
      </c>
      <c r="H39" s="83"/>
      <c r="J39" s="83"/>
      <c r="K39" s="4"/>
    </row>
    <row r="40" spans="1:11" x14ac:dyDescent="0.2">
      <c r="A40" s="1" t="s">
        <v>183</v>
      </c>
      <c r="E40" s="91">
        <f>+E39+E38+E37</f>
        <v>0</v>
      </c>
      <c r="F40" s="79"/>
      <c r="G40" s="9"/>
      <c r="H40" s="79"/>
      <c r="I40" s="89"/>
      <c r="J40" s="79"/>
      <c r="K40" s="4"/>
    </row>
    <row r="41" spans="1:11" x14ac:dyDescent="0.2">
      <c r="E41" s="79"/>
      <c r="F41" s="79"/>
      <c r="G41" s="9"/>
      <c r="H41" s="79"/>
      <c r="I41" s="9"/>
      <c r="J41" s="79"/>
      <c r="K41" s="4"/>
    </row>
    <row r="42" spans="1:11" x14ac:dyDescent="0.2">
      <c r="A42" s="1" t="s">
        <v>184</v>
      </c>
      <c r="E42" s="92">
        <f>+E40+E34</f>
        <v>0</v>
      </c>
      <c r="F42" s="79" t="s">
        <v>2</v>
      </c>
      <c r="H42" s="79"/>
      <c r="J42" s="79"/>
      <c r="K42" s="4"/>
    </row>
    <row r="44" spans="1:11" x14ac:dyDescent="0.2">
      <c r="A44" s="1"/>
    </row>
    <row r="45" spans="1:11" x14ac:dyDescent="0.2">
      <c r="A45" s="3"/>
    </row>
    <row r="46" spans="1:11" x14ac:dyDescent="0.2">
      <c r="A46" s="5"/>
    </row>
    <row r="47" spans="1:11" x14ac:dyDescent="0.2">
      <c r="A47" s="3"/>
    </row>
    <row r="48" spans="1:11" x14ac:dyDescent="0.2">
      <c r="A48"/>
    </row>
    <row r="49" spans="1:1" x14ac:dyDescent="0.2">
      <c r="A49" t="s">
        <v>82</v>
      </c>
    </row>
  </sheetData>
  <phoneticPr fontId="10" type="noConversion"/>
  <pageMargins left="1" right="1" top="1" bottom="0.5" header="0.5" footer="0.5"/>
  <pageSetup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Cashsamp</vt:lpstr>
      <vt:lpstr>P&amp;lsamp</vt:lpstr>
      <vt:lpstr>Revenue Assumptions</vt:lpstr>
      <vt:lpstr>Balsamp</vt:lpstr>
      <vt:lpstr>Cashsamp!Print_Area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Darragh</dc:creator>
  <cp:lastModifiedBy>xbany</cp:lastModifiedBy>
  <cp:lastPrinted>2003-11-11T23:12:12Z</cp:lastPrinted>
  <dcterms:created xsi:type="dcterms:W3CDTF">1997-03-17T15:29:55Z</dcterms:created>
  <dcterms:modified xsi:type="dcterms:W3CDTF">2020-11-25T12:23:24Z</dcterms:modified>
</cp:coreProperties>
</file>