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58D82976-7273-4E58-B5C2-B8870E527C88}" xr6:coauthVersionLast="45" xr6:coauthVersionMax="45" xr10:uidLastSave="{00000000-0000-0000-0000-000000000000}"/>
  <bookViews>
    <workbookView xWindow="690" yWindow="0" windowWidth="21750" windowHeight="15750" xr2:uid="{00000000-000D-0000-FFFF-FFFF00000000}"/>
  </bookViews>
  <sheets>
    <sheet name="P5-21Blank" sheetId="1" r:id="rId1"/>
    <sheet name="P5-23Blank" sheetId="2" r:id="rId2"/>
    <sheet name="P5-35Blank" sheetId="3" r:id="rId3"/>
    <sheet name="P5-33BL" sheetId="4" r:id="rId4"/>
    <sheet name="Sheet2" sheetId="5" r:id="rId5"/>
  </sheets>
  <calcPr calcId="181029"/>
</workbook>
</file>

<file path=xl/calcChain.xml><?xml version="1.0" encoding="utf-8"?>
<calcChain xmlns="http://schemas.openxmlformats.org/spreadsheetml/2006/main">
  <c r="D38" i="3" l="1"/>
  <c r="C38" i="3"/>
  <c r="D31" i="3"/>
  <c r="C31" i="3"/>
  <c r="D20" i="3"/>
  <c r="C20" i="3"/>
  <c r="D12" i="3"/>
  <c r="C10" i="3"/>
  <c r="C12" i="3" s="1"/>
  <c r="D10" i="1"/>
  <c r="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0" authorId="0" shapeId="0" xr:uid="{00000000-0006-0000-0000-000001000000}">
      <text>
        <r>
          <rPr>
            <sz val="10"/>
            <rFont val="Arial"/>
          </rPr>
          <t>reference:C4,C5,C6,C7,C8,C9
mrs:(C4,+,10.0000)  (C5,+,10.0000)  (C6,+,10.0000)  (C7,+,10.0000)  (C8,+,10.0000)  (C9,+,10.0000)  
Rotate:True</t>
        </r>
      </text>
    </comment>
    <comment ref="D10" authorId="0" shapeId="0" xr:uid="{00000000-0006-0000-0000-000002000000}">
      <text>
        <r>
          <rPr>
            <sz val="10"/>
            <rFont val="Arial"/>
          </rPr>
          <t>reference:D4,D5,D6,D7,D8,D9
mrs:(D4,+,10.0000)  (D5,+,10.0000)  (D6,+,10.0000)  (D7,+,10.0000)  (D8,+,10.0000)  (D9,+,10.0000)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0" authorId="0" shapeId="0" xr:uid="{00000000-0006-0000-0200-000001000000}">
      <text>
        <r>
          <rPr>
            <sz val="10"/>
            <rFont val="Arial"/>
          </rPr>
          <t>reference:D12
mrs:(D12,+,6.0000)  
Rotate:True</t>
        </r>
      </text>
    </comment>
    <comment ref="C12" authorId="0" shapeId="0" xr:uid="{00000000-0006-0000-0200-000002000000}">
      <text>
        <r>
          <rPr>
            <sz val="10"/>
            <rFont val="Arial"/>
          </rPr>
          <t>reference:C6,C7,C8,C9,C10,C11
mrs:(C6,+,10.0000)  (C7,+,10.0000)  (C8,+,10.0000)  (C9,+,10.0000)  (C10,+,10.0000)  (C11,+,10.0000)  
Rotate:True</t>
        </r>
      </text>
    </comment>
    <comment ref="D12" authorId="0" shapeId="0" xr:uid="{00000000-0006-0000-0200-000003000000}">
      <text>
        <r>
          <rPr>
            <sz val="10"/>
            <rFont val="Arial"/>
          </rPr>
          <t>reference:D6,D7,D8,D9,D10,D11
mrs:(D6,+,10.0000)  (D7,+,10.0000)  (D8,+,10.0000)  (D9,+,10.0000)  (D10,+,10.0000)  (D11,+,10.0000)  
Rotate:True</t>
        </r>
      </text>
    </comment>
    <comment ref="C20" authorId="0" shapeId="0" xr:uid="{00000000-0006-0000-0200-000004000000}">
      <text>
        <r>
          <rPr>
            <sz val="10"/>
            <rFont val="Arial"/>
          </rPr>
          <t>reference:C15,C16,C17,C18,C19
mrs:(C15,+,10.0000)  (C16,+,10.0000)  (C17,+,10.0000)  (C18,+,10.0000)  (C19,+,10.0000)  
Rotate:True</t>
        </r>
      </text>
    </comment>
    <comment ref="D20" authorId="0" shapeId="0" xr:uid="{00000000-0006-0000-0200-000005000000}">
      <text>
        <r>
          <rPr>
            <sz val="10"/>
            <rFont val="Arial"/>
          </rPr>
          <t>reference:D14,D15,D16,D17,D18,D19
mrs:(D14,+,10.0000)  (D15,+,10.0000)  (D16,+,10.0000)  (D17,+,10.0000)  (D18,+,10.0000)  (D19,+,10.0000)  
Rotate:True</t>
        </r>
      </text>
    </comment>
    <comment ref="C31" authorId="0" shapeId="0" xr:uid="{00000000-0006-0000-0200-000006000000}">
      <text>
        <r>
          <rPr>
            <sz val="10"/>
            <rFont val="Arial"/>
          </rPr>
          <t>reference:C22,C23,C24,C25,C26,C27,C28,C29,C30
mrs:(C22,+,10.0000)  (C23,+,10.0000)  (C24,+,10.0000)  (C25,+,10.0000)  (C26,+,10.0000)  (C27,+,10.0000)  (C28,+,10.0000)  (C29,+,10.0000)  (C30,+,10.0000)  
Rotate:True</t>
        </r>
      </text>
    </comment>
    <comment ref="D31" authorId="0" shapeId="0" xr:uid="{00000000-0006-0000-0200-000007000000}">
      <text>
        <r>
          <rPr>
            <sz val="10"/>
            <rFont val="Arial"/>
          </rPr>
          <t>reference:D22,D23,D24,D25,D26,D27,D28,D29,D30
mrs:(D22,+,10.0000)  (D23,+,10.0000)  (D24,+,10.0000)  (D25,+,10.0000)  (D26,+,10.0000)  (D27,+,10.0000)  (D28,+,10.0000)  (D29,+,10.0000)  (D30,+,10.0000)  
Rotate:True</t>
        </r>
      </text>
    </comment>
    <comment ref="C38" authorId="0" shapeId="0" xr:uid="{00000000-0006-0000-0200-000008000000}">
      <text>
        <r>
          <rPr>
            <sz val="10"/>
            <rFont val="Arial"/>
          </rPr>
          <t>reference:C32,C33,C34,C35,C36,C37
mrs:(C32,+,10.0000)  (C33,+,10.0000)  (C34,+,10.0000)  (C35,+,10.0000)  (C36,+,10.0000)  (C37,+,10.0000)  
Rotate:True</t>
        </r>
      </text>
    </comment>
    <comment ref="D38" authorId="0" shapeId="0" xr:uid="{00000000-0006-0000-0200-000009000000}">
      <text>
        <r>
          <rPr>
            <sz val="10"/>
            <rFont val="Arial"/>
          </rPr>
          <t>reference:D32,D33,D34,D35,D36,D37
mrs:(D32,+,10.0000)  (D33,+,10.0000)  (D34,+,10.0000)  (D35,+,10.0000)  (D36,+,10.0000)  (D37,+,10.0000)  
Rotate:True</t>
        </r>
      </text>
    </comment>
  </commentList>
</comments>
</file>

<file path=xl/sharedStrings.xml><?xml version="1.0" encoding="utf-8"?>
<sst xmlns="http://schemas.openxmlformats.org/spreadsheetml/2006/main" count="168" uniqueCount="134">
  <si>
    <t>P5-21</t>
  </si>
  <si>
    <t>Income Statement</t>
  </si>
  <si>
    <t>Consolidation entries</t>
  </si>
  <si>
    <t xml:space="preserve">Consolidated </t>
  </si>
  <si>
    <t>Allen</t>
  </si>
  <si>
    <t>Bowen</t>
  </si>
  <si>
    <t>Debit</t>
  </si>
  <si>
    <t>Credit</t>
  </si>
  <si>
    <t>Net Income</t>
  </si>
  <si>
    <t>Sales</t>
  </si>
  <si>
    <t>Cost of goods sold</t>
  </si>
  <si>
    <t>Operating expenses</t>
  </si>
  <si>
    <t>Net income</t>
  </si>
  <si>
    <t>Consolidation Journal Entries (12/31/04):</t>
  </si>
  <si>
    <t>TI</t>
  </si>
  <si>
    <t>To eliminate intercompany sales.</t>
  </si>
  <si>
    <t>G</t>
  </si>
  <si>
    <t>To defer gross profit in ending inventory.</t>
  </si>
  <si>
    <t>G*</t>
  </si>
  <si>
    <t>To recognize deferred gross profit  in the</t>
  </si>
  <si>
    <t>beginning inventory.</t>
  </si>
  <si>
    <t>E</t>
  </si>
  <si>
    <t>To amortize excess of cost over book value.</t>
  </si>
  <si>
    <t>*</t>
  </si>
  <si>
    <t>suspicious:</t>
  </si>
  <si>
    <t>P5-23</t>
  </si>
  <si>
    <t>2002 Journal entries - Plimpton</t>
  </si>
  <si>
    <t>To record sale of equipment to sub.</t>
  </si>
  <si>
    <t>2002 Journal entries - Stanger</t>
  </si>
  <si>
    <t>To record purchase of equipment</t>
  </si>
  <si>
    <t>from parent.</t>
  </si>
  <si>
    <t xml:space="preserve">To record annual depreciation </t>
  </si>
  <si>
    <t>expense.</t>
  </si>
  <si>
    <t>Consolidation journal entries (12/31/02):</t>
  </si>
  <si>
    <t>To adjust asset back to historical cost,</t>
  </si>
  <si>
    <t>to reinstate accumulated depreciation</t>
  </si>
  <si>
    <t xml:space="preserve">at the time of the transfer, and to </t>
  </si>
  <si>
    <t>eliminate the gain.</t>
  </si>
  <si>
    <t>Computation:</t>
  </si>
  <si>
    <t xml:space="preserve">The second journal entry is also equal to the </t>
  </si>
  <si>
    <t>depreciation on the gain .</t>
  </si>
  <si>
    <t>P5-23 (continued)</t>
  </si>
  <si>
    <t>Consolidation journal entries (12/31/04):</t>
  </si>
  <si>
    <t>TA</t>
  </si>
  <si>
    <t>To adjust back to orig. cost &amp; related deprec.</t>
  </si>
  <si>
    <t>ED</t>
  </si>
  <si>
    <t xml:space="preserve"> </t>
  </si>
  <si>
    <t>**********</t>
  </si>
  <si>
    <t>To adjust acc depreciation based on historical cost.</t>
  </si>
  <si>
    <t>Author's approach:</t>
  </si>
  <si>
    <t>P5-35   Bumpus and Keller Consolidation Worksheet</t>
  </si>
  <si>
    <t>As of December 31, 2004</t>
  </si>
  <si>
    <t>PARTIAL EQUITY METHOD</t>
  </si>
  <si>
    <t>Consolidation Entries</t>
  </si>
  <si>
    <t>Noncontrolling</t>
  </si>
  <si>
    <t xml:space="preserve">Consolidation </t>
  </si>
  <si>
    <t>Accounts</t>
  </si>
  <si>
    <t xml:space="preserve">Bumpus </t>
  </si>
  <si>
    <t>Keller</t>
  </si>
  <si>
    <t>Interest</t>
  </si>
  <si>
    <t>Totals</t>
  </si>
  <si>
    <t>Income of Keller Company</t>
  </si>
  <si>
    <t>Noncontrol. interest in Keller's income</t>
  </si>
  <si>
    <t>Statement of Retained Earnings</t>
  </si>
  <si>
    <t>Retained earnings, 1/1/04</t>
  </si>
  <si>
    <t>Net income (above)</t>
  </si>
  <si>
    <t>Dividends paid</t>
  </si>
  <si>
    <t>Retained earnings, 12/31/04</t>
  </si>
  <si>
    <t>Balance Sheet</t>
  </si>
  <si>
    <t>Cash</t>
  </si>
  <si>
    <t>Accounts receivable</t>
  </si>
  <si>
    <t>Inventory</t>
  </si>
  <si>
    <t>Investment in Keller</t>
  </si>
  <si>
    <t>Land</t>
  </si>
  <si>
    <t xml:space="preserve">Buildings and equipment (net) </t>
  </si>
  <si>
    <t>Customer list</t>
  </si>
  <si>
    <t>Total Assets</t>
  </si>
  <si>
    <t>Liabilities</t>
  </si>
  <si>
    <t>Noncontrolling interest (1/1/04)</t>
  </si>
  <si>
    <t>Noncontrolling interest (12/31/04)</t>
  </si>
  <si>
    <t>Common stock</t>
  </si>
  <si>
    <t>Additional paid in capital</t>
  </si>
  <si>
    <t>Total Liabilities and Equity</t>
  </si>
  <si>
    <t>Noncontrolling interest in Keller's income:</t>
  </si>
  <si>
    <t>Consolidations journal entries at 12/31/04:</t>
  </si>
  <si>
    <t>S</t>
  </si>
  <si>
    <t>To eliminate intercompany subsidiary equity.</t>
  </si>
  <si>
    <t>A</t>
  </si>
  <si>
    <t>To allocate the excess of cost over book value,</t>
  </si>
  <si>
    <t>net of prior years' amortization.</t>
  </si>
  <si>
    <t>I</t>
  </si>
  <si>
    <t>To eliminate intercompany income recorded under the equity method.</t>
  </si>
  <si>
    <t>D</t>
  </si>
  <si>
    <t>To eliminate intercompany dividends.</t>
  </si>
  <si>
    <t>To amortize the excess of cost over book value.</t>
  </si>
  <si>
    <t>TL</t>
  </si>
  <si>
    <t>To eliminate the effects of the intercompany</t>
  </si>
  <si>
    <t>transfer of land made in a prior year.</t>
  </si>
  <si>
    <t>To eliminate intercompany inventory sales.</t>
  </si>
  <si>
    <t xml:space="preserve">To remove the unrealized gain from the </t>
  </si>
  <si>
    <t>ending inventory.</t>
  </si>
  <si>
    <t>To recognize realized gain in beginning</t>
  </si>
  <si>
    <t>inventory.</t>
  </si>
  <si>
    <t>P</t>
  </si>
  <si>
    <t>To eliminate intercompany receivable/</t>
  </si>
  <si>
    <t>payable.</t>
  </si>
  <si>
    <t>P5-33</t>
  </si>
  <si>
    <t>Allocation of purchase price:</t>
  </si>
  <si>
    <t>Acquisition price for 70% interest</t>
  </si>
  <si>
    <t>Less book value of interest acquired</t>
  </si>
  <si>
    <t>Retained earnings</t>
  </si>
  <si>
    <t>Total stockholders' equity</t>
  </si>
  <si>
    <t>x Interest acquired %</t>
  </si>
  <si>
    <t>Excess of cost over book value</t>
  </si>
  <si>
    <t>Less undervaluation of interest in building</t>
  </si>
  <si>
    <t>Franchise</t>
  </si>
  <si>
    <t>Annual depreciation and amortization:</t>
  </si>
  <si>
    <t xml:space="preserve">Building </t>
  </si>
  <si>
    <t xml:space="preserve">Franchise </t>
  </si>
  <si>
    <t>Consolidation worksheet entries:</t>
  </si>
  <si>
    <t>C*</t>
  </si>
  <si>
    <t>Investment in Young</t>
  </si>
  <si>
    <t>Retained earnings - Young (1/1/04)</t>
  </si>
  <si>
    <t>Retained earnings - Young (1/1/02)</t>
  </si>
  <si>
    <t>Change in retained earnings</t>
  </si>
  <si>
    <t>= Required adjustment to convert to partial equity</t>
  </si>
  <si>
    <t>To eliminate intercompany equity.</t>
  </si>
  <si>
    <t>To allocate the excess of cost over book value.</t>
  </si>
  <si>
    <t>To eliminate intercompany income,</t>
  </si>
  <si>
    <t>To defer gross profit in the ending inventory.</t>
  </si>
  <si>
    <t>To recognize profit in the beginning inventory.</t>
  </si>
  <si>
    <t>To adjust to original cost and eliminate gain.</t>
  </si>
  <si>
    <t>To adjust depreciation on transferred asset.</t>
  </si>
  <si>
    <t>Noncontrolling interests share of subsidiary net income: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</si>
</sst>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(* #,##0_);_(* \(#,##0\);_(* &quot;-&quot;??_);_(@_)"/>
  </numFmts>
  <fonts count="9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i/>
      <u/>
      <sz val="10"/>
      <color indexed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7" fillId="0" borderId="0"/>
    <xf numFmtId="9" fontId="7" fillId="0" borderId="0"/>
  </cellStyleXfs>
  <cellXfs count="70">
    <xf numFmtId="0" fontId="0" fillId="0" borderId="0" xfId="0"/>
    <xf numFmtId="0" fontId="3" fillId="0" borderId="0" xfId="0" applyFont="1"/>
    <xf numFmtId="0" fontId="4" fillId="0" borderId="0" xfId="0" applyFont="1"/>
    <xf numFmtId="14" fontId="3" fillId="0" borderId="0" xfId="0" applyNumberFormat="1" applyFont="1"/>
    <xf numFmtId="0" fontId="5" fillId="0" borderId="4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5" xfId="0" applyFont="1" applyBorder="1" applyAlignment="1">
      <alignment horizontal="centerContinuous"/>
    </xf>
    <xf numFmtId="0" fontId="6" fillId="0" borderId="6" xfId="0" applyFont="1" applyBorder="1"/>
    <xf numFmtId="0" fontId="5" fillId="0" borderId="9" xfId="0" applyFont="1" applyBorder="1"/>
    <xf numFmtId="0" fontId="5" fillId="2" borderId="4" xfId="0" applyFont="1" applyFill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2" fillId="0" borderId="0" xfId="0" applyFont="1"/>
    <xf numFmtId="0" fontId="7" fillId="0" borderId="0" xfId="0" applyFont="1"/>
    <xf numFmtId="0" fontId="5" fillId="0" borderId="0" xfId="0" applyFont="1"/>
    <xf numFmtId="49" fontId="5" fillId="0" borderId="0" xfId="0" applyNumberFormat="1" applyFont="1"/>
    <xf numFmtId="0" fontId="5" fillId="0" borderId="0" xfId="0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5" fillId="0" borderId="9" xfId="0" applyFont="1" applyBorder="1" applyAlignment="1">
      <alignment horizontal="center"/>
    </xf>
    <xf numFmtId="0" fontId="0" fillId="0" borderId="10" xfId="0" applyBorder="1"/>
    <xf numFmtId="0" fontId="2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9" fontId="3" fillId="0" borderId="15" xfId="2" applyFont="1" applyBorder="1"/>
    <xf numFmtId="0" fontId="3" fillId="0" borderId="0" xfId="0" quotePrefix="1" applyFont="1" applyAlignment="1">
      <alignment horizontal="left" indent="1"/>
    </xf>
    <xf numFmtId="0" fontId="3" fillId="0" borderId="15" xfId="0" applyFont="1" applyBorder="1"/>
    <xf numFmtId="176" fontId="5" fillId="0" borderId="0" xfId="1" applyNumberFormat="1" applyFont="1"/>
    <xf numFmtId="176" fontId="2" fillId="0" borderId="0" xfId="1" applyNumberFormat="1" applyFont="1" applyAlignment="1">
      <alignment horizontal="centerContinuous"/>
    </xf>
    <xf numFmtId="176" fontId="5" fillId="0" borderId="0" xfId="1" applyNumberFormat="1" applyFont="1" applyAlignment="1">
      <alignment horizontal="centerContinuous"/>
    </xf>
    <xf numFmtId="176" fontId="2" fillId="0" borderId="0" xfId="1" applyNumberFormat="1" applyFont="1" applyAlignment="1">
      <alignment horizontal="center"/>
    </xf>
    <xf numFmtId="176" fontId="5" fillId="0" borderId="0" xfId="0" applyNumberFormat="1" applyFont="1"/>
    <xf numFmtId="176" fontId="5" fillId="3" borderId="1" xfId="1" applyNumberFormat="1" applyFont="1" applyFill="1" applyBorder="1"/>
    <xf numFmtId="176" fontId="5" fillId="0" borderId="1" xfId="0" applyNumberFormat="1" applyFont="1" applyBorder="1"/>
    <xf numFmtId="176" fontId="3" fillId="0" borderId="0" xfId="1" applyNumberFormat="1" applyFont="1"/>
    <xf numFmtId="176" fontId="3" fillId="0" borderId="1" xfId="1" applyNumberFormat="1" applyFont="1" applyBorder="1"/>
    <xf numFmtId="176" fontId="3" fillId="0" borderId="2" xfId="1" applyNumberFormat="1" applyFont="1" applyBorder="1"/>
    <xf numFmtId="176" fontId="5" fillId="0" borderId="5" xfId="0" applyNumberFormat="1" applyFont="1" applyBorder="1" applyAlignment="1">
      <alignment horizontal="centerContinuous"/>
    </xf>
    <xf numFmtId="176" fontId="5" fillId="0" borderId="3" xfId="1" applyNumberFormat="1" applyFont="1" applyBorder="1"/>
    <xf numFmtId="176" fontId="5" fillId="0" borderId="7" xfId="1" applyNumberFormat="1" applyFont="1" applyBorder="1" applyAlignment="1">
      <alignment horizontal="centerContinuous"/>
    </xf>
    <xf numFmtId="176" fontId="5" fillId="0" borderId="3" xfId="1" applyNumberFormat="1" applyFont="1" applyBorder="1" applyAlignment="1">
      <alignment horizontal="centerContinuous"/>
    </xf>
    <xf numFmtId="176" fontId="5" fillId="0" borderId="8" xfId="0" applyNumberFormat="1" applyFont="1" applyBorder="1" applyAlignment="1">
      <alignment horizontal="center"/>
    </xf>
    <xf numFmtId="176" fontId="5" fillId="0" borderId="10" xfId="1" applyNumberFormat="1" applyFont="1" applyBorder="1" applyAlignment="1">
      <alignment horizontal="center"/>
    </xf>
    <xf numFmtId="176" fontId="5" fillId="0" borderId="10" xfId="1" applyNumberFormat="1" applyFont="1" applyBorder="1"/>
    <xf numFmtId="176" fontId="5" fillId="0" borderId="11" xfId="0" applyNumberFormat="1" applyFont="1" applyBorder="1" applyAlignment="1">
      <alignment horizontal="center"/>
    </xf>
    <xf numFmtId="176" fontId="5" fillId="0" borderId="0" xfId="1" applyNumberFormat="1" applyFont="1" applyAlignment="1">
      <alignment horizontal="center"/>
    </xf>
    <xf numFmtId="176" fontId="5" fillId="0" borderId="5" xfId="0" applyNumberFormat="1" applyFont="1" applyBorder="1" applyAlignment="1">
      <alignment horizontal="center"/>
    </xf>
    <xf numFmtId="176" fontId="5" fillId="3" borderId="0" xfId="1" applyNumberFormat="1" applyFont="1" applyFill="1" applyAlignment="1">
      <alignment horizontal="center"/>
    </xf>
    <xf numFmtId="176" fontId="5" fillId="4" borderId="1" xfId="1" applyNumberFormat="1" applyFont="1" applyFill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176" fontId="5" fillId="7" borderId="1" xfId="1" applyNumberFormat="1" applyFont="1" applyFill="1" applyBorder="1" applyAlignment="1">
      <alignment horizontal="center"/>
    </xf>
    <xf numFmtId="176" fontId="5" fillId="5" borderId="1" xfId="1" applyNumberFormat="1" applyFont="1" applyFill="1" applyBorder="1" applyAlignment="1">
      <alignment horizontal="center"/>
    </xf>
    <xf numFmtId="176" fontId="5" fillId="0" borderId="5" xfId="0" applyNumberFormat="1" applyFont="1" applyBorder="1"/>
    <xf numFmtId="176" fontId="5" fillId="8" borderId="1" xfId="1" applyNumberFormat="1" applyFont="1" applyFill="1" applyBorder="1"/>
    <xf numFmtId="176" fontId="5" fillId="0" borderId="12" xfId="0" applyNumberFormat="1" applyFont="1" applyBorder="1"/>
    <xf numFmtId="176" fontId="5" fillId="0" borderId="1" xfId="1" applyNumberFormat="1" applyFont="1" applyBorder="1"/>
    <xf numFmtId="176" fontId="1" fillId="0" borderId="0" xfId="1" applyNumberFormat="1" applyFont="1"/>
    <xf numFmtId="176" fontId="5" fillId="6" borderId="13" xfId="1" applyNumberFormat="1" applyFont="1" applyFill="1" applyBorder="1"/>
    <xf numFmtId="176" fontId="5" fillId="0" borderId="13" xfId="1" applyNumberFormat="1" applyFont="1" applyBorder="1"/>
    <xf numFmtId="176" fontId="5" fillId="0" borderId="14" xfId="0" applyNumberFormat="1" applyFont="1" applyBorder="1"/>
    <xf numFmtId="176" fontId="7" fillId="0" borderId="0" xfId="1" applyNumberFormat="1"/>
    <xf numFmtId="176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Continuous"/>
    </xf>
    <xf numFmtId="176" fontId="3" fillId="0" borderId="15" xfId="1" applyNumberFormat="1" applyFont="1" applyBorder="1"/>
    <xf numFmtId="176" fontId="3" fillId="0" borderId="16" xfId="1" applyNumberFormat="1" applyFont="1" applyBorder="1"/>
    <xf numFmtId="176" fontId="3" fillId="0" borderId="18" xfId="1" applyNumberFormat="1" applyFont="1" applyBorder="1"/>
    <xf numFmtId="176" fontId="3" fillId="0" borderId="17" xfId="1" applyNumberFormat="1" applyFont="1" applyBorder="1"/>
    <xf numFmtId="0" fontId="3" fillId="0" borderId="15" xfId="0" applyFont="1" applyBorder="1" applyAlignment="1">
      <alignment horizontal="center"/>
    </xf>
    <xf numFmtId="0" fontId="0" fillId="0" borderId="15" xfId="0" applyBorder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8"/>
  <sheetViews>
    <sheetView tabSelected="1" workbookViewId="0">
      <selection activeCell="B9" sqref="B9"/>
    </sheetView>
  </sheetViews>
  <sheetFormatPr defaultRowHeight="12.75" x14ac:dyDescent="0.2"/>
  <cols>
    <col min="1" max="1" width="6" style="14" customWidth="1"/>
    <col min="2" max="2" width="42" style="14" customWidth="1"/>
    <col min="3" max="4" width="11.7109375" style="28" bestFit="1" customWidth="1"/>
    <col min="5" max="5" width="3.42578125" style="28" customWidth="1"/>
    <col min="6" max="6" width="11.140625" style="28" customWidth="1"/>
    <col min="7" max="7" width="3" style="14" customWidth="1"/>
    <col min="8" max="8" width="12.7109375" style="28" customWidth="1"/>
    <col min="9" max="9" width="14.42578125" style="14" customWidth="1"/>
    <col min="10" max="10" width="9.140625" style="14" customWidth="1"/>
    <col min="11" max="16384" width="9.140625" style="14"/>
  </cols>
  <sheetData>
    <row r="1" spans="1:9" x14ac:dyDescent="0.2">
      <c r="A1" s="14" t="s">
        <v>0</v>
      </c>
    </row>
    <row r="2" spans="1:9" x14ac:dyDescent="0.2">
      <c r="C2" s="29" t="s">
        <v>1</v>
      </c>
      <c r="D2" s="30"/>
      <c r="E2" s="30"/>
      <c r="F2" s="29" t="s">
        <v>2</v>
      </c>
      <c r="G2" s="20"/>
      <c r="H2" s="30"/>
      <c r="I2" s="21" t="s">
        <v>3</v>
      </c>
    </row>
    <row r="3" spans="1:9" x14ac:dyDescent="0.2">
      <c r="C3" s="31" t="s">
        <v>4</v>
      </c>
      <c r="D3" s="31" t="s">
        <v>5</v>
      </c>
      <c r="E3" s="31"/>
      <c r="F3" s="31" t="s">
        <v>6</v>
      </c>
      <c r="G3" s="22"/>
      <c r="H3" s="31" t="s">
        <v>7</v>
      </c>
      <c r="I3" s="22" t="s">
        <v>8</v>
      </c>
    </row>
    <row r="4" spans="1:9" x14ac:dyDescent="0.2">
      <c r="B4" s="14" t="s">
        <v>9</v>
      </c>
      <c r="C4" s="28">
        <v>-900000</v>
      </c>
      <c r="D4" s="28">
        <v>-500000</v>
      </c>
      <c r="I4" s="32"/>
    </row>
    <row r="5" spans="1:9" x14ac:dyDescent="0.2">
      <c r="B5" s="14" t="s">
        <v>10</v>
      </c>
      <c r="C5" s="28">
        <v>400000</v>
      </c>
      <c r="D5" s="28">
        <v>300000</v>
      </c>
      <c r="I5" s="32"/>
    </row>
    <row r="6" spans="1:9" x14ac:dyDescent="0.2">
      <c r="I6" s="32"/>
    </row>
    <row r="7" spans="1:9" x14ac:dyDescent="0.2">
      <c r="B7" s="14" t="s">
        <v>11</v>
      </c>
      <c r="C7" s="28">
        <v>300000</v>
      </c>
      <c r="D7" s="28">
        <v>120000</v>
      </c>
      <c r="I7" s="32"/>
    </row>
    <row r="8" spans="1:9" x14ac:dyDescent="0.2">
      <c r="I8" s="32"/>
    </row>
    <row r="9" spans="1:9" x14ac:dyDescent="0.2">
      <c r="I9" s="32"/>
    </row>
    <row r="10" spans="1:9" ht="13.5" customHeight="1" thickBot="1" x14ac:dyDescent="0.25">
      <c r="B10" s="14" t="s">
        <v>12</v>
      </c>
      <c r="C10" s="33">
        <f>SUM(C4:C9)</f>
        <v>-200000</v>
      </c>
      <c r="D10" s="33">
        <f>SUM(D4:D9)</f>
        <v>-80000</v>
      </c>
      <c r="I10" s="34"/>
    </row>
    <row r="11" spans="1:9" ht="13.5" customHeight="1" thickTop="1" x14ac:dyDescent="0.2"/>
    <row r="12" spans="1:9" x14ac:dyDescent="0.2">
      <c r="B12" s="12" t="s">
        <v>13</v>
      </c>
    </row>
    <row r="13" spans="1:9" x14ac:dyDescent="0.2">
      <c r="A13" s="14" t="s">
        <v>14</v>
      </c>
    </row>
    <row r="15" spans="1:9" x14ac:dyDescent="0.2">
      <c r="B15" s="14" t="s">
        <v>15</v>
      </c>
    </row>
    <row r="17" spans="1:2" x14ac:dyDescent="0.2">
      <c r="A17" s="14" t="s">
        <v>16</v>
      </c>
    </row>
    <row r="20" spans="1:2" x14ac:dyDescent="0.2">
      <c r="B20" s="14" t="s">
        <v>17</v>
      </c>
    </row>
    <row r="22" spans="1:2" x14ac:dyDescent="0.2">
      <c r="A22" s="14" t="s">
        <v>18</v>
      </c>
    </row>
    <row r="25" spans="1:2" x14ac:dyDescent="0.2">
      <c r="B25" s="14" t="s">
        <v>19</v>
      </c>
    </row>
    <row r="26" spans="1:2" x14ac:dyDescent="0.2">
      <c r="B26" s="14" t="s">
        <v>20</v>
      </c>
    </row>
    <row r="28" spans="1:2" x14ac:dyDescent="0.2">
      <c r="A28" s="14" t="s">
        <v>21</v>
      </c>
    </row>
    <row r="30" spans="1:2" x14ac:dyDescent="0.2">
      <c r="B30" s="14" t="s">
        <v>22</v>
      </c>
    </row>
    <row r="37" spans="1:1" x14ac:dyDescent="0.2">
      <c r="A37" s="14" t="s">
        <v>23</v>
      </c>
    </row>
    <row r="38" spans="1:1" x14ac:dyDescent="0.2">
      <c r="A38" t="s">
        <v>24</v>
      </c>
    </row>
  </sheetData>
  <phoneticPr fontId="8" type="noConversion"/>
  <printOptions gridLines="1"/>
  <pageMargins left="0.75" right="0.75" top="1" bottom="1" header="0.5" footer="0.5"/>
  <pageSetup orientation="landscape" horizontalDpi="360" verticalDpi="360"/>
  <headerFooter alignWithMargins="0">
    <oddHeader xml:space="preserve">&amp;CActy 511
</oddHeader>
    <oddFooter>&amp;L&amp;C&amp;R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72"/>
  <sheetViews>
    <sheetView workbookViewId="0">
      <selection activeCell="B9" sqref="B9"/>
    </sheetView>
  </sheetViews>
  <sheetFormatPr defaultRowHeight="15.75" x14ac:dyDescent="0.25"/>
  <cols>
    <col min="1" max="1" width="12.5703125" style="1" customWidth="1"/>
    <col min="2" max="2" width="47" style="1" customWidth="1"/>
    <col min="3" max="3" width="14.42578125" style="35" customWidth="1"/>
    <col min="4" max="4" width="14.28515625" style="35" customWidth="1"/>
    <col min="5" max="5" width="9.140625" style="1" customWidth="1"/>
    <col min="6" max="16384" width="9.140625" style="1"/>
  </cols>
  <sheetData>
    <row r="1" spans="1:2" x14ac:dyDescent="0.25">
      <c r="A1" s="1" t="s">
        <v>25</v>
      </c>
    </row>
    <row r="2" spans="1:2" x14ac:dyDescent="0.25">
      <c r="A2" s="2" t="s">
        <v>26</v>
      </c>
    </row>
    <row r="3" spans="1:2" x14ac:dyDescent="0.25">
      <c r="A3" s="3">
        <v>37257</v>
      </c>
    </row>
    <row r="7" spans="1:2" x14ac:dyDescent="0.25">
      <c r="B7" s="1" t="s">
        <v>27</v>
      </c>
    </row>
    <row r="9" spans="1:2" x14ac:dyDescent="0.25">
      <c r="A9" s="2" t="s">
        <v>28</v>
      </c>
    </row>
    <row r="10" spans="1:2" x14ac:dyDescent="0.25">
      <c r="A10" s="3">
        <v>37257</v>
      </c>
    </row>
    <row r="12" spans="1:2" x14ac:dyDescent="0.25">
      <c r="B12" s="1" t="s">
        <v>29</v>
      </c>
    </row>
    <row r="13" spans="1:2" x14ac:dyDescent="0.25">
      <c r="B13" s="1" t="s">
        <v>30</v>
      </c>
    </row>
    <row r="15" spans="1:2" x14ac:dyDescent="0.25">
      <c r="A15" s="3">
        <v>37621</v>
      </c>
    </row>
    <row r="18" spans="1:2" x14ac:dyDescent="0.25">
      <c r="B18" s="1" t="s">
        <v>31</v>
      </c>
    </row>
    <row r="19" spans="1:2" x14ac:dyDescent="0.25">
      <c r="B19" s="1" t="s">
        <v>32</v>
      </c>
    </row>
    <row r="21" spans="1:2" x14ac:dyDescent="0.25">
      <c r="A21" s="2" t="s">
        <v>33</v>
      </c>
    </row>
    <row r="25" spans="1:2" x14ac:dyDescent="0.25">
      <c r="B25" s="1" t="s">
        <v>34</v>
      </c>
    </row>
    <row r="26" spans="1:2" x14ac:dyDescent="0.25">
      <c r="B26" s="1" t="s">
        <v>35</v>
      </c>
    </row>
    <row r="27" spans="1:2" x14ac:dyDescent="0.25">
      <c r="B27" s="1" t="s">
        <v>36</v>
      </c>
    </row>
    <row r="28" spans="1:2" x14ac:dyDescent="0.25">
      <c r="B28" s="1" t="s">
        <v>37</v>
      </c>
    </row>
    <row r="32" spans="1:2" x14ac:dyDescent="0.25">
      <c r="B32" s="1" t="s">
        <v>38</v>
      </c>
    </row>
    <row r="36" spans="1:4" ht="16.5" customHeight="1" thickBot="1" x14ac:dyDescent="0.3">
      <c r="D36" s="36"/>
    </row>
    <row r="37" spans="1:4" ht="16.5" customHeight="1" thickTop="1" x14ac:dyDescent="0.25"/>
    <row r="38" spans="1:4" x14ac:dyDescent="0.25">
      <c r="B38" s="1" t="s">
        <v>39</v>
      </c>
    </row>
    <row r="39" spans="1:4" x14ac:dyDescent="0.25">
      <c r="B39" s="1" t="s">
        <v>40</v>
      </c>
    </row>
    <row r="40" spans="1:4" ht="16.5" customHeight="1" thickBot="1" x14ac:dyDescent="0.3">
      <c r="D40" s="37"/>
    </row>
    <row r="41" spans="1:4" ht="16.5" customHeight="1" thickTop="1" x14ac:dyDescent="0.25"/>
    <row r="42" spans="1:4" x14ac:dyDescent="0.25">
      <c r="A42" s="1" t="s">
        <v>41</v>
      </c>
    </row>
    <row r="43" spans="1:4" x14ac:dyDescent="0.25">
      <c r="A43" s="2" t="s">
        <v>42</v>
      </c>
    </row>
    <row r="44" spans="1:4" x14ac:dyDescent="0.25">
      <c r="A44" s="1" t="s">
        <v>43</v>
      </c>
    </row>
    <row r="47" spans="1:4" x14ac:dyDescent="0.25">
      <c r="B47" s="1" t="s">
        <v>44</v>
      </c>
    </row>
    <row r="49" spans="1:2" x14ac:dyDescent="0.25">
      <c r="A49" s="1" t="s">
        <v>45</v>
      </c>
    </row>
    <row r="51" spans="1:2" x14ac:dyDescent="0.25">
      <c r="A51" s="1" t="s">
        <v>46</v>
      </c>
    </row>
    <row r="52" spans="1:2" x14ac:dyDescent="0.25">
      <c r="A52" s="1" t="s">
        <v>47</v>
      </c>
      <c r="B52" s="1" t="s">
        <v>48</v>
      </c>
    </row>
    <row r="54" spans="1:2" x14ac:dyDescent="0.25">
      <c r="A54" s="1" t="s">
        <v>49</v>
      </c>
    </row>
    <row r="55" spans="1:2" x14ac:dyDescent="0.25">
      <c r="A55" s="1" t="s">
        <v>43</v>
      </c>
    </row>
    <row r="59" spans="1:2" x14ac:dyDescent="0.25">
      <c r="A59" s="1" t="s">
        <v>45</v>
      </c>
    </row>
    <row r="72" spans="1:1" x14ac:dyDescent="0.25">
      <c r="A72" s="1" t="s">
        <v>23</v>
      </c>
    </row>
  </sheetData>
  <phoneticPr fontId="8" type="noConversion"/>
  <printOptions horizontalCentered="1" gridLines="1"/>
  <pageMargins left="0.75" right="0.75" top="1" bottom="1" header="0.5" footer="0.5"/>
  <pageSetup orientation="portrait" horizontalDpi="360" verticalDpi="360"/>
  <headerFooter alignWithMargins="0">
    <oddHeader>&amp;CActy 511</oddHeader>
    <oddFooter>&amp;L&amp;C&amp;R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95"/>
  <sheetViews>
    <sheetView topLeftCell="A71" workbookViewId="0">
      <selection activeCell="B92" sqref="B92:D93"/>
    </sheetView>
  </sheetViews>
  <sheetFormatPr defaultRowHeight="12.75" x14ac:dyDescent="0.2"/>
  <cols>
    <col min="1" max="1" width="3.28515625" style="14" customWidth="1"/>
    <col min="2" max="2" width="37.85546875" style="14" customWidth="1"/>
    <col min="3" max="3" width="10.85546875" style="28" customWidth="1"/>
    <col min="4" max="4" width="11.42578125" style="28" customWidth="1"/>
    <col min="5" max="5" width="4.42578125" style="28" bestFit="1" customWidth="1"/>
    <col min="6" max="6" width="10.140625" style="28" customWidth="1"/>
    <col min="7" max="7" width="4.42578125" style="28" bestFit="1" customWidth="1"/>
    <col min="8" max="8" width="10.5703125" style="28" customWidth="1"/>
    <col min="9" max="9" width="15.42578125" style="28" customWidth="1"/>
    <col min="10" max="10" width="15.140625" style="14" customWidth="1"/>
    <col min="11" max="11" width="9.140625" style="14" customWidth="1"/>
    <col min="12" max="16384" width="9.140625" style="14"/>
  </cols>
  <sheetData>
    <row r="1" spans="1:10" x14ac:dyDescent="0.2">
      <c r="A1" s="10"/>
      <c r="B1" s="5" t="s">
        <v>50</v>
      </c>
      <c r="C1" s="29"/>
      <c r="D1" s="29"/>
      <c r="E1" s="29"/>
      <c r="F1" s="29"/>
      <c r="G1" s="29"/>
      <c r="H1" s="29"/>
      <c r="I1" s="29"/>
      <c r="J1" s="6"/>
    </row>
    <row r="2" spans="1:10" ht="13.5" customHeight="1" thickBot="1" x14ac:dyDescent="0.25">
      <c r="A2" s="10"/>
      <c r="B2" s="4" t="s">
        <v>51</v>
      </c>
      <c r="C2" s="30"/>
      <c r="D2" s="30"/>
      <c r="E2" s="30"/>
      <c r="F2" s="30"/>
      <c r="G2" s="30"/>
      <c r="H2" s="30"/>
      <c r="I2" s="30"/>
      <c r="J2" s="38"/>
    </row>
    <row r="3" spans="1:10" ht="13.5" customHeight="1" thickBot="1" x14ac:dyDescent="0.25">
      <c r="A3" s="10"/>
      <c r="B3" s="7" t="s">
        <v>52</v>
      </c>
      <c r="C3" s="39"/>
      <c r="D3" s="39"/>
      <c r="E3" s="40" t="s">
        <v>53</v>
      </c>
      <c r="F3" s="40"/>
      <c r="G3" s="40"/>
      <c r="H3" s="40"/>
      <c r="I3" s="41" t="s">
        <v>54</v>
      </c>
      <c r="J3" s="42" t="s">
        <v>55</v>
      </c>
    </row>
    <row r="4" spans="1:10" ht="13.5" customHeight="1" thickBot="1" x14ac:dyDescent="0.25">
      <c r="A4" s="10"/>
      <c r="B4" s="8" t="s">
        <v>56</v>
      </c>
      <c r="C4" s="43" t="s">
        <v>57</v>
      </c>
      <c r="D4" s="43" t="s">
        <v>58</v>
      </c>
      <c r="E4" s="44"/>
      <c r="F4" s="43" t="s">
        <v>6</v>
      </c>
      <c r="G4" s="43"/>
      <c r="H4" s="43" t="s">
        <v>7</v>
      </c>
      <c r="I4" s="43" t="s">
        <v>59</v>
      </c>
      <c r="J4" s="45" t="s">
        <v>60</v>
      </c>
    </row>
    <row r="5" spans="1:10" x14ac:dyDescent="0.2">
      <c r="A5" s="10"/>
      <c r="B5" s="9" t="s">
        <v>1</v>
      </c>
      <c r="C5" s="46"/>
      <c r="D5" s="46"/>
      <c r="F5" s="46"/>
      <c r="G5" s="46"/>
      <c r="H5" s="46"/>
      <c r="I5" s="46"/>
      <c r="J5" s="47"/>
    </row>
    <row r="6" spans="1:10" x14ac:dyDescent="0.2">
      <c r="A6" s="10"/>
      <c r="B6" s="10" t="s">
        <v>9</v>
      </c>
      <c r="C6" s="46">
        <v>-800000</v>
      </c>
      <c r="D6" s="46">
        <v>-500000</v>
      </c>
      <c r="F6" s="46"/>
      <c r="G6" s="46"/>
      <c r="H6" s="46"/>
      <c r="I6" s="46"/>
      <c r="J6" s="47"/>
    </row>
    <row r="7" spans="1:10" x14ac:dyDescent="0.2">
      <c r="A7" s="10"/>
      <c r="B7" s="10" t="s">
        <v>10</v>
      </c>
      <c r="C7" s="46">
        <v>500000</v>
      </c>
      <c r="D7" s="46">
        <v>300000</v>
      </c>
      <c r="F7" s="46"/>
      <c r="G7" s="46"/>
      <c r="H7" s="46"/>
      <c r="I7" s="46"/>
      <c r="J7" s="47"/>
    </row>
    <row r="8" spans="1:10" x14ac:dyDescent="0.2">
      <c r="A8" s="10"/>
      <c r="B8" s="10"/>
      <c r="C8" s="46"/>
      <c r="D8" s="46"/>
      <c r="F8" s="46"/>
      <c r="G8" s="46"/>
      <c r="H8" s="46"/>
      <c r="I8" s="46"/>
      <c r="J8" s="47"/>
    </row>
    <row r="9" spans="1:10" x14ac:dyDescent="0.2">
      <c r="A9" s="10"/>
      <c r="B9" s="10" t="s">
        <v>11</v>
      </c>
      <c r="C9" s="46">
        <v>100000</v>
      </c>
      <c r="D9" s="46">
        <v>60000</v>
      </c>
      <c r="F9" s="46"/>
      <c r="G9" s="46"/>
      <c r="H9" s="46"/>
      <c r="I9" s="46"/>
      <c r="J9" s="47"/>
    </row>
    <row r="10" spans="1:10" x14ac:dyDescent="0.2">
      <c r="A10" s="10"/>
      <c r="B10" s="10" t="s">
        <v>61</v>
      </c>
      <c r="C10" s="48">
        <f>D12*60%</f>
        <v>-84000</v>
      </c>
      <c r="D10" s="46"/>
      <c r="F10" s="46"/>
      <c r="G10" s="46"/>
      <c r="H10" s="46"/>
      <c r="I10" s="46"/>
      <c r="J10" s="47"/>
    </row>
    <row r="11" spans="1:10" x14ac:dyDescent="0.2">
      <c r="A11" s="10"/>
      <c r="B11" s="10" t="s">
        <v>62</v>
      </c>
      <c r="C11" s="46"/>
      <c r="D11" s="46"/>
      <c r="F11" s="46"/>
      <c r="G11" s="46"/>
      <c r="I11" s="46"/>
      <c r="J11" s="47"/>
    </row>
    <row r="12" spans="1:10" ht="13.5" customHeight="1" thickBot="1" x14ac:dyDescent="0.25">
      <c r="A12" s="10"/>
      <c r="B12" s="10" t="s">
        <v>12</v>
      </c>
      <c r="C12" s="49">
        <f>SUM(C6:C11)</f>
        <v>-284000</v>
      </c>
      <c r="D12" s="49">
        <f>SUM(D6:D11)</f>
        <v>-140000</v>
      </c>
      <c r="F12" s="46"/>
      <c r="G12" s="46"/>
      <c r="H12" s="46"/>
      <c r="I12" s="46"/>
      <c r="J12" s="50"/>
    </row>
    <row r="13" spans="1:10" ht="13.5" customHeight="1" thickTop="1" x14ac:dyDescent="0.2">
      <c r="A13" s="10"/>
      <c r="B13" s="9" t="s">
        <v>63</v>
      </c>
      <c r="C13" s="46"/>
      <c r="D13" s="46"/>
      <c r="F13" s="46"/>
      <c r="G13" s="46"/>
      <c r="H13" s="46"/>
      <c r="I13" s="46"/>
      <c r="J13" s="47"/>
    </row>
    <row r="14" spans="1:10" x14ac:dyDescent="0.2">
      <c r="A14" s="10"/>
      <c r="B14" s="10" t="s">
        <v>64</v>
      </c>
      <c r="D14" s="46">
        <v>-620000</v>
      </c>
      <c r="F14" s="46"/>
      <c r="G14" s="46"/>
      <c r="H14" s="46"/>
      <c r="I14" s="46"/>
      <c r="J14" s="47"/>
    </row>
    <row r="15" spans="1:10" x14ac:dyDescent="0.2">
      <c r="A15" s="10"/>
      <c r="B15" s="10"/>
      <c r="C15" s="46">
        <v>-1116000</v>
      </c>
      <c r="D15" s="46"/>
      <c r="F15" s="46"/>
      <c r="G15" s="46"/>
      <c r="H15" s="46"/>
      <c r="I15" s="46"/>
      <c r="J15" s="47"/>
    </row>
    <row r="16" spans="1:10" x14ac:dyDescent="0.2">
      <c r="A16" s="10"/>
      <c r="B16" s="10"/>
      <c r="C16" s="46"/>
      <c r="D16" s="46"/>
      <c r="F16" s="46"/>
      <c r="G16" s="46"/>
      <c r="H16" s="46"/>
      <c r="I16" s="46"/>
      <c r="J16" s="47"/>
    </row>
    <row r="17" spans="1:10" x14ac:dyDescent="0.2">
      <c r="A17" s="10"/>
      <c r="B17" s="10"/>
      <c r="C17" s="46"/>
      <c r="D17" s="46"/>
      <c r="F17" s="46"/>
      <c r="G17" s="46"/>
      <c r="H17" s="46"/>
      <c r="I17" s="46"/>
      <c r="J17" s="47"/>
    </row>
    <row r="18" spans="1:10" x14ac:dyDescent="0.2">
      <c r="A18" s="10"/>
      <c r="B18" s="10" t="s">
        <v>65</v>
      </c>
      <c r="C18" s="46">
        <v>-284000</v>
      </c>
      <c r="D18" s="46">
        <v>-140000</v>
      </c>
      <c r="G18" s="46"/>
      <c r="H18" s="46"/>
      <c r="I18" s="46"/>
      <c r="J18" s="47"/>
    </row>
    <row r="19" spans="1:10" x14ac:dyDescent="0.2">
      <c r="A19" s="10"/>
      <c r="B19" s="10" t="s">
        <v>66</v>
      </c>
      <c r="C19" s="46">
        <v>115000</v>
      </c>
      <c r="D19" s="46">
        <v>60000</v>
      </c>
      <c r="F19" s="46"/>
      <c r="G19" s="46"/>
      <c r="H19" s="46"/>
      <c r="I19" s="46"/>
      <c r="J19" s="47"/>
    </row>
    <row r="20" spans="1:10" ht="13.5" customHeight="1" thickBot="1" x14ac:dyDescent="0.25">
      <c r="A20" s="10"/>
      <c r="B20" s="10" t="s">
        <v>67</v>
      </c>
      <c r="C20" s="51">
        <f>SUM(C15:C19)</f>
        <v>-1285000</v>
      </c>
      <c r="D20" s="52">
        <f>SUM(D14:D19)</f>
        <v>-700000</v>
      </c>
      <c r="F20" s="46"/>
      <c r="G20" s="46"/>
      <c r="H20" s="46"/>
      <c r="I20" s="46"/>
      <c r="J20" s="50"/>
    </row>
    <row r="21" spans="1:10" ht="13.5" customHeight="1" thickTop="1" x14ac:dyDescent="0.2">
      <c r="A21" s="10"/>
      <c r="B21" s="9" t="s">
        <v>68</v>
      </c>
      <c r="E21" s="14"/>
      <c r="F21" s="14"/>
      <c r="G21" s="14"/>
      <c r="H21" s="14"/>
      <c r="I21" s="14"/>
      <c r="J21" s="53"/>
    </row>
    <row r="22" spans="1:10" x14ac:dyDescent="0.2">
      <c r="A22" s="10"/>
      <c r="B22" s="10" t="s">
        <v>69</v>
      </c>
      <c r="C22" s="28">
        <v>177000</v>
      </c>
      <c r="D22" s="28">
        <v>90000</v>
      </c>
      <c r="J22" s="53"/>
    </row>
    <row r="23" spans="1:10" x14ac:dyDescent="0.2">
      <c r="A23" s="10"/>
      <c r="B23" s="10" t="s">
        <v>70</v>
      </c>
      <c r="C23" s="28">
        <v>316000</v>
      </c>
      <c r="D23" s="28">
        <v>410000</v>
      </c>
      <c r="J23" s="53"/>
    </row>
    <row r="24" spans="1:10" x14ac:dyDescent="0.2">
      <c r="A24" s="10"/>
      <c r="B24" s="10" t="s">
        <v>71</v>
      </c>
      <c r="C24" s="28">
        <v>440000</v>
      </c>
      <c r="D24" s="28">
        <v>320000</v>
      </c>
      <c r="J24" s="53"/>
    </row>
    <row r="25" spans="1:10" x14ac:dyDescent="0.2">
      <c r="A25" s="10"/>
      <c r="B25" s="10" t="s">
        <v>72</v>
      </c>
      <c r="C25" s="28">
        <v>766000</v>
      </c>
      <c r="D25" s="28">
        <v>0</v>
      </c>
      <c r="J25" s="53"/>
    </row>
    <row r="26" spans="1:10" x14ac:dyDescent="0.2">
      <c r="A26" s="10"/>
      <c r="B26" s="10"/>
      <c r="J26" s="53"/>
    </row>
    <row r="27" spans="1:10" x14ac:dyDescent="0.2">
      <c r="A27" s="10"/>
      <c r="B27" s="10"/>
      <c r="J27" s="53"/>
    </row>
    <row r="28" spans="1:10" x14ac:dyDescent="0.2">
      <c r="A28" s="10"/>
      <c r="B28" s="10" t="s">
        <v>73</v>
      </c>
      <c r="C28" s="28">
        <v>180000</v>
      </c>
      <c r="D28" s="28">
        <v>390000</v>
      </c>
      <c r="J28" s="53"/>
    </row>
    <row r="29" spans="1:10" x14ac:dyDescent="0.2">
      <c r="A29" s="10"/>
      <c r="B29" s="10" t="s">
        <v>74</v>
      </c>
      <c r="C29" s="28">
        <v>496000</v>
      </c>
      <c r="D29" s="28">
        <v>300000</v>
      </c>
      <c r="J29" s="53"/>
    </row>
    <row r="30" spans="1:10" x14ac:dyDescent="0.2">
      <c r="A30" s="10"/>
      <c r="B30" s="10" t="s">
        <v>75</v>
      </c>
      <c r="C30" s="28">
        <v>0</v>
      </c>
      <c r="D30" s="28">
        <v>0</v>
      </c>
      <c r="J30" s="53"/>
    </row>
    <row r="31" spans="1:10" ht="13.5" customHeight="1" thickBot="1" x14ac:dyDescent="0.25">
      <c r="A31" s="10"/>
      <c r="B31" s="11" t="s">
        <v>76</v>
      </c>
      <c r="C31" s="54">
        <f>SUM(C22:C30)</f>
        <v>2375000</v>
      </c>
      <c r="D31" s="54">
        <f>SUM(D22:D30)</f>
        <v>1510000</v>
      </c>
      <c r="J31" s="55"/>
    </row>
    <row r="32" spans="1:10" ht="13.5" customHeight="1" thickTop="1" x14ac:dyDescent="0.2">
      <c r="A32" s="10"/>
      <c r="B32" s="10" t="s">
        <v>77</v>
      </c>
      <c r="C32" s="28">
        <v>-480000</v>
      </c>
      <c r="D32" s="28">
        <v>-400000</v>
      </c>
      <c r="J32" s="53"/>
    </row>
    <row r="33" spans="1:10" x14ac:dyDescent="0.2">
      <c r="A33" s="10"/>
      <c r="B33" s="10" t="s">
        <v>78</v>
      </c>
      <c r="E33" s="46"/>
      <c r="G33" s="46"/>
      <c r="I33" s="46"/>
      <c r="J33" s="53"/>
    </row>
    <row r="34" spans="1:10" ht="13.5" customHeight="1" thickBot="1" x14ac:dyDescent="0.25">
      <c r="A34" s="10"/>
      <c r="B34" s="10" t="s">
        <v>79</v>
      </c>
      <c r="E34" s="46"/>
      <c r="G34" s="31"/>
      <c r="H34" s="31"/>
      <c r="I34" s="56"/>
      <c r="J34" s="53"/>
    </row>
    <row r="35" spans="1:10" ht="13.5" customHeight="1" thickTop="1" x14ac:dyDescent="0.2">
      <c r="A35" s="10"/>
      <c r="B35" s="10" t="s">
        <v>80</v>
      </c>
      <c r="C35" s="28">
        <v>-610000</v>
      </c>
      <c r="D35" s="28">
        <v>-320000</v>
      </c>
      <c r="J35" s="53"/>
    </row>
    <row r="36" spans="1:10" x14ac:dyDescent="0.2">
      <c r="A36" s="10"/>
      <c r="B36" s="10" t="s">
        <v>81</v>
      </c>
      <c r="C36" s="28">
        <v>0</v>
      </c>
      <c r="D36" s="57">
        <v>-90000</v>
      </c>
      <c r="J36" s="53"/>
    </row>
    <row r="37" spans="1:10" x14ac:dyDescent="0.2">
      <c r="A37" s="10"/>
      <c r="B37" s="10" t="s">
        <v>67</v>
      </c>
      <c r="C37" s="28">
        <v>-1285000</v>
      </c>
      <c r="D37" s="28">
        <v>-700000</v>
      </c>
      <c r="J37" s="53"/>
    </row>
    <row r="38" spans="1:10" ht="13.5" customHeight="1" thickBot="1" x14ac:dyDescent="0.25">
      <c r="A38" s="8"/>
      <c r="B38" s="18" t="s">
        <v>82</v>
      </c>
      <c r="C38" s="58">
        <f>SUM(C32:C37)</f>
        <v>-2375000</v>
      </c>
      <c r="D38" s="58">
        <f>SUM(D32:D37)</f>
        <v>-1510000</v>
      </c>
      <c r="E38" s="44"/>
      <c r="F38" s="59"/>
      <c r="G38" s="44"/>
      <c r="H38" s="59"/>
      <c r="I38" s="19"/>
      <c r="J38" s="60"/>
    </row>
    <row r="39" spans="1:10" x14ac:dyDescent="0.2">
      <c r="A39" s="14" t="s">
        <v>83</v>
      </c>
      <c r="J39" s="32"/>
    </row>
    <row r="40" spans="1:10" x14ac:dyDescent="0.2">
      <c r="J40" s="32"/>
    </row>
    <row r="41" spans="1:10" x14ac:dyDescent="0.2">
      <c r="J41" s="32"/>
    </row>
    <row r="42" spans="1:10" x14ac:dyDescent="0.2">
      <c r="A42" s="12" t="s">
        <v>84</v>
      </c>
      <c r="C42" s="13"/>
      <c r="J42" s="32"/>
    </row>
    <row r="43" spans="1:10" x14ac:dyDescent="0.2">
      <c r="A43" s="14" t="s">
        <v>85</v>
      </c>
      <c r="J43" s="32"/>
    </row>
    <row r="44" spans="1:10" x14ac:dyDescent="0.2">
      <c r="J44" s="32"/>
    </row>
    <row r="45" spans="1:10" x14ac:dyDescent="0.2">
      <c r="J45" s="32"/>
    </row>
    <row r="46" spans="1:10" x14ac:dyDescent="0.2">
      <c r="J46" s="32"/>
    </row>
    <row r="47" spans="1:10" x14ac:dyDescent="0.2">
      <c r="D47" s="57"/>
      <c r="J47" s="32"/>
    </row>
    <row r="48" spans="1:10" x14ac:dyDescent="0.2">
      <c r="B48" s="14" t="s">
        <v>86</v>
      </c>
      <c r="D48" s="61"/>
      <c r="J48" s="32"/>
    </row>
    <row r="49" spans="1:10" x14ac:dyDescent="0.2">
      <c r="C49" s="14"/>
      <c r="D49" s="61"/>
      <c r="J49" s="32"/>
    </row>
    <row r="50" spans="1:10" x14ac:dyDescent="0.2">
      <c r="A50" s="14" t="s">
        <v>87</v>
      </c>
      <c r="D50" s="61"/>
      <c r="J50" s="32"/>
    </row>
    <row r="51" spans="1:10" x14ac:dyDescent="0.2">
      <c r="D51" s="61"/>
      <c r="J51" s="32"/>
    </row>
    <row r="52" spans="1:10" x14ac:dyDescent="0.2">
      <c r="J52" s="32"/>
    </row>
    <row r="53" spans="1:10" x14ac:dyDescent="0.2">
      <c r="J53" s="32"/>
    </row>
    <row r="54" spans="1:10" x14ac:dyDescent="0.2">
      <c r="B54" s="14" t="s">
        <v>88</v>
      </c>
      <c r="J54" s="32"/>
    </row>
    <row r="55" spans="1:10" x14ac:dyDescent="0.2">
      <c r="B55" s="14" t="s">
        <v>89</v>
      </c>
      <c r="J55" s="32"/>
    </row>
    <row r="56" spans="1:10" x14ac:dyDescent="0.2">
      <c r="J56" s="32"/>
    </row>
    <row r="57" spans="1:10" x14ac:dyDescent="0.2">
      <c r="A57" s="14" t="s">
        <v>90</v>
      </c>
      <c r="J57" s="32"/>
    </row>
    <row r="58" spans="1:10" x14ac:dyDescent="0.2">
      <c r="J58" s="32"/>
    </row>
    <row r="59" spans="1:10" x14ac:dyDescent="0.2">
      <c r="B59" s="14" t="s">
        <v>91</v>
      </c>
      <c r="J59" s="32"/>
    </row>
    <row r="60" spans="1:10" x14ac:dyDescent="0.2">
      <c r="J60" s="32"/>
    </row>
    <row r="61" spans="1:10" x14ac:dyDescent="0.2">
      <c r="A61" s="14" t="s">
        <v>92</v>
      </c>
      <c r="J61" s="32"/>
    </row>
    <row r="62" spans="1:10" x14ac:dyDescent="0.2">
      <c r="J62" s="32"/>
    </row>
    <row r="63" spans="1:10" x14ac:dyDescent="0.2">
      <c r="B63" s="14" t="s">
        <v>93</v>
      </c>
      <c r="J63" s="32"/>
    </row>
    <row r="64" spans="1:10" x14ac:dyDescent="0.2">
      <c r="J64" s="32"/>
    </row>
    <row r="65" spans="1:10" x14ac:dyDescent="0.2">
      <c r="A65" s="14" t="s">
        <v>21</v>
      </c>
      <c r="J65" s="15"/>
    </row>
    <row r="66" spans="1:10" x14ac:dyDescent="0.2">
      <c r="E66" s="29"/>
      <c r="F66" s="29"/>
      <c r="G66" s="29"/>
      <c r="H66" s="29"/>
      <c r="I66" s="29"/>
      <c r="J66" s="20"/>
    </row>
    <row r="67" spans="1:10" x14ac:dyDescent="0.2">
      <c r="B67" s="14" t="s">
        <v>94</v>
      </c>
      <c r="C67" s="46"/>
      <c r="D67" s="46"/>
      <c r="F67" s="46"/>
      <c r="G67" s="46"/>
      <c r="H67" s="46"/>
      <c r="I67" s="46"/>
      <c r="J67" s="62"/>
    </row>
    <row r="68" spans="1:10" x14ac:dyDescent="0.2">
      <c r="J68" s="32"/>
    </row>
    <row r="69" spans="1:10" x14ac:dyDescent="0.2">
      <c r="A69" s="14" t="s">
        <v>95</v>
      </c>
      <c r="J69" s="32"/>
    </row>
    <row r="70" spans="1:10" x14ac:dyDescent="0.2">
      <c r="J70" s="32"/>
    </row>
    <row r="71" spans="1:10" x14ac:dyDescent="0.2">
      <c r="B71" s="14" t="s">
        <v>96</v>
      </c>
      <c r="J71" s="32"/>
    </row>
    <row r="72" spans="1:10" x14ac:dyDescent="0.2">
      <c r="B72" s="14" t="s">
        <v>97</v>
      </c>
      <c r="J72" s="32"/>
    </row>
    <row r="73" spans="1:10" x14ac:dyDescent="0.2">
      <c r="J73" s="32"/>
    </row>
    <row r="74" spans="1:10" x14ac:dyDescent="0.2">
      <c r="A74" s="14" t="s">
        <v>14</v>
      </c>
      <c r="J74" s="32"/>
    </row>
    <row r="75" spans="1:10" x14ac:dyDescent="0.2">
      <c r="J75" s="32"/>
    </row>
    <row r="76" spans="1:10" x14ac:dyDescent="0.2">
      <c r="B76" s="14" t="s">
        <v>98</v>
      </c>
      <c r="J76" s="32"/>
    </row>
    <row r="77" spans="1:10" x14ac:dyDescent="0.2">
      <c r="J77" s="32"/>
    </row>
    <row r="78" spans="1:10" x14ac:dyDescent="0.2">
      <c r="J78" s="32"/>
    </row>
    <row r="79" spans="1:10" x14ac:dyDescent="0.2">
      <c r="A79" s="14" t="s">
        <v>16</v>
      </c>
      <c r="J79" s="32"/>
    </row>
    <row r="80" spans="1:10" x14ac:dyDescent="0.2">
      <c r="E80" s="14"/>
      <c r="F80" s="14"/>
      <c r="G80" s="14"/>
      <c r="H80" s="14"/>
      <c r="I80" s="14"/>
      <c r="J80" s="32"/>
    </row>
    <row r="81" spans="1:10" x14ac:dyDescent="0.2">
      <c r="J81" s="32"/>
    </row>
    <row r="82" spans="1:10" x14ac:dyDescent="0.2">
      <c r="B82" s="14" t="s">
        <v>99</v>
      </c>
      <c r="J82" s="32"/>
    </row>
    <row r="83" spans="1:10" x14ac:dyDescent="0.2">
      <c r="B83" s="14" t="s">
        <v>100</v>
      </c>
      <c r="J83" s="32"/>
    </row>
    <row r="84" spans="1:10" x14ac:dyDescent="0.2">
      <c r="J84" s="32"/>
    </row>
    <row r="85" spans="1:10" x14ac:dyDescent="0.2">
      <c r="A85" s="14" t="s">
        <v>18</v>
      </c>
      <c r="J85" s="32"/>
    </row>
    <row r="86" spans="1:10" x14ac:dyDescent="0.2">
      <c r="J86" s="32"/>
    </row>
    <row r="87" spans="1:10" x14ac:dyDescent="0.2">
      <c r="J87" s="32"/>
    </row>
    <row r="88" spans="1:10" x14ac:dyDescent="0.2">
      <c r="J88" s="32"/>
    </row>
    <row r="89" spans="1:10" x14ac:dyDescent="0.2">
      <c r="B89" s="14" t="s">
        <v>101</v>
      </c>
      <c r="J89" s="32"/>
    </row>
    <row r="90" spans="1:10" x14ac:dyDescent="0.2">
      <c r="B90" s="14" t="s">
        <v>102</v>
      </c>
      <c r="J90" s="32"/>
    </row>
    <row r="91" spans="1:10" x14ac:dyDescent="0.2">
      <c r="J91" s="32"/>
    </row>
    <row r="92" spans="1:10" x14ac:dyDescent="0.2">
      <c r="A92" s="14" t="s">
        <v>103</v>
      </c>
      <c r="E92" s="30"/>
      <c r="F92" s="30"/>
      <c r="G92" s="30"/>
      <c r="H92" s="30"/>
      <c r="I92" s="30"/>
      <c r="J92" s="32"/>
    </row>
    <row r="93" spans="1:10" x14ac:dyDescent="0.2">
      <c r="E93" s="31"/>
      <c r="F93" s="31"/>
      <c r="G93" s="31"/>
      <c r="H93" s="31"/>
      <c r="I93" s="31"/>
      <c r="J93" s="32"/>
    </row>
    <row r="94" spans="1:10" x14ac:dyDescent="0.2">
      <c r="B94" s="14" t="s">
        <v>104</v>
      </c>
      <c r="J94" s="32"/>
    </row>
    <row r="95" spans="1:10" x14ac:dyDescent="0.2">
      <c r="B95" s="14" t="s">
        <v>105</v>
      </c>
      <c r="J95" s="32"/>
    </row>
    <row r="96" spans="1:10" x14ac:dyDescent="0.2">
      <c r="B96" s="12"/>
      <c r="J96" s="32"/>
    </row>
    <row r="97" spans="10:10" x14ac:dyDescent="0.2">
      <c r="J97" s="32"/>
    </row>
    <row r="98" spans="10:10" x14ac:dyDescent="0.2">
      <c r="J98" s="32"/>
    </row>
    <row r="125" spans="2:2" x14ac:dyDescent="0.2">
      <c r="B125" s="12"/>
    </row>
    <row r="131" spans="2:10" x14ac:dyDescent="0.2">
      <c r="B131" s="16"/>
    </row>
    <row r="132" spans="2:10" x14ac:dyDescent="0.2">
      <c r="B132" s="20"/>
    </row>
    <row r="133" spans="2:10" x14ac:dyDescent="0.2">
      <c r="B133" s="16"/>
    </row>
    <row r="135" spans="2:10" x14ac:dyDescent="0.2">
      <c r="C135" s="29"/>
      <c r="D135" s="30"/>
      <c r="E135" s="30"/>
      <c r="F135" s="30"/>
      <c r="G135" s="30"/>
      <c r="H135" s="30"/>
      <c r="I135" s="30"/>
      <c r="J135" s="17"/>
    </row>
    <row r="136" spans="2:10" x14ac:dyDescent="0.2">
      <c r="B136" s="21"/>
      <c r="C136" s="29"/>
      <c r="D136" s="29"/>
      <c r="E136" s="29"/>
      <c r="F136" s="29"/>
      <c r="G136" s="29"/>
      <c r="H136" s="29"/>
      <c r="I136" s="29"/>
      <c r="J136" s="20"/>
    </row>
    <row r="137" spans="2:10" x14ac:dyDescent="0.2">
      <c r="C137" s="30"/>
      <c r="D137" s="30"/>
      <c r="E137" s="30"/>
      <c r="F137" s="30"/>
      <c r="G137" s="30"/>
      <c r="H137" s="30"/>
      <c r="I137" s="30"/>
      <c r="J137" s="63"/>
    </row>
    <row r="138" spans="2:10" x14ac:dyDescent="0.2">
      <c r="E138" s="30"/>
      <c r="F138" s="30"/>
      <c r="G138" s="30"/>
      <c r="H138" s="30"/>
      <c r="I138" s="30"/>
      <c r="J138" s="62"/>
    </row>
    <row r="139" spans="2:10" x14ac:dyDescent="0.2">
      <c r="C139" s="46"/>
      <c r="D139" s="46"/>
      <c r="F139" s="46"/>
      <c r="G139" s="46"/>
      <c r="H139" s="46"/>
      <c r="I139" s="46"/>
      <c r="J139" s="62"/>
    </row>
    <row r="140" spans="2:10" x14ac:dyDescent="0.2">
      <c r="J140" s="32"/>
    </row>
    <row r="141" spans="2:10" x14ac:dyDescent="0.2">
      <c r="B141" s="21"/>
      <c r="J141" s="32"/>
    </row>
    <row r="142" spans="2:10" x14ac:dyDescent="0.2">
      <c r="J142" s="32"/>
    </row>
    <row r="143" spans="2:10" x14ac:dyDescent="0.2">
      <c r="J143" s="32"/>
    </row>
    <row r="144" spans="2:10" x14ac:dyDescent="0.2">
      <c r="J144" s="32"/>
    </row>
    <row r="145" spans="2:10" x14ac:dyDescent="0.2">
      <c r="J145" s="32"/>
    </row>
    <row r="146" spans="2:10" x14ac:dyDescent="0.2">
      <c r="J146" s="32"/>
    </row>
    <row r="147" spans="2:10" x14ac:dyDescent="0.2">
      <c r="B147" s="21"/>
      <c r="J147" s="32"/>
    </row>
    <row r="148" spans="2:10" x14ac:dyDescent="0.2">
      <c r="J148" s="32"/>
    </row>
    <row r="149" spans="2:10" x14ac:dyDescent="0.2">
      <c r="J149" s="32"/>
    </row>
    <row r="150" spans="2:10" x14ac:dyDescent="0.2">
      <c r="J150" s="32"/>
    </row>
    <row r="151" spans="2:10" x14ac:dyDescent="0.2">
      <c r="E151" s="14"/>
      <c r="F151" s="14"/>
      <c r="G151" s="14"/>
      <c r="H151" s="14"/>
      <c r="I151" s="14"/>
      <c r="J151" s="32"/>
    </row>
    <row r="152" spans="2:10" x14ac:dyDescent="0.2">
      <c r="J152" s="32"/>
    </row>
    <row r="153" spans="2:10" x14ac:dyDescent="0.2">
      <c r="J153" s="32"/>
    </row>
    <row r="154" spans="2:10" x14ac:dyDescent="0.2">
      <c r="J154" s="32"/>
    </row>
    <row r="155" spans="2:10" x14ac:dyDescent="0.2">
      <c r="J155" s="32"/>
    </row>
    <row r="156" spans="2:10" x14ac:dyDescent="0.2">
      <c r="J156" s="32"/>
    </row>
    <row r="157" spans="2:10" x14ac:dyDescent="0.2">
      <c r="B157" s="21"/>
      <c r="J157" s="32"/>
    </row>
    <row r="158" spans="2:10" x14ac:dyDescent="0.2">
      <c r="J158" s="32"/>
    </row>
    <row r="159" spans="2:10" x14ac:dyDescent="0.2">
      <c r="J159" s="32"/>
    </row>
    <row r="160" spans="2:10" x14ac:dyDescent="0.2">
      <c r="J160" s="32"/>
    </row>
    <row r="161" spans="2:10" x14ac:dyDescent="0.2">
      <c r="J161" s="32"/>
    </row>
    <row r="162" spans="2:10" x14ac:dyDescent="0.2">
      <c r="J162" s="32"/>
    </row>
    <row r="163" spans="2:10" x14ac:dyDescent="0.2">
      <c r="E163" s="30"/>
      <c r="F163" s="30"/>
      <c r="G163" s="30"/>
      <c r="H163" s="30"/>
      <c r="I163" s="30"/>
      <c r="J163" s="32"/>
    </row>
    <row r="164" spans="2:10" x14ac:dyDescent="0.2">
      <c r="E164" s="31"/>
      <c r="F164" s="31"/>
      <c r="G164" s="31"/>
      <c r="H164" s="31"/>
      <c r="I164" s="31"/>
      <c r="J164" s="32"/>
    </row>
    <row r="165" spans="2:10" x14ac:dyDescent="0.2">
      <c r="B165" s="21"/>
      <c r="J165" s="32"/>
    </row>
    <row r="166" spans="2:10" x14ac:dyDescent="0.2">
      <c r="B166" s="12"/>
      <c r="J166" s="32"/>
    </row>
    <row r="167" spans="2:10" x14ac:dyDescent="0.2">
      <c r="J167" s="32"/>
    </row>
    <row r="168" spans="2:10" x14ac:dyDescent="0.2">
      <c r="J168" s="32"/>
    </row>
    <row r="169" spans="2:10" x14ac:dyDescent="0.2">
      <c r="J169" s="32"/>
    </row>
    <row r="170" spans="2:10" x14ac:dyDescent="0.2">
      <c r="J170" s="32"/>
    </row>
    <row r="175" spans="2:10" x14ac:dyDescent="0.2">
      <c r="B175" s="12"/>
    </row>
    <row r="295" spans="1:1" x14ac:dyDescent="0.2">
      <c r="A295" t="s">
        <v>24</v>
      </c>
    </row>
  </sheetData>
  <phoneticPr fontId="8" type="noConversion"/>
  <printOptions gridLines="1"/>
  <pageMargins left="0.75" right="0.75" top="1" bottom="1" header="0.5" footer="0.5"/>
  <pageSetup orientation="landscape" horizontalDpi="360" verticalDpi="360"/>
  <headerFooter alignWithMargins="0">
    <oddHeader>&amp;CActy 511</oddHeader>
    <oddFooter>&amp;L&amp;C&amp;R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85"/>
  <sheetViews>
    <sheetView workbookViewId="0">
      <selection activeCell="A3" sqref="A3"/>
    </sheetView>
  </sheetViews>
  <sheetFormatPr defaultRowHeight="15.75" x14ac:dyDescent="0.25"/>
  <cols>
    <col min="1" max="1" width="5.140625" style="1" customWidth="1"/>
    <col min="2" max="2" width="50.140625" style="1" customWidth="1"/>
    <col min="3" max="3" width="11" style="35" bestFit="1" customWidth="1"/>
    <col min="4" max="4" width="12.85546875" style="35" bestFit="1" customWidth="1"/>
    <col min="5" max="5" width="9.140625" style="1" customWidth="1"/>
    <col min="6" max="6" width="10.140625" style="1" bestFit="1" customWidth="1"/>
    <col min="7" max="7" width="9.140625" style="1" customWidth="1"/>
    <col min="8" max="8" width="11" style="35" bestFit="1" customWidth="1"/>
    <col min="9" max="10" width="9.140625" style="1" customWidth="1"/>
    <col min="11" max="11" width="11" style="35" bestFit="1" customWidth="1"/>
    <col min="12" max="12" width="9.140625" style="1" customWidth="1"/>
    <col min="13" max="16384" width="9.140625" style="1"/>
  </cols>
  <sheetData>
    <row r="1" spans="2:4" x14ac:dyDescent="0.25">
      <c r="B1" s="1" t="s">
        <v>106</v>
      </c>
    </row>
    <row r="2" spans="2:4" x14ac:dyDescent="0.25">
      <c r="B2" s="2" t="s">
        <v>107</v>
      </c>
    </row>
    <row r="3" spans="2:4" x14ac:dyDescent="0.25">
      <c r="B3" s="1" t="s">
        <v>108</v>
      </c>
    </row>
    <row r="4" spans="2:4" x14ac:dyDescent="0.25">
      <c r="B4" s="1" t="s">
        <v>109</v>
      </c>
    </row>
    <row r="5" spans="2:4" x14ac:dyDescent="0.25">
      <c r="B5" s="23" t="s">
        <v>80</v>
      </c>
    </row>
    <row r="6" spans="2:4" x14ac:dyDescent="0.25">
      <c r="B6" s="23" t="s">
        <v>81</v>
      </c>
    </row>
    <row r="7" spans="2:4" x14ac:dyDescent="0.25">
      <c r="B7" s="23" t="s">
        <v>110</v>
      </c>
      <c r="C7" s="64"/>
    </row>
    <row r="8" spans="2:4" x14ac:dyDescent="0.25">
      <c r="B8" s="24" t="s">
        <v>111</v>
      </c>
    </row>
    <row r="9" spans="2:4" x14ac:dyDescent="0.25">
      <c r="B9" s="23" t="s">
        <v>112</v>
      </c>
      <c r="C9" s="25"/>
      <c r="D9" s="64"/>
    </row>
    <row r="10" spans="2:4" x14ac:dyDescent="0.25">
      <c r="B10" s="1" t="s">
        <v>113</v>
      </c>
    </row>
    <row r="11" spans="2:4" x14ac:dyDescent="0.25">
      <c r="B11" s="1" t="s">
        <v>114</v>
      </c>
    </row>
    <row r="13" spans="2:4" ht="16.5" customHeight="1" thickBot="1" x14ac:dyDescent="0.3">
      <c r="B13" s="1" t="s">
        <v>115</v>
      </c>
      <c r="D13" s="36"/>
    </row>
    <row r="14" spans="2:4" ht="16.5" customHeight="1" thickTop="1" x14ac:dyDescent="0.25"/>
    <row r="15" spans="2:4" x14ac:dyDescent="0.25">
      <c r="B15" s="2" t="s">
        <v>116</v>
      </c>
    </row>
    <row r="16" spans="2:4" x14ac:dyDescent="0.25">
      <c r="B16" s="23" t="s">
        <v>117</v>
      </c>
    </row>
    <row r="17" spans="1:11" x14ac:dyDescent="0.25">
      <c r="B17" s="23" t="s">
        <v>118</v>
      </c>
    </row>
    <row r="18" spans="1:11" ht="16.5" customHeight="1" thickBot="1" x14ac:dyDescent="0.3">
      <c r="D18" s="36"/>
    </row>
    <row r="19" spans="1:11" ht="16.5" customHeight="1" thickTop="1" x14ac:dyDescent="0.25"/>
    <row r="20" spans="1:11" x14ac:dyDescent="0.25">
      <c r="A20" s="2" t="s">
        <v>119</v>
      </c>
    </row>
    <row r="21" spans="1:11" x14ac:dyDescent="0.25">
      <c r="A21" s="1" t="s">
        <v>120</v>
      </c>
      <c r="F21" s="68" t="s">
        <v>121</v>
      </c>
      <c r="G21" s="69"/>
      <c r="H21" s="69"/>
      <c r="I21" s="69"/>
      <c r="J21" s="69"/>
      <c r="K21" s="69"/>
    </row>
    <row r="22" spans="1:11" x14ac:dyDescent="0.25">
      <c r="F22" s="3">
        <v>37257</v>
      </c>
      <c r="H22" s="65"/>
      <c r="I22" s="1" t="s">
        <v>85</v>
      </c>
    </row>
    <row r="23" spans="1:11" x14ac:dyDescent="0.25">
      <c r="B23" s="1" t="s">
        <v>38</v>
      </c>
      <c r="F23" s="27" t="s">
        <v>120</v>
      </c>
      <c r="G23" s="27"/>
      <c r="H23" s="66"/>
      <c r="I23" s="27" t="s">
        <v>87</v>
      </c>
      <c r="J23" s="27"/>
      <c r="K23" s="64"/>
    </row>
    <row r="24" spans="1:11" x14ac:dyDescent="0.25">
      <c r="B24" s="23" t="s">
        <v>122</v>
      </c>
      <c r="H24" s="67"/>
    </row>
    <row r="25" spans="1:11" x14ac:dyDescent="0.25">
      <c r="B25" s="24"/>
      <c r="H25" s="67"/>
    </row>
    <row r="26" spans="1:11" x14ac:dyDescent="0.25">
      <c r="B26" s="23" t="s">
        <v>123</v>
      </c>
      <c r="D26" s="64"/>
      <c r="H26" s="67"/>
    </row>
    <row r="27" spans="1:11" x14ac:dyDescent="0.25">
      <c r="B27" s="23" t="s">
        <v>124</v>
      </c>
      <c r="H27" s="67"/>
    </row>
    <row r="28" spans="1:11" x14ac:dyDescent="0.25">
      <c r="B28" s="23" t="s">
        <v>112</v>
      </c>
      <c r="D28" s="25"/>
      <c r="H28" s="67"/>
    </row>
    <row r="29" spans="1:11" ht="16.5" customHeight="1" thickBot="1" x14ac:dyDescent="0.3">
      <c r="B29" s="26" t="s">
        <v>125</v>
      </c>
      <c r="D29" s="36"/>
      <c r="H29" s="67"/>
    </row>
    <row r="30" spans="1:11" ht="16.5" customHeight="1" thickTop="1" x14ac:dyDescent="0.25">
      <c r="H30" s="67"/>
    </row>
    <row r="31" spans="1:11" x14ac:dyDescent="0.25">
      <c r="A31" s="1" t="s">
        <v>85</v>
      </c>
    </row>
    <row r="36" spans="1:2" x14ac:dyDescent="0.25">
      <c r="B36" s="1" t="s">
        <v>126</v>
      </c>
    </row>
    <row r="38" spans="1:2" x14ac:dyDescent="0.25">
      <c r="A38" s="1" t="s">
        <v>87</v>
      </c>
    </row>
    <row r="42" spans="1:2" x14ac:dyDescent="0.25">
      <c r="B42" s="1" t="s">
        <v>127</v>
      </c>
    </row>
    <row r="44" spans="1:2" x14ac:dyDescent="0.25">
      <c r="A44" s="1" t="s">
        <v>90</v>
      </c>
    </row>
    <row r="46" spans="1:2" x14ac:dyDescent="0.25">
      <c r="B46" s="1" t="s">
        <v>128</v>
      </c>
    </row>
    <row r="48" spans="1:2" x14ac:dyDescent="0.25">
      <c r="A48" s="1" t="s">
        <v>21</v>
      </c>
    </row>
    <row r="51" spans="1:2" x14ac:dyDescent="0.25">
      <c r="B51" s="1" t="s">
        <v>22</v>
      </c>
    </row>
    <row r="53" spans="1:2" x14ac:dyDescent="0.25">
      <c r="A53" s="1" t="s">
        <v>14</v>
      </c>
    </row>
    <row r="55" spans="1:2" x14ac:dyDescent="0.25">
      <c r="B55" s="1" t="s">
        <v>15</v>
      </c>
    </row>
    <row r="57" spans="1:2" x14ac:dyDescent="0.25">
      <c r="A57" s="1" t="s">
        <v>16</v>
      </c>
    </row>
    <row r="60" spans="1:2" x14ac:dyDescent="0.25">
      <c r="B60" s="1" t="s">
        <v>129</v>
      </c>
    </row>
    <row r="62" spans="1:2" x14ac:dyDescent="0.25">
      <c r="A62" s="1" t="s">
        <v>18</v>
      </c>
    </row>
    <row r="66" spans="1:2" x14ac:dyDescent="0.25">
      <c r="B66" s="1" t="s">
        <v>130</v>
      </c>
    </row>
    <row r="68" spans="1:2" x14ac:dyDescent="0.25">
      <c r="A68" s="1" t="s">
        <v>43</v>
      </c>
    </row>
    <row r="71" spans="1:2" x14ac:dyDescent="0.25">
      <c r="B71" s="1" t="s">
        <v>131</v>
      </c>
    </row>
    <row r="73" spans="1:2" x14ac:dyDescent="0.25">
      <c r="A73" s="1" t="s">
        <v>45</v>
      </c>
    </row>
    <row r="76" spans="1:2" x14ac:dyDescent="0.25">
      <c r="B76" s="1" t="s">
        <v>132</v>
      </c>
    </row>
    <row r="78" spans="1:2" x14ac:dyDescent="0.25">
      <c r="B78" s="2" t="s">
        <v>133</v>
      </c>
    </row>
    <row r="81" spans="4:4" x14ac:dyDescent="0.25">
      <c r="D81" s="64"/>
    </row>
    <row r="83" spans="4:4" x14ac:dyDescent="0.25">
      <c r="D83" s="25"/>
    </row>
    <row r="84" spans="4:4" ht="16.5" customHeight="1" thickBot="1" x14ac:dyDescent="0.3">
      <c r="D84" s="36"/>
    </row>
    <row r="85" spans="4:4" ht="16.5" customHeight="1" thickTop="1" x14ac:dyDescent="0.25"/>
  </sheetData>
  <mergeCells count="1">
    <mergeCell ref="F21:K21"/>
  </mergeCells>
  <phoneticPr fontId="8" type="noConversion"/>
  <printOptions gridLines="1"/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workbookViewId="0"/>
  </sheetViews>
  <sheetFormatPr defaultRowHeight="12.75" x14ac:dyDescent="0.2"/>
  <sheetData/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P5-21Blank</vt:lpstr>
      <vt:lpstr>P5-23Blank</vt:lpstr>
      <vt:lpstr>P5-35Blank</vt:lpstr>
      <vt:lpstr>P5-33BL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Hines</dc:creator>
  <cp:lastModifiedBy>xbany</cp:lastModifiedBy>
  <cp:lastPrinted>2003-12-18T13:15:16Z</cp:lastPrinted>
  <dcterms:created xsi:type="dcterms:W3CDTF">1999-09-30T13:18:45Z</dcterms:created>
  <dcterms:modified xsi:type="dcterms:W3CDTF">2020-11-19T13:11:51Z</dcterms:modified>
</cp:coreProperties>
</file>