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CF957452-BC18-4C67-B7C6-E899DAF56604}" xr6:coauthVersionLast="45" xr6:coauthVersionMax="45" xr10:uidLastSave="{00000000-0000-0000-0000-000000000000}"/>
  <bookViews>
    <workbookView xWindow="690" yWindow="0" windowWidth="21750" windowHeight="15750" tabRatio="601" activeTab="3" xr2:uid="{00000000-000D-0000-FFFF-FFFF00000000}"/>
  </bookViews>
  <sheets>
    <sheet name="Pop.I1" sheetId="1" r:id="rId1"/>
    <sheet name="Pop.I2&amp;3" sheetId="2" r:id="rId2"/>
    <sheet name="Pop.I4" sheetId="3" r:id="rId3"/>
    <sheet name="Pop.I5" sheetId="4" r:id="rId4"/>
    <sheet name="Pop.I6" sheetId="5" r:id="rId5"/>
  </sheets>
  <definedNames>
    <definedName name="_xlnm.Print_Area" localSheetId="0">Pop.I1!$A$1:$F$51</definedName>
    <definedName name="_xlnm.Print_Area" localSheetId="1">'Pop.I2&amp;3'!$A$1:$H$45</definedName>
    <definedName name="_xlnm.Print_Area" localSheetId="2">Pop.I4!$A$1:$I$52</definedName>
  </definedNames>
  <calcPr calcId="181029"/>
</workbook>
</file>

<file path=xl/calcChain.xml><?xml version="1.0" encoding="utf-8"?>
<calcChain xmlns="http://schemas.openxmlformats.org/spreadsheetml/2006/main">
  <c r="E16" i="3" l="1"/>
  <c r="I16" i="3" s="1"/>
  <c r="D16" i="3"/>
  <c r="C16" i="3"/>
  <c r="B16" i="3"/>
  <c r="D16" i="2"/>
  <c r="C16" i="2"/>
  <c r="B16" i="2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win98</author>
    <author>PC300GLP3</author>
  </authors>
  <commentList>
    <comment ref="J6" authorId="0" shapeId="0" xr:uid="{00000000-0006-0000-0300-000001000000}">
      <text>
        <r>
          <rPr>
            <sz val="10"/>
            <rFont val="Arial"/>
          </rPr>
          <t xml:space="preserve">1990 Population Census
</t>
        </r>
      </text>
    </comment>
    <comment ref="J7" authorId="1" shapeId="0" xr:uid="{00000000-0006-0000-0300-000002000000}">
      <text>
        <r>
          <rPr>
            <sz val="10"/>
            <rFont val="Arial"/>
          </rPr>
          <t xml:space="preserve">1998 Census 
</t>
        </r>
      </text>
    </comment>
    <comment ref="J8" authorId="1" shapeId="0" xr:uid="{00000000-0006-0000-0300-000003000000}">
      <text>
        <r>
          <rPr>
            <sz val="10"/>
            <rFont val="Arial"/>
          </rPr>
          <t xml:space="preserve">Excluding East Timor
</t>
        </r>
      </text>
    </comment>
    <comment ref="J11" authorId="1" shapeId="0" xr:uid="{00000000-0006-0000-0300-000004000000}">
      <text>
        <r>
          <rPr>
            <sz val="10"/>
            <rFont val="Arial"/>
          </rPr>
          <t xml:space="preserve">1991 Fertility Survey
</t>
        </r>
      </text>
    </comment>
    <comment ref="B15" authorId="0" shapeId="0" xr:uid="{00000000-0006-0000-0300-000005000000}">
      <text>
        <r>
          <rPr>
            <sz val="10"/>
            <rFont val="Arial"/>
          </rPr>
          <t xml:space="preserve">In 1979
</t>
        </r>
      </text>
    </comment>
    <comment ref="J15" authorId="0" shapeId="0" xr:uid="{00000000-0006-0000-0300-000006000000}">
      <text>
        <r>
          <rPr>
            <sz val="10"/>
            <rFont val="Arial"/>
          </rPr>
          <t xml:space="preserve">1999 Population and Housing Census.
</t>
        </r>
      </text>
    </comment>
  </commentList>
</comments>
</file>

<file path=xl/sharedStrings.xml><?xml version="1.0" encoding="utf-8"?>
<sst xmlns="http://schemas.openxmlformats.org/spreadsheetml/2006/main" count="258" uniqueCount="133">
  <si>
    <t xml:space="preserve">Table I.1 : Population Density, 1980-2000 </t>
  </si>
  <si>
    <t>Country</t>
  </si>
  <si>
    <t>Total</t>
  </si>
  <si>
    <t>Pop. Density (per Sq. Km)</t>
  </si>
  <si>
    <t>Rank of Pop.</t>
  </si>
  <si>
    <t>Area (Sq. Km)</t>
  </si>
  <si>
    <t>Density in 2000</t>
  </si>
  <si>
    <t>(1)</t>
  </si>
  <si>
    <t>(2)</t>
  </si>
  <si>
    <t>(3)</t>
  </si>
  <si>
    <t>(4)</t>
  </si>
  <si>
    <t>(5)</t>
  </si>
  <si>
    <t>(6)</t>
  </si>
  <si>
    <t>Brunei Darussalam</t>
  </si>
  <si>
    <t>Cambodia</t>
  </si>
  <si>
    <t>Indonesia</t>
  </si>
  <si>
    <t>Lao PDR</t>
  </si>
  <si>
    <t xml:space="preserve">Malaysia </t>
  </si>
  <si>
    <t>Myanmar</t>
  </si>
  <si>
    <t>The Philippines</t>
  </si>
  <si>
    <t>Singapore</t>
  </si>
  <si>
    <t>Thailand</t>
  </si>
  <si>
    <t>Viet Nam</t>
  </si>
  <si>
    <t>ASEAN</t>
  </si>
  <si>
    <t>-</t>
  </si>
  <si>
    <t>Source: 1). United Nations, Statistical Yearbook for Asia and the Pacific 2000</t>
  </si>
  <si>
    <t xml:space="preserve">2). Yearbook of Brunei Darussalam 1998 &amp; 1999 and Brunei  Darussalam Key Indicators, 2000; Yearbook of Cambodia 2000 </t>
  </si>
  <si>
    <t xml:space="preserve">and General Population Census of Cambodia, 1998, Provisional Population Total;  Yearbook of Indonesia 1996, 1997, 1999, </t>
  </si>
  <si>
    <t xml:space="preserve">and 2000; Yearbook of Malaysia 1997 and Siaran Perangkaan Bulanan Malaysia, 2001; Yearbook of Myanmar 1998; Yearbook </t>
  </si>
  <si>
    <t xml:space="preserve">of Philippines 2000 and website (for year 2000); Yearbook of Thailand 1996 and Key Statistics of Thailand, 2000; </t>
  </si>
  <si>
    <t>Yearbook of Singapore 2001; and Yearbook of Vietnam 1995 and 2000.</t>
  </si>
  <si>
    <t>3). ASEAN Secretariat, ASCU database (for Lao PDR 2000)</t>
  </si>
  <si>
    <t>Notes:  1. 1980 figures for Brunei is estimated based on the annual rate of growth during 1990-1995 of 3.16% per year.</t>
  </si>
  <si>
    <t>2. 1980 and 1990 figures for Lao PDR are estimated based on the annual rate of growth during 1996-2000, of 2.5% per year.</t>
  </si>
  <si>
    <t>suspicious:</t>
  </si>
  <si>
    <t>Table I.2: Population by Sex, 2000</t>
  </si>
  <si>
    <t xml:space="preserve">Number ('000) </t>
  </si>
  <si>
    <t>Percentage by Sex</t>
  </si>
  <si>
    <t xml:space="preserve">Sex </t>
  </si>
  <si>
    <t>Male</t>
  </si>
  <si>
    <t>Female</t>
  </si>
  <si>
    <t>Ratio</t>
  </si>
  <si>
    <t>(7)</t>
  </si>
  <si>
    <t>(8)</t>
  </si>
  <si>
    <t xml:space="preserve">Brunei Darussalam </t>
  </si>
  <si>
    <t xml:space="preserve">Source: 1). Brunei Darussalam Key Indicators, 2000; Yearbook of Cambodia 2000; Siaran Perangkaan Bulanan Malaysia, Mei 2001; Yearbook of  </t>
  </si>
  <si>
    <t>Myanmar 1998; Yearbook of Singapore, 2001; Keys Statistics of Thailand, 2000; and Yearbook of Viet Nam 2000.</t>
  </si>
  <si>
    <t>2). Population Division of the United Nations Secretariat (percentage population by sex for Indonesia, Lao PDR and the Philippines)</t>
  </si>
  <si>
    <t>3). ASEAN Secretariat, ASCU database</t>
  </si>
  <si>
    <t xml:space="preserve">Table I.3 : Urban Population, 1980-2000 </t>
  </si>
  <si>
    <t>Urban Population</t>
  </si>
  <si>
    <t>Rate of Annual Growth</t>
  </si>
  <si>
    <t xml:space="preserve">Rank of % </t>
  </si>
  <si>
    <t>As % of Total Population</t>
  </si>
  <si>
    <t>of Urban Population</t>
  </si>
  <si>
    <t xml:space="preserve">of Urban </t>
  </si>
  <si>
    <t>1980-1990</t>
  </si>
  <si>
    <t>1990-2000</t>
  </si>
  <si>
    <t>Pop. In 2000</t>
  </si>
  <si>
    <t xml:space="preserve">Source: 1). Asian Development Bank, Growth and Changed In Asia and the Pacific "KEY INDICATORS", 2001. </t>
  </si>
  <si>
    <t>2). Population Division of the United Nations Secretariat (for Brunei in 2000)</t>
  </si>
  <si>
    <t>Notes: ASEAN figures is estimated based on Member Countries figures.</t>
  </si>
  <si>
    <t>Table I.4 : Population by Age Group, 2000</t>
  </si>
  <si>
    <t>Number ('000)</t>
  </si>
  <si>
    <t>Percentage</t>
  </si>
  <si>
    <t>&lt;15</t>
  </si>
  <si>
    <t>15-60</t>
  </si>
  <si>
    <t>&gt;60</t>
  </si>
  <si>
    <t xml:space="preserve">Total </t>
  </si>
  <si>
    <t>(9)</t>
  </si>
  <si>
    <t xml:space="preserve">Source: 1). Statistical Yearbook of Myanmar 1998, Staistical Yearbook of The Philippines 2000; Statistical Yearbook of Singapore 2001; </t>
  </si>
  <si>
    <t>Siaran Perangkaan Bulanan Malaysia, Mei 2001;   and Brunei Darussalam Key Indicators, 2000.</t>
  </si>
  <si>
    <t xml:space="preserve">2). For other countries, the figures are estimated based on the percentage of total population under 15 and 60+ by sex from </t>
  </si>
  <si>
    <t xml:space="preserve">Population Division of the United Nations Secretariat. </t>
  </si>
  <si>
    <t xml:space="preserve">Table I.5 : Number of Mid Year Population </t>
  </si>
  <si>
    <t>of ASEAN Countries 1980-2000</t>
  </si>
  <si>
    <t xml:space="preserve">(National Estimates, </t>
  </si>
  <si>
    <t>in thousand)</t>
  </si>
  <si>
    <t xml:space="preserve">Latest Population Census </t>
  </si>
  <si>
    <t>(10)</t>
  </si>
  <si>
    <t>185.65)</t>
  </si>
  <si>
    <t>2601)</t>
  </si>
  <si>
    <t>11,4262)</t>
  </si>
  <si>
    <t>196,8917)</t>
  </si>
  <si>
    <t>198,5127)</t>
  </si>
  <si>
    <t>200,1477)</t>
  </si>
  <si>
    <t>201,7947)</t>
  </si>
  <si>
    <t>203,456</t>
  </si>
  <si>
    <t>3,1856)</t>
  </si>
  <si>
    <t>4,0776)</t>
  </si>
  <si>
    <t>4,6136)</t>
  </si>
  <si>
    <t>n.a</t>
  </si>
  <si>
    <t>22,203</t>
  </si>
  <si>
    <t>41,5523)</t>
  </si>
  <si>
    <t>4,018</t>
  </si>
  <si>
    <t>76,5974)</t>
  </si>
  <si>
    <t>Sources:</t>
  </si>
  <si>
    <t xml:space="preserve">1. Yearbook of Brunei Darussalam 1998 &amp; 1999 and Brunei  Darussalam Key Indicators, 2000; Yearbook of Cambodia  </t>
  </si>
  <si>
    <t>2000 and General Population Census of Cambodia, 1998, Provisional Population Total; Yearbook of Indonesia 1996,</t>
  </si>
  <si>
    <t xml:space="preserve">1997, 1999, and 2000; Yearbook of Malaysia 1997 and Siaran Perangkaan Bulanan Malaysia, 2001; Yearbook of </t>
  </si>
  <si>
    <t>Myanmar 1998; Yearbook of Philippine 2000 and website (for year 2000); Yearbook of Thailand 1996 and</t>
  </si>
  <si>
    <t>Key Statistics of Thailand, 2000; Yearbook of Singapore 2001; and Yearbook of Viet Nam 1995 and 2000.</t>
  </si>
  <si>
    <t>2. ASEAN Secretariat, ASCU database (for Lao PDR year 1996-2000)</t>
  </si>
  <si>
    <t xml:space="preserve">Notes:Thailand figures in 1980, 1990 and 1995 (column 2, 3, 4) are as data registration in 31 December </t>
  </si>
  <si>
    <t>1) Brunei Darussalam 1990 Population Census</t>
  </si>
  <si>
    <t>2) Cambodia 1998 Population Census</t>
  </si>
  <si>
    <t>3) Myanmar 1991 Fertility Census</t>
  </si>
  <si>
    <t>4) Viet Nam 1999 Population and Housing Census</t>
  </si>
  <si>
    <t>5) 1980 figures for Brunei is estimated based on the annual rate of growth during 1990-1995, of 3.16% per year</t>
  </si>
  <si>
    <t>6) 1980, 1990 and 1995 figures for Lao PDR are estimated based on the annual rate of growth during 1996-2000, of 2.5% per year.</t>
  </si>
  <si>
    <t>7) Indonesia's figures for 1996-1999 are estimated based on preliminary Population Census 2000 figures of 203,456,005</t>
  </si>
  <si>
    <t>Table I.6 : Population Growth</t>
  </si>
  <si>
    <t>in ASEAN, 1980-2000</t>
  </si>
  <si>
    <t>1990-1995</t>
  </si>
  <si>
    <t>1995-2000</t>
  </si>
  <si>
    <t>Latest Census</t>
  </si>
  <si>
    <t>(11)</t>
  </si>
  <si>
    <t>3.162)</t>
  </si>
  <si>
    <t>2.53)</t>
  </si>
  <si>
    <t>1.91</t>
  </si>
  <si>
    <t>1.991)</t>
  </si>
  <si>
    <t>1.06</t>
  </si>
  <si>
    <t xml:space="preserve">1. Yearbook of Brunei Darussalam 1998 &amp; 1999 and Brunei  Darussalam Key Indicators, 2000; Yearbook of </t>
  </si>
  <si>
    <t xml:space="preserve">Cambodia 2000 and General Population Census of Cambodia, 1998, Provisional Population Total; Yearbook  </t>
  </si>
  <si>
    <t xml:space="preserve">of Indonesia 1996, 1997, 1999, and 2000; Yearbook of Malaysia 1997 and Siaran Perangkaan Bulanan Malaysia, </t>
  </si>
  <si>
    <t>2001; Yearbook of Myanmar 1998; Yearbook of Philippine 2000 and website (for year 2000);</t>
  </si>
  <si>
    <t xml:space="preserve">Yearbook of Thailand 1996 and Key Statistics of Thailand, 2000; Yearbook of Singapore 2001; and </t>
  </si>
  <si>
    <t>Yearbook of Viet Nam 1995 and 2000.</t>
  </si>
  <si>
    <t xml:space="preserve">Note:1) 1980-1990 growth </t>
  </si>
  <si>
    <t xml:space="preserve">2) 1980 figures for Brunei is estimated based on the annual rate of growth during 1990-1995, of 3.16% </t>
  </si>
  <si>
    <t>per year (make it similar)</t>
  </si>
  <si>
    <t xml:space="preserve">3) 1980, 1990 and 1995 figures for Lao PDR are estimated based on the annual rate of growth during </t>
  </si>
  <si>
    <t>1996-2000, of 2.5% per year (make it similar).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</si>
</sst>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#,##0;[Red]#,##0"/>
    <numFmt numFmtId="179" formatCode="#,##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bscript"/>
      <sz val="10"/>
      <name val="Arial"/>
      <family val="2"/>
    </font>
    <font>
      <sz val="9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vertAlign val="subscript"/>
      <sz val="11"/>
      <name val="Arial"/>
      <family val="2"/>
    </font>
    <font>
      <vertAlign val="subscript"/>
      <sz val="10"/>
      <color indexed="48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3" fontId="0" fillId="0" borderId="0" xfId="0" applyNumberFormat="1"/>
    <xf numFmtId="0" fontId="5" fillId="0" borderId="0" xfId="0" quotePrefix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2"/>
    </xf>
    <xf numFmtId="3" fontId="6" fillId="0" borderId="0" xfId="0" applyNumberFormat="1" applyFont="1"/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left" indent="2"/>
    </xf>
    <xf numFmtId="4" fontId="7" fillId="0" borderId="0" xfId="0" applyNumberFormat="1" applyFont="1" applyAlignment="1">
      <alignment horizontal="center"/>
    </xf>
    <xf numFmtId="4" fontId="7" fillId="0" borderId="7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7" fillId="0" borderId="7" xfId="0" quotePrefix="1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" fontId="7" fillId="0" borderId="6" xfId="0" quotePrefix="1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3" fontId="4" fillId="0" borderId="0" xfId="0" applyNumberFormat="1" applyFont="1"/>
    <xf numFmtId="3" fontId="7" fillId="0" borderId="6" xfId="0" quotePrefix="1" applyNumberFormat="1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 indent="1"/>
    </xf>
    <xf numFmtId="3" fontId="7" fillId="0" borderId="7" xfId="0" applyNumberFormat="1" applyFont="1" applyBorder="1"/>
    <xf numFmtId="3" fontId="7" fillId="0" borderId="0" xfId="0" applyNumberFormat="1" applyFont="1"/>
    <xf numFmtId="3" fontId="7" fillId="0" borderId="7" xfId="0" applyNumberFormat="1" applyFont="1" applyBorder="1" applyAlignment="1">
      <alignment horizontal="centerContinuous"/>
    </xf>
    <xf numFmtId="3" fontId="7" fillId="0" borderId="0" xfId="0" applyNumberFormat="1" applyFont="1" applyAlignment="1">
      <alignment horizontal="centerContinuous"/>
    </xf>
    <xf numFmtId="0" fontId="7" fillId="0" borderId="7" xfId="0" applyFont="1" applyBorder="1"/>
    <xf numFmtId="0" fontId="7" fillId="2" borderId="7" xfId="0" applyFont="1" applyFill="1" applyBorder="1"/>
    <xf numFmtId="0" fontId="7" fillId="0" borderId="10" xfId="0" applyFont="1" applyBorder="1"/>
    <xf numFmtId="2" fontId="7" fillId="0" borderId="7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3" fontId="7" fillId="0" borderId="11" xfId="0" applyNumberFormat="1" applyFont="1" applyBorder="1"/>
    <xf numFmtId="3" fontId="7" fillId="0" borderId="10" xfId="0" applyNumberFormat="1" applyFont="1" applyBorder="1"/>
    <xf numFmtId="0" fontId="11" fillId="0" borderId="1" xfId="0" quotePrefix="1" applyFont="1" applyBorder="1" applyAlignment="1">
      <alignment horizontal="center"/>
    </xf>
    <xf numFmtId="0" fontId="11" fillId="0" borderId="3" xfId="0" quotePrefix="1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7" fillId="0" borderId="12" xfId="0" applyFont="1" applyBorder="1"/>
    <xf numFmtId="0" fontId="1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12" xfId="0" quotePrefix="1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2" fontId="7" fillId="0" borderId="7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vertical="center"/>
    </xf>
    <xf numFmtId="3" fontId="7" fillId="0" borderId="12" xfId="0" applyNumberFormat="1" applyFont="1" applyBorder="1" applyAlignment="1">
      <alignment horizontal="center"/>
    </xf>
    <xf numFmtId="3" fontId="7" fillId="0" borderId="13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2" fontId="3" fillId="0" borderId="14" xfId="0" quotePrefix="1" applyNumberFormat="1" applyFont="1" applyBorder="1" applyAlignment="1">
      <alignment horizontal="center"/>
    </xf>
    <xf numFmtId="0" fontId="1" fillId="0" borderId="14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left" indent="3"/>
    </xf>
    <xf numFmtId="3" fontId="8" fillId="0" borderId="14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8" fillId="0" borderId="16" xfId="0" applyFont="1" applyBorder="1" applyAlignment="1">
      <alignment horizontal="left" indent="1"/>
    </xf>
    <xf numFmtId="4" fontId="8" fillId="0" borderId="17" xfId="0" applyNumberFormat="1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4" fontId="8" fillId="0" borderId="16" xfId="0" applyNumberFormat="1" applyFont="1" applyBorder="1" applyAlignment="1">
      <alignment horizontal="center"/>
    </xf>
    <xf numFmtId="4" fontId="8" fillId="0" borderId="16" xfId="0" quotePrefix="1" applyNumberFormat="1" applyFont="1" applyBorder="1" applyAlignment="1">
      <alignment horizontal="center"/>
    </xf>
    <xf numFmtId="4" fontId="8" fillId="0" borderId="18" xfId="0" applyNumberFormat="1" applyFont="1" applyBorder="1" applyAlignment="1">
      <alignment horizontal="center"/>
    </xf>
    <xf numFmtId="0" fontId="8" fillId="0" borderId="14" xfId="0" applyFont="1" applyBorder="1" applyAlignment="1">
      <alignment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3" fontId="14" fillId="0" borderId="9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3" fontId="7" fillId="0" borderId="0" xfId="0" applyNumberFormat="1" applyFont="1" applyAlignment="1">
      <alignment horizontal="center"/>
    </xf>
    <xf numFmtId="0" fontId="5" fillId="0" borderId="23" xfId="0" quotePrefix="1" applyFont="1" applyBorder="1" applyAlignment="1">
      <alignment horizontal="center" wrapText="1"/>
    </xf>
    <xf numFmtId="0" fontId="8" fillId="0" borderId="24" xfId="0" applyFont="1" applyBorder="1" applyAlignment="1">
      <alignment horizontal="center" vertical="center" wrapText="1"/>
    </xf>
    <xf numFmtId="3" fontId="8" fillId="0" borderId="16" xfId="0" quotePrefix="1" applyNumberFormat="1" applyFont="1" applyBorder="1" applyAlignment="1">
      <alignment horizontal="center" vertical="center"/>
    </xf>
    <xf numFmtId="3" fontId="8" fillId="0" borderId="17" xfId="0" quotePrefix="1" applyNumberFormat="1" applyFont="1" applyBorder="1" applyAlignment="1">
      <alignment horizontal="center" vertical="center"/>
    </xf>
    <xf numFmtId="3" fontId="8" fillId="0" borderId="18" xfId="0" quotePrefix="1" applyNumberFormat="1" applyFont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/>
    </xf>
    <xf numFmtId="3" fontId="8" fillId="0" borderId="17" xfId="0" applyNumberFormat="1" applyFont="1" applyBorder="1" applyAlignment="1">
      <alignment horizontal="center" vertical="center"/>
    </xf>
    <xf numFmtId="3" fontId="7" fillId="0" borderId="16" xfId="0" applyNumberFormat="1" applyFont="1" applyBorder="1" applyAlignment="1">
      <alignment vertical="center"/>
    </xf>
    <xf numFmtId="3" fontId="7" fillId="0" borderId="17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3" fontId="7" fillId="0" borderId="6" xfId="0" quotePrefix="1" applyNumberFormat="1" applyFont="1" applyBorder="1" applyAlignment="1">
      <alignment horizontal="right"/>
    </xf>
    <xf numFmtId="3" fontId="7" fillId="0" borderId="9" xfId="0" applyNumberFormat="1" applyFont="1" applyBorder="1" applyAlignment="1">
      <alignment horizontal="right"/>
    </xf>
    <xf numFmtId="3" fontId="7" fillId="0" borderId="17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10" xfId="0" applyNumberFormat="1" applyFont="1" applyBorder="1" applyAlignment="1">
      <alignment horizontal="right"/>
    </xf>
    <xf numFmtId="3" fontId="7" fillId="0" borderId="11" xfId="0" applyNumberFormat="1" applyFont="1" applyBorder="1" applyAlignment="1">
      <alignment horizontal="right"/>
    </xf>
    <xf numFmtId="3" fontId="8" fillId="0" borderId="10" xfId="0" quotePrefix="1" applyNumberFormat="1" applyFont="1" applyBorder="1" applyAlignment="1">
      <alignment horizontal="right"/>
    </xf>
    <xf numFmtId="3" fontId="8" fillId="0" borderId="11" xfId="0" quotePrefix="1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9" xfId="0" quotePrefix="1" applyNumberFormat="1" applyFont="1" applyBorder="1" applyAlignment="1">
      <alignment horizontal="right"/>
    </xf>
    <xf numFmtId="0" fontId="5" fillId="0" borderId="28" xfId="0" quotePrefix="1" applyFont="1" applyBorder="1" applyAlignment="1">
      <alignment horizontal="center" wrapText="1"/>
    </xf>
    <xf numFmtId="0" fontId="5" fillId="0" borderId="30" xfId="0" quotePrefix="1" applyFont="1" applyBorder="1" applyAlignment="1">
      <alignment horizontal="center" wrapText="1"/>
    </xf>
    <xf numFmtId="0" fontId="8" fillId="0" borderId="31" xfId="0" applyFont="1" applyBorder="1" applyAlignment="1">
      <alignment horizontal="center" vertical="center" wrapText="1"/>
    </xf>
    <xf numFmtId="0" fontId="5" fillId="0" borderId="28" xfId="0" quotePrefix="1" applyFont="1" applyBorder="1" applyAlignment="1">
      <alignment horizontal="center"/>
    </xf>
    <xf numFmtId="0" fontId="5" fillId="0" borderId="29" xfId="0" quotePrefix="1" applyFont="1" applyBorder="1" applyAlignment="1">
      <alignment horizontal="center"/>
    </xf>
    <xf numFmtId="0" fontId="5" fillId="0" borderId="30" xfId="0" quotePrefix="1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27" xfId="0" quotePrefix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/>
    </xf>
    <xf numFmtId="177" fontId="4" fillId="0" borderId="0" xfId="0" applyNumberFormat="1" applyFont="1"/>
    <xf numFmtId="179" fontId="7" fillId="0" borderId="6" xfId="0" applyNumberFormat="1" applyFont="1" applyBorder="1" applyAlignment="1">
      <alignment horizontal="center"/>
    </xf>
    <xf numFmtId="179" fontId="7" fillId="0" borderId="7" xfId="0" applyNumberFormat="1" applyFont="1" applyBorder="1" applyAlignment="1">
      <alignment horizontal="center"/>
    </xf>
    <xf numFmtId="179" fontId="7" fillId="0" borderId="0" xfId="0" applyNumberFormat="1" applyFont="1" applyAlignment="1">
      <alignment horizontal="center"/>
    </xf>
    <xf numFmtId="179" fontId="7" fillId="0" borderId="12" xfId="0" applyNumberFormat="1" applyFont="1" applyBorder="1" applyAlignment="1">
      <alignment horizontal="centerContinuous"/>
    </xf>
    <xf numFmtId="176" fontId="0" fillId="0" borderId="0" xfId="0" applyNumberFormat="1"/>
    <xf numFmtId="176" fontId="10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7" fillId="0" borderId="0" xfId="0" quotePrefix="1" applyNumberFormat="1" applyFont="1" applyAlignment="1">
      <alignment horizontal="center"/>
    </xf>
    <xf numFmtId="179" fontId="8" fillId="0" borderId="16" xfId="0" quotePrefix="1" applyNumberFormat="1" applyFont="1" applyBorder="1" applyAlignment="1">
      <alignment horizontal="center" vertical="center"/>
    </xf>
    <xf numFmtId="179" fontId="8" fillId="0" borderId="17" xfId="0" quotePrefix="1" applyNumberFormat="1" applyFont="1" applyBorder="1" applyAlignment="1">
      <alignment horizontal="center" vertical="center"/>
    </xf>
    <xf numFmtId="179" fontId="8" fillId="0" borderId="18" xfId="0" quotePrefix="1" applyNumberFormat="1" applyFont="1" applyBorder="1" applyAlignment="1">
      <alignment horizontal="center" vertical="center"/>
    </xf>
    <xf numFmtId="176" fontId="14" fillId="0" borderId="0" xfId="0" quotePrefix="1" applyNumberFormat="1" applyFont="1" applyAlignment="1">
      <alignment horizontal="center" vertical="center"/>
    </xf>
    <xf numFmtId="179" fontId="7" fillId="0" borderId="7" xfId="0" quotePrefix="1" applyNumberFormat="1" applyFont="1" applyBorder="1" applyAlignment="1">
      <alignment horizontal="center"/>
    </xf>
    <xf numFmtId="179" fontId="7" fillId="0" borderId="0" xfId="0" quotePrefix="1" applyNumberFormat="1" applyFont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79" fontId="7" fillId="0" borderId="11" xfId="0" applyNumberFormat="1" applyFont="1" applyBorder="1" applyAlignment="1">
      <alignment horizontal="center"/>
    </xf>
    <xf numFmtId="179" fontId="7" fillId="0" borderId="9" xfId="0" applyNumberFormat="1" applyFont="1" applyBorder="1" applyAlignment="1">
      <alignment horizontal="center"/>
    </xf>
    <xf numFmtId="179" fontId="8" fillId="0" borderId="18" xfId="0" applyNumberFormat="1" applyFont="1" applyBorder="1" applyAlignment="1">
      <alignment horizontal="center" vertical="center"/>
    </xf>
    <xf numFmtId="179" fontId="7" fillId="0" borderId="6" xfId="0" applyNumberFormat="1" applyFont="1" applyBorder="1" applyAlignment="1">
      <alignment horizontal="right"/>
    </xf>
    <xf numFmtId="177" fontId="7" fillId="0" borderId="7" xfId="0" applyNumberFormat="1" applyFont="1" applyBorder="1"/>
    <xf numFmtId="177" fontId="7" fillId="0" borderId="0" xfId="0" applyNumberFormat="1" applyFont="1"/>
    <xf numFmtId="177" fontId="7" fillId="0" borderId="6" xfId="0" applyNumberFormat="1" applyFont="1" applyBorder="1"/>
    <xf numFmtId="177" fontId="7" fillId="0" borderId="7" xfId="0" quotePrefix="1" applyNumberFormat="1" applyFont="1" applyBorder="1"/>
    <xf numFmtId="177" fontId="7" fillId="0" borderId="16" xfId="0" applyNumberFormat="1" applyFont="1" applyBorder="1" applyAlignment="1">
      <alignment vertical="center"/>
    </xf>
    <xf numFmtId="177" fontId="7" fillId="0" borderId="17" xfId="0" applyNumberFormat="1" applyFont="1" applyBorder="1" applyAlignment="1">
      <alignment vertical="center"/>
    </xf>
    <xf numFmtId="177" fontId="7" fillId="0" borderId="18" xfId="0" applyNumberFormat="1" applyFont="1" applyBorder="1" applyAlignment="1">
      <alignment vertical="center"/>
    </xf>
    <xf numFmtId="179" fontId="7" fillId="0" borderId="0" xfId="0" applyNumberFormat="1" applyFont="1" applyAlignment="1">
      <alignment horizontal="right"/>
    </xf>
    <xf numFmtId="178" fontId="4" fillId="0" borderId="0" xfId="0" applyNumberFormat="1" applyFont="1" applyAlignment="1">
      <alignment horizontal="center" wrapText="1"/>
    </xf>
    <xf numFmtId="178" fontId="4" fillId="0" borderId="0" xfId="0" applyNumberFormat="1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16" xfId="0" applyFont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7" fillId="0" borderId="14" xfId="0" applyFont="1" applyBorder="1" applyAlignment="1">
      <alignment horizontal="center" vertical="center"/>
    </xf>
    <xf numFmtId="0" fontId="0" fillId="0" borderId="18" xfId="0" applyBorder="1"/>
    <xf numFmtId="0" fontId="1" fillId="0" borderId="13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3" fillId="0" borderId="32" xfId="0" applyFont="1" applyBorder="1" applyAlignment="1">
      <alignment horizontal="center" vertical="center"/>
    </xf>
    <xf numFmtId="0" fontId="0" fillId="0" borderId="32" xfId="0" applyBorder="1"/>
    <xf numFmtId="0" fontId="8" fillId="0" borderId="16" xfId="0" applyFont="1" applyBorder="1" applyAlignment="1">
      <alignment horizontal="center" vertical="center"/>
    </xf>
    <xf numFmtId="0" fontId="0" fillId="0" borderId="7" xfId="0" applyBorder="1"/>
    <xf numFmtId="0" fontId="1" fillId="0" borderId="15" xfId="0" applyFont="1" applyBorder="1" applyAlignment="1">
      <alignment horizontal="center" vertical="center"/>
    </xf>
    <xf numFmtId="0" fontId="0" fillId="0" borderId="19" xfId="0" applyBorder="1"/>
    <xf numFmtId="0" fontId="5" fillId="0" borderId="33" xfId="0" quotePrefix="1" applyFont="1" applyBorder="1" applyAlignment="1">
      <alignment horizontal="center"/>
    </xf>
    <xf numFmtId="0" fontId="0" fillId="0" borderId="30" xfId="0" applyBorder="1"/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0" fillId="0" borderId="25" xfId="0" applyBorder="1"/>
    <xf numFmtId="0" fontId="8" fillId="0" borderId="18" xfId="0" applyFont="1" applyBorder="1" applyAlignment="1">
      <alignment horizontal="center" vertical="center"/>
    </xf>
    <xf numFmtId="0" fontId="9" fillId="0" borderId="0" xfId="0" applyFont="1"/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Graphic I.1 Population Density of ASEAN Countries</a:t>
            </a:r>
          </a:p>
        </c:rich>
      </c:tx>
      <c:layout>
        <c:manualLayout>
          <c:xMode val="edge"/>
          <c:yMode val="edge"/>
          <c:x val="0.1756200118842127"/>
          <c:y val="3.278697272821873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  <a:prstDash val="solid"/>
        </a:ln>
      </c:spPr>
    </c:sideWall>
    <c:backWall>
      <c:thickness val="0"/>
      <c:spPr>
        <a:noFill/>
        <a:ln w="254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0.2500002522116439"/>
          <c:y val="0.21311532273342171"/>
          <c:w val="0.59917415819319608"/>
          <c:h val="0.71858115229346053"/>
        </c:manualLayout>
      </c:layout>
      <c:bar3DChart>
        <c:barDir val="col"/>
        <c:grouping val="clustered"/>
        <c:varyColors val="0"/>
        <c:ser>
          <c:idx val="0"/>
          <c:order val="0"/>
          <c:tx>
            <c:v>1980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1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C32-49D1-8AAF-144989FCD26B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Pop.I1!$C$16</c:f>
              <c:numCache>
                <c:formatCode>#,##0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2-49D1-8AAF-144989FCD26B}"/>
            </c:ext>
          </c:extLst>
        </c:ser>
        <c:ser>
          <c:idx val="1"/>
          <c:order val="1"/>
          <c:tx>
            <c:v>1990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1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32-49D1-8AAF-144989FCD26B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Pop.I1!$D$16</c:f>
              <c:numCache>
                <c:formatCode>#,##0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2-49D1-8AAF-144989FCD26B}"/>
            </c:ext>
          </c:extLst>
        </c:ser>
        <c:ser>
          <c:idx val="2"/>
          <c:order val="2"/>
          <c:tx>
            <c:v>2000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1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32-49D1-8AAF-144989FCD26B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Pop.I1!$E$16</c:f>
              <c:numCache>
                <c:formatCode>#,##0</c:formatCode>
                <c:ptCount val="1"/>
                <c:pt idx="0">
                  <c:v>114.37200767731321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2-49D1-8AAF-144989FC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006000"/>
        <c:axId val="1"/>
        <c:axId val="0"/>
      </c:bar3DChart>
      <c:dateAx>
        <c:axId val="52900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'000 people per Sq Km</a:t>
                </a:r>
              </a:p>
            </c:rich>
          </c:tx>
          <c:layout>
            <c:manualLayout>
              <c:xMode val="edge"/>
              <c:yMode val="edge"/>
              <c:x val="3.3057884589969437E-2"/>
              <c:y val="0.5983622522899918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9006000"/>
        <c:crosses val="autoZero"/>
        <c:crossBetween val="between"/>
        <c:minorUnit val="40"/>
      </c:valAx>
    </c:plotArea>
    <c:legend>
      <c:legendPos val="r"/>
      <c:layout>
        <c:manualLayout>
          <c:xMode val="edge"/>
          <c:yMode val="edge"/>
          <c:x val="0.85124052819171314"/>
          <c:y val="0.32513747955483568"/>
          <c:w val="0.1219009494255123"/>
          <c:h val="0.3196729841001326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Graphic I.2 ASEAN Population by Age Group, 2000</a:t>
            </a:r>
          </a:p>
        </c:rich>
      </c:tx>
      <c:layout>
        <c:manualLayout>
          <c:xMode val="edge"/>
          <c:yMode val="edge"/>
          <c:x val="0.1157686887332537"/>
          <c:y val="3.468212986888360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solidFill>
          <a:srgbClr val="FF00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sideWall>
    <c:back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9499769016"/>
          <c:y val="0.16474011687719711"/>
          <c:w val="0.80040076175921937"/>
          <c:h val="0.6734113549541564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&lt;15</c:v>
              </c:pt>
              <c:pt idx="1">
                <c:v> 15-60</c:v>
              </c:pt>
              <c:pt idx="2">
                <c:v> &gt;60</c:v>
              </c:pt>
            </c:strLit>
          </c:cat>
          <c:val>
            <c:numRef>
              <c:f>Pop.I4!$F$16:$H$16</c:f>
              <c:numCache>
                <c:formatCode>0.0</c:formatCode>
                <c:ptCount val="3"/>
                <c:pt idx="0">
                  <c:v>31.908437265976449</c:v>
                </c:pt>
                <c:pt idx="1">
                  <c:v>55.323766688955843</c:v>
                </c:pt>
                <c:pt idx="2">
                  <c:v>12.76794817373119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C-4AF1-83D7-5D78189BCE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6365912"/>
        <c:axId val="1"/>
        <c:axId val="0"/>
      </c:bar3DChart>
      <c:catAx>
        <c:axId val="43636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Age group</a:t>
                </a:r>
              </a:p>
            </c:rich>
          </c:tx>
          <c:layout>
            <c:manualLayout>
              <c:xMode val="edge"/>
              <c:yMode val="edge"/>
              <c:x val="0.42115850556407802"/>
              <c:y val="0.90751573156912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Percent</a:t>
                </a:r>
              </a:p>
            </c:rich>
          </c:tx>
          <c:layout>
            <c:manualLayout>
              <c:xMode val="edge"/>
              <c:yMode val="edge"/>
              <c:x val="6.7864403740183182E-2"/>
              <c:y val="0.49422035063159131"/>
            </c:manualLayout>
          </c:layout>
          <c:overlay val="0"/>
          <c:spPr>
            <a:noFill/>
            <a:ln w="3175">
              <a:solidFill>
                <a:srgbClr val="FFFFFF"/>
              </a:solidFill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3636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27</xdr:row>
      <xdr:rowOff>152400</xdr:rowOff>
    </xdr:from>
    <xdr:to>
      <xdr:col>5</xdr:col>
      <xdr:colOff>685800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24</xdr:row>
      <xdr:rowOff>104775</xdr:rowOff>
    </xdr:from>
    <xdr:to>
      <xdr:col>8</xdr:col>
      <xdr:colOff>161925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P42"/>
  <sheetViews>
    <sheetView workbookViewId="0">
      <selection activeCell="G15" sqref="G15"/>
    </sheetView>
  </sheetViews>
  <sheetFormatPr defaultRowHeight="12.75" x14ac:dyDescent="0.2"/>
  <cols>
    <col min="1" max="1" width="20.28515625" style="10" customWidth="1"/>
    <col min="2" max="2" width="13.7109375" style="10" customWidth="1"/>
    <col min="3" max="5" width="9.7109375" style="10" customWidth="1"/>
    <col min="6" max="6" width="14" style="10" customWidth="1"/>
    <col min="14" max="14" width="9.42578125" style="10" bestFit="1" customWidth="1"/>
    <col min="15" max="15" width="11.140625" style="10" customWidth="1"/>
    <col min="16" max="16" width="11.28515625" style="10" customWidth="1"/>
  </cols>
  <sheetData>
    <row r="1" spans="1:16" ht="15.75" customHeight="1" x14ac:dyDescent="0.25">
      <c r="A1" s="165" t="s">
        <v>0</v>
      </c>
      <c r="B1" s="166"/>
      <c r="C1" s="166"/>
      <c r="D1" s="166"/>
      <c r="E1" s="166"/>
      <c r="F1" s="166"/>
      <c r="G1" s="127"/>
    </row>
    <row r="2" spans="1:16" ht="13.5" customHeight="1" thickBot="1" x14ac:dyDescent="0.25"/>
    <row r="3" spans="1:16" ht="16.5" customHeight="1" x14ac:dyDescent="0.2">
      <c r="A3" s="170" t="s">
        <v>1</v>
      </c>
      <c r="B3" s="128" t="s">
        <v>2</v>
      </c>
      <c r="C3" s="167" t="s">
        <v>3</v>
      </c>
      <c r="D3" s="168"/>
      <c r="E3" s="169"/>
      <c r="F3" s="128" t="s">
        <v>4</v>
      </c>
      <c r="G3" s="41"/>
      <c r="H3" s="41"/>
    </row>
    <row r="4" spans="1:16" ht="16.5" customHeight="1" thickBot="1" x14ac:dyDescent="0.25">
      <c r="A4" s="171"/>
      <c r="B4" s="129" t="s">
        <v>5</v>
      </c>
      <c r="C4" s="130">
        <v>1980</v>
      </c>
      <c r="D4" s="66">
        <v>1990</v>
      </c>
      <c r="E4" s="131">
        <v>2000</v>
      </c>
      <c r="F4" s="129" t="s">
        <v>6</v>
      </c>
      <c r="G4" s="41"/>
      <c r="H4" s="41"/>
      <c r="I4" s="41"/>
      <c r="J4" s="41"/>
    </row>
    <row r="5" spans="1:16" ht="9.9499999999999993" customHeight="1" x14ac:dyDescent="0.3">
      <c r="A5" s="16" t="s">
        <v>7</v>
      </c>
      <c r="B5" s="22" t="s">
        <v>8</v>
      </c>
      <c r="C5" s="7" t="s">
        <v>9</v>
      </c>
      <c r="D5" s="6" t="s">
        <v>10</v>
      </c>
      <c r="E5" s="8" t="s">
        <v>11</v>
      </c>
      <c r="F5" s="22" t="s">
        <v>12</v>
      </c>
      <c r="G5" s="42"/>
      <c r="H5" s="43"/>
    </row>
    <row r="6" spans="1:16" ht="19.5" customHeight="1" x14ac:dyDescent="0.2">
      <c r="A6" s="29" t="s">
        <v>13</v>
      </c>
      <c r="B6" s="53">
        <v>5765</v>
      </c>
      <c r="C6" s="93">
        <v>32</v>
      </c>
      <c r="D6" s="87">
        <v>43.954900260190797</v>
      </c>
      <c r="E6" s="23">
        <v>58.699045967042487</v>
      </c>
      <c r="F6" s="45">
        <v>9</v>
      </c>
      <c r="G6" s="44"/>
      <c r="H6" s="93"/>
      <c r="I6" s="87"/>
      <c r="J6" s="87"/>
      <c r="N6" s="134"/>
      <c r="O6" s="134"/>
      <c r="P6" s="134"/>
    </row>
    <row r="7" spans="1:16" ht="19.5" customHeight="1" x14ac:dyDescent="0.2">
      <c r="A7" s="29" t="s">
        <v>14</v>
      </c>
      <c r="B7" s="53">
        <v>181035</v>
      </c>
      <c r="C7" s="87">
        <v>36.401800756759741</v>
      </c>
      <c r="D7" s="87">
        <v>47.504626177258537</v>
      </c>
      <c r="E7" s="23">
        <v>67.390283646808626</v>
      </c>
      <c r="F7" s="46">
        <v>8</v>
      </c>
      <c r="G7" s="44"/>
      <c r="H7" s="87"/>
      <c r="I7" s="87"/>
      <c r="J7" s="87"/>
      <c r="N7" s="134"/>
      <c r="O7" s="134"/>
      <c r="P7" s="134"/>
    </row>
    <row r="8" spans="1:16" ht="19.5" customHeight="1" x14ac:dyDescent="0.2">
      <c r="A8" s="30" t="s">
        <v>15</v>
      </c>
      <c r="B8" s="53">
        <v>1919317</v>
      </c>
      <c r="C8" s="87">
        <v>76.845044356924873</v>
      </c>
      <c r="D8" s="87">
        <v>93.459808879929696</v>
      </c>
      <c r="E8" s="23">
        <v>106</v>
      </c>
      <c r="F8" s="46">
        <v>5</v>
      </c>
      <c r="G8" s="44"/>
      <c r="H8" s="87"/>
      <c r="I8" s="87"/>
      <c r="J8" s="87"/>
      <c r="N8" s="134"/>
      <c r="O8" s="134"/>
      <c r="P8" s="134"/>
    </row>
    <row r="9" spans="1:16" ht="19.5" customHeight="1" x14ac:dyDescent="0.2">
      <c r="A9" s="29" t="s">
        <v>16</v>
      </c>
      <c r="B9" s="53">
        <v>236800</v>
      </c>
      <c r="C9" s="93">
        <v>13</v>
      </c>
      <c r="D9" s="93">
        <v>17</v>
      </c>
      <c r="E9" s="23">
        <v>22.03703547297297</v>
      </c>
      <c r="F9" s="46">
        <v>10</v>
      </c>
      <c r="G9" s="44"/>
      <c r="H9" s="93"/>
      <c r="I9" s="93"/>
      <c r="J9" s="93"/>
      <c r="N9" s="134"/>
      <c r="O9" s="134"/>
      <c r="P9" s="134"/>
    </row>
    <row r="10" spans="1:16" ht="19.5" customHeight="1" x14ac:dyDescent="0.2">
      <c r="A10" s="29" t="s">
        <v>17</v>
      </c>
      <c r="B10" s="53">
        <v>329758</v>
      </c>
      <c r="C10" s="87">
        <v>41.682688517033696</v>
      </c>
      <c r="D10" s="87">
        <v>55.736934357923083</v>
      </c>
      <c r="E10" s="23">
        <v>70.554770468040189</v>
      </c>
      <c r="F10" s="45">
        <v>7</v>
      </c>
      <c r="G10" s="44"/>
      <c r="H10" s="87"/>
      <c r="I10" s="87"/>
      <c r="J10" s="87"/>
      <c r="N10" s="134"/>
      <c r="O10" s="134"/>
      <c r="P10" s="134"/>
    </row>
    <row r="11" spans="1:16" ht="19.5" customHeight="1" x14ac:dyDescent="0.2">
      <c r="A11" s="29" t="s">
        <v>18</v>
      </c>
      <c r="B11" s="53">
        <v>676577</v>
      </c>
      <c r="C11" s="87">
        <v>49.676533491383829</v>
      </c>
      <c r="D11" s="87">
        <v>60.282865069312138</v>
      </c>
      <c r="E11" s="23">
        <v>72.435214321503679</v>
      </c>
      <c r="F11" s="45">
        <v>6</v>
      </c>
      <c r="G11" s="44"/>
      <c r="H11" s="87"/>
      <c r="I11" s="87"/>
      <c r="J11" s="87"/>
      <c r="N11" s="134"/>
      <c r="O11" s="134"/>
      <c r="P11" s="134"/>
    </row>
    <row r="12" spans="1:16" ht="19.5" customHeight="1" x14ac:dyDescent="0.2">
      <c r="A12" s="29" t="s">
        <v>19</v>
      </c>
      <c r="B12" s="53">
        <v>300000</v>
      </c>
      <c r="C12" s="87">
        <v>151.67333333333329</v>
      </c>
      <c r="D12" s="87">
        <v>191.0266666666667</v>
      </c>
      <c r="E12" s="23">
        <v>254.40042</v>
      </c>
      <c r="F12" s="46">
        <v>2</v>
      </c>
      <c r="G12" s="44"/>
      <c r="H12" s="87"/>
      <c r="I12" s="87"/>
      <c r="J12" s="87"/>
      <c r="N12" s="134"/>
      <c r="O12" s="134"/>
      <c r="P12" s="134"/>
    </row>
    <row r="13" spans="1:16" ht="19.5" customHeight="1" x14ac:dyDescent="0.2">
      <c r="A13" s="29" t="s">
        <v>20</v>
      </c>
      <c r="B13" s="53">
        <v>659.9</v>
      </c>
      <c r="C13" s="87">
        <v>3657.9784815881189</v>
      </c>
      <c r="D13" s="87">
        <v>4617.517805728141</v>
      </c>
      <c r="E13" s="23">
        <v>6088.3467191998789</v>
      </c>
      <c r="F13" s="45">
        <v>1</v>
      </c>
      <c r="G13" s="44"/>
      <c r="H13" s="87"/>
      <c r="I13" s="87"/>
      <c r="J13" s="87"/>
      <c r="N13" s="134"/>
      <c r="O13" s="134"/>
      <c r="P13" s="134"/>
    </row>
    <row r="14" spans="1:16" ht="19.5" customHeight="1" x14ac:dyDescent="0.2">
      <c r="A14" s="29" t="s">
        <v>21</v>
      </c>
      <c r="B14" s="53">
        <v>513120</v>
      </c>
      <c r="C14" s="87">
        <v>91.521164639850312</v>
      </c>
      <c r="D14" s="87">
        <v>109.7272957592766</v>
      </c>
      <c r="E14" s="23">
        <v>121.62457125038981</v>
      </c>
      <c r="F14" s="45">
        <v>4</v>
      </c>
      <c r="G14" s="44"/>
      <c r="H14" s="87"/>
      <c r="I14" s="87"/>
      <c r="J14" s="87"/>
      <c r="N14" s="134"/>
      <c r="O14" s="134"/>
      <c r="P14" s="134"/>
    </row>
    <row r="15" spans="1:16" ht="19.5" customHeight="1" thickBot="1" x14ac:dyDescent="0.25">
      <c r="A15" s="29" t="s">
        <v>22</v>
      </c>
      <c r="B15" s="54">
        <v>330363</v>
      </c>
      <c r="C15" s="49">
        <v>158.8010763917267</v>
      </c>
      <c r="D15" s="49">
        <v>199.8317002812058</v>
      </c>
      <c r="E15" s="50">
        <v>235.15345241446531</v>
      </c>
      <c r="F15" s="47">
        <v>3</v>
      </c>
      <c r="G15" s="44"/>
      <c r="H15" s="87"/>
      <c r="I15" s="87"/>
      <c r="J15" s="87"/>
      <c r="N15" s="134"/>
      <c r="O15" s="134"/>
      <c r="P15" s="134"/>
    </row>
    <row r="16" spans="1:16" ht="21.95" customHeight="1" thickBot="1" x14ac:dyDescent="0.25">
      <c r="A16" s="61" t="s">
        <v>23</v>
      </c>
      <c r="B16" s="65">
        <f>SUM(B6:B15)</f>
        <v>4493394.9000000004</v>
      </c>
      <c r="C16" s="94">
        <v>78</v>
      </c>
      <c r="D16" s="94">
        <v>96</v>
      </c>
      <c r="E16" s="94">
        <v>114.37200767731321</v>
      </c>
      <c r="F16" s="67" t="s">
        <v>24</v>
      </c>
    </row>
    <row r="17" spans="1:6" ht="12.75" customHeight="1" x14ac:dyDescent="0.25">
      <c r="A17" s="4"/>
      <c r="B17" s="20"/>
      <c r="C17" s="20"/>
      <c r="D17" s="20"/>
      <c r="E17" s="48"/>
      <c r="F17" s="135"/>
    </row>
    <row r="18" spans="1:6" ht="9.9499999999999993" customHeight="1" x14ac:dyDescent="0.3">
      <c r="A18" s="81" t="s">
        <v>25</v>
      </c>
      <c r="B18" s="20"/>
      <c r="C18" s="20"/>
      <c r="D18" s="20"/>
      <c r="E18" s="135"/>
      <c r="F18" s="135"/>
    </row>
    <row r="19" spans="1:6" ht="9.9499999999999993" customHeight="1" x14ac:dyDescent="0.3">
      <c r="A19" s="64" t="s">
        <v>26</v>
      </c>
      <c r="B19" s="11"/>
      <c r="C19" s="11"/>
      <c r="D19" s="11"/>
      <c r="E19" s="11"/>
      <c r="F19" s="11"/>
    </row>
    <row r="20" spans="1:6" ht="9.9499999999999993" customHeight="1" x14ac:dyDescent="0.3">
      <c r="A20" s="64" t="s">
        <v>27</v>
      </c>
    </row>
    <row r="21" spans="1:6" ht="9.9499999999999993" customHeight="1" x14ac:dyDescent="0.3">
      <c r="A21" s="64" t="s">
        <v>28</v>
      </c>
    </row>
    <row r="22" spans="1:6" ht="9.9499999999999993" customHeight="1" x14ac:dyDescent="0.3">
      <c r="A22" s="64" t="s">
        <v>29</v>
      </c>
    </row>
    <row r="23" spans="1:6" ht="9.9499999999999993" customHeight="1" x14ac:dyDescent="0.3">
      <c r="A23" s="64" t="s">
        <v>30</v>
      </c>
    </row>
    <row r="24" spans="1:6" ht="9.9499999999999993" customHeight="1" x14ac:dyDescent="0.3">
      <c r="A24" s="64" t="s">
        <v>31</v>
      </c>
    </row>
    <row r="25" spans="1:6" s="81" customFormat="1" ht="9.9499999999999993" customHeight="1" x14ac:dyDescent="0.3">
      <c r="A25" s="84" t="s">
        <v>32</v>
      </c>
    </row>
    <row r="26" spans="1:6" s="81" customFormat="1" ht="9.9499999999999993" customHeight="1" x14ac:dyDescent="0.3">
      <c r="A26" s="64" t="s">
        <v>33</v>
      </c>
    </row>
    <row r="27" spans="1:6" s="81" customFormat="1" ht="9.9499999999999993" customHeight="1" x14ac:dyDescent="0.3"/>
    <row r="31" spans="1:6" ht="15.75" customHeight="1" thickBot="1" x14ac:dyDescent="0.3">
      <c r="E31" s="85">
        <v>513918.59600000002</v>
      </c>
    </row>
    <row r="42" spans="1:1" x14ac:dyDescent="0.2">
      <c r="A42" t="s">
        <v>34</v>
      </c>
    </row>
  </sheetData>
  <mergeCells count="3">
    <mergeCell ref="A1:F1"/>
    <mergeCell ref="C3:E3"/>
    <mergeCell ref="A3:A4"/>
  </mergeCells>
  <phoneticPr fontId="15" type="noConversion"/>
  <printOptions horizontalCentered="1"/>
  <pageMargins left="0.6" right="0.75" top="0.75" bottom="1.25" header="0.5" footer="1.5"/>
  <pageSetup paperSize="9" scale="95" orientation="portrait" horizontalDpi="300" verticalDpi="300"/>
  <headerFooter alignWithMargins="0">
    <oddFooter>&amp;R1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45"/>
  <sheetViews>
    <sheetView workbookViewId="0">
      <selection activeCell="J25" sqref="J25"/>
    </sheetView>
  </sheetViews>
  <sheetFormatPr defaultRowHeight="12.75" x14ac:dyDescent="0.2"/>
  <cols>
    <col min="1" max="1" width="18.5703125" style="10" customWidth="1"/>
    <col min="2" max="4" width="8.7109375" style="10" customWidth="1"/>
    <col min="5" max="5" width="9.5703125" style="10" customWidth="1"/>
    <col min="6" max="6" width="9.42578125" style="10" customWidth="1"/>
    <col min="7" max="7" width="8.7109375" style="10" customWidth="1"/>
    <col min="8" max="8" width="7.7109375" style="10" customWidth="1"/>
    <col min="12" max="12" width="12.28515625" style="10" customWidth="1"/>
    <col min="13" max="13" width="11.5703125" style="10" customWidth="1"/>
  </cols>
  <sheetData>
    <row r="1" spans="1:13" ht="15.75" customHeight="1" x14ac:dyDescent="0.25">
      <c r="A1" s="165" t="s">
        <v>35</v>
      </c>
      <c r="B1" s="166"/>
      <c r="C1" s="166"/>
      <c r="D1" s="166"/>
      <c r="E1" s="166"/>
      <c r="F1" s="166"/>
      <c r="G1" s="166"/>
      <c r="H1" s="166"/>
    </row>
    <row r="2" spans="1:13" ht="13.5" customHeight="1" thickBot="1" x14ac:dyDescent="0.25"/>
    <row r="3" spans="1:13" ht="20.100000000000001" customHeight="1" x14ac:dyDescent="0.2">
      <c r="A3" s="172" t="s">
        <v>1</v>
      </c>
      <c r="B3" s="190" t="s">
        <v>36</v>
      </c>
      <c r="C3" s="168"/>
      <c r="D3" s="169"/>
      <c r="E3" s="190" t="s">
        <v>37</v>
      </c>
      <c r="F3" s="168"/>
      <c r="G3" s="169"/>
      <c r="H3" s="62" t="s">
        <v>38</v>
      </c>
    </row>
    <row r="4" spans="1:13" ht="20.100000000000001" customHeight="1" thickBot="1" x14ac:dyDescent="0.25">
      <c r="A4" s="173"/>
      <c r="B4" s="126" t="s">
        <v>39</v>
      </c>
      <c r="C4" s="66" t="s">
        <v>40</v>
      </c>
      <c r="D4" s="131" t="s">
        <v>2</v>
      </c>
      <c r="E4" s="126" t="s">
        <v>39</v>
      </c>
      <c r="F4" s="66" t="s">
        <v>40</v>
      </c>
      <c r="G4" s="131" t="s">
        <v>2</v>
      </c>
      <c r="H4" s="63" t="s">
        <v>41</v>
      </c>
    </row>
    <row r="5" spans="1:13" ht="9.75" customHeight="1" x14ac:dyDescent="0.3">
      <c r="A5" s="22" t="s">
        <v>7</v>
      </c>
      <c r="B5" s="16" t="s">
        <v>8</v>
      </c>
      <c r="C5" s="6" t="s">
        <v>9</v>
      </c>
      <c r="D5" s="8" t="s">
        <v>10</v>
      </c>
      <c r="E5" s="16" t="s">
        <v>11</v>
      </c>
      <c r="F5" s="6" t="s">
        <v>12</v>
      </c>
      <c r="G5" s="8" t="s">
        <v>42</v>
      </c>
      <c r="H5" s="22" t="s">
        <v>43</v>
      </c>
    </row>
    <row r="6" spans="1:13" ht="17.100000000000001" customHeight="1" x14ac:dyDescent="0.2">
      <c r="A6" s="40" t="s">
        <v>44</v>
      </c>
      <c r="B6" s="27">
        <v>179.1</v>
      </c>
      <c r="C6" s="28">
        <v>159.30000000000001</v>
      </c>
      <c r="D6" s="136">
        <v>338.4</v>
      </c>
      <c r="E6" s="137">
        <v>52.925531900000003</v>
      </c>
      <c r="F6" s="138">
        <v>47.074468000000003</v>
      </c>
      <c r="G6" s="136">
        <v>100</v>
      </c>
      <c r="H6" s="139">
        <v>112.4293785310734</v>
      </c>
      <c r="I6" s="1"/>
      <c r="L6" s="140"/>
      <c r="M6" s="141"/>
    </row>
    <row r="7" spans="1:13" ht="17.100000000000001" customHeight="1" x14ac:dyDescent="0.2">
      <c r="A7" s="40" t="s">
        <v>14</v>
      </c>
      <c r="B7" s="27">
        <v>5900</v>
      </c>
      <c r="C7" s="28">
        <v>6300</v>
      </c>
      <c r="D7" s="23">
        <v>12200</v>
      </c>
      <c r="E7" s="137">
        <v>48.360655700000002</v>
      </c>
      <c r="F7" s="138">
        <v>51.639344199999996</v>
      </c>
      <c r="G7" s="136">
        <v>100</v>
      </c>
      <c r="H7" s="139">
        <v>93.650793650793645</v>
      </c>
      <c r="I7" s="1"/>
      <c r="L7" s="140"/>
      <c r="M7" s="141"/>
    </row>
    <row r="8" spans="1:13" ht="17.100000000000001" customHeight="1" x14ac:dyDescent="0.2">
      <c r="A8" s="40" t="s">
        <v>15</v>
      </c>
      <c r="B8" s="27">
        <v>101641.57</v>
      </c>
      <c r="C8" s="28">
        <v>101814.435</v>
      </c>
      <c r="D8" s="23">
        <v>203456.005</v>
      </c>
      <c r="E8" s="137">
        <v>49.95751784273952</v>
      </c>
      <c r="F8" s="138">
        <v>50.04248215726048</v>
      </c>
      <c r="G8" s="136">
        <v>100</v>
      </c>
      <c r="H8" s="139">
        <v>99.830215627086687</v>
      </c>
      <c r="I8" s="1"/>
      <c r="L8" s="140"/>
      <c r="M8" s="142"/>
    </row>
    <row r="9" spans="1:13" ht="17.100000000000001" customHeight="1" x14ac:dyDescent="0.2">
      <c r="A9" s="40" t="s">
        <v>16</v>
      </c>
      <c r="B9" s="87">
        <v>2628.875150009203</v>
      </c>
      <c r="C9" s="87">
        <v>2589.4948499907969</v>
      </c>
      <c r="D9" s="21">
        <v>5218.37</v>
      </c>
      <c r="E9" s="137">
        <v>50.377323762194003</v>
      </c>
      <c r="F9" s="138">
        <v>49.622676237805997</v>
      </c>
      <c r="G9" s="136">
        <v>100</v>
      </c>
      <c r="H9" s="139">
        <v>101.6101212923008</v>
      </c>
      <c r="I9" s="1"/>
      <c r="L9" s="140"/>
      <c r="M9" s="143"/>
    </row>
    <row r="10" spans="1:13" ht="17.100000000000001" customHeight="1" x14ac:dyDescent="0.2">
      <c r="A10" s="40" t="s">
        <v>17</v>
      </c>
      <c r="B10" s="27">
        <v>11799.6</v>
      </c>
      <c r="C10" s="28">
        <v>11466.4</v>
      </c>
      <c r="D10" s="23">
        <v>23266</v>
      </c>
      <c r="E10" s="137">
        <v>50.717785599999999</v>
      </c>
      <c r="F10" s="138">
        <v>49.2822143</v>
      </c>
      <c r="G10" s="136">
        <v>100</v>
      </c>
      <c r="H10" s="139">
        <v>102.9058815321286</v>
      </c>
      <c r="I10" s="1"/>
      <c r="L10" s="140"/>
      <c r="M10" s="141"/>
    </row>
    <row r="11" spans="1:13" ht="17.100000000000001" customHeight="1" x14ac:dyDescent="0.2">
      <c r="A11" s="40" t="s">
        <v>18</v>
      </c>
      <c r="B11" s="27">
        <v>24352</v>
      </c>
      <c r="C11" s="28">
        <v>24656</v>
      </c>
      <c r="D11" s="23">
        <v>49008</v>
      </c>
      <c r="E11" s="137">
        <v>49.689846500000002</v>
      </c>
      <c r="F11" s="138">
        <v>50.310153399999997</v>
      </c>
      <c r="G11" s="136">
        <v>100</v>
      </c>
      <c r="H11" s="139">
        <v>98.767034393251137</v>
      </c>
      <c r="I11" s="1"/>
      <c r="L11" s="140"/>
      <c r="M11" s="141"/>
    </row>
    <row r="12" spans="1:13" ht="17.100000000000001" customHeight="1" x14ac:dyDescent="0.2">
      <c r="A12" s="40" t="s">
        <v>19</v>
      </c>
      <c r="B12" s="27">
        <v>38504.661941868697</v>
      </c>
      <c r="C12" s="28">
        <v>37815.4640581313</v>
      </c>
      <c r="D12" s="23">
        <v>76320.126000000004</v>
      </c>
      <c r="E12" s="137">
        <v>50.451517784271907</v>
      </c>
      <c r="F12" s="138">
        <v>49.548482215728093</v>
      </c>
      <c r="G12" s="136">
        <v>100</v>
      </c>
      <c r="H12" s="139">
        <v>101.8225292242294</v>
      </c>
      <c r="I12" s="1"/>
      <c r="L12" s="140"/>
      <c r="M12" s="134"/>
    </row>
    <row r="13" spans="1:13" ht="17.100000000000001" customHeight="1" x14ac:dyDescent="0.2">
      <c r="A13" s="40" t="s">
        <v>20</v>
      </c>
      <c r="B13" s="27">
        <v>2007.2494208139201</v>
      </c>
      <c r="C13" s="28">
        <v>2010.4505791860699</v>
      </c>
      <c r="D13" s="23">
        <v>4017.7</v>
      </c>
      <c r="E13" s="137">
        <v>49.960161804363807</v>
      </c>
      <c r="F13" s="138">
        <v>50.039838195636193</v>
      </c>
      <c r="G13" s="136">
        <v>100</v>
      </c>
      <c r="H13" s="139">
        <v>99.840774082919964</v>
      </c>
      <c r="I13" s="1"/>
      <c r="L13" s="140"/>
      <c r="M13" s="141"/>
    </row>
    <row r="14" spans="1:13" ht="17.100000000000001" customHeight="1" x14ac:dyDescent="0.2">
      <c r="A14" s="40" t="s">
        <v>21</v>
      </c>
      <c r="B14" s="27">
        <v>31106.49531287557</v>
      </c>
      <c r="C14" s="28">
        <v>31301.50468712443</v>
      </c>
      <c r="D14" s="23">
        <v>62408</v>
      </c>
      <c r="E14" s="137">
        <v>49.843762519028921</v>
      </c>
      <c r="F14" s="138">
        <v>50.156237480971079</v>
      </c>
      <c r="G14" s="136">
        <v>100</v>
      </c>
      <c r="H14" s="139">
        <v>99.376996805111816</v>
      </c>
      <c r="I14" s="1"/>
      <c r="L14" s="140"/>
      <c r="M14" s="141"/>
    </row>
    <row r="15" spans="1:13" ht="17.25" customHeight="1" thickBot="1" x14ac:dyDescent="0.25">
      <c r="A15" s="40" t="s">
        <v>22</v>
      </c>
      <c r="B15" s="27">
        <v>38188.699999999997</v>
      </c>
      <c r="C15" s="28">
        <v>39496.800000000003</v>
      </c>
      <c r="D15" s="50">
        <v>77686</v>
      </c>
      <c r="E15" s="137">
        <v>49.158079693121621</v>
      </c>
      <c r="F15" s="138">
        <v>50.841920306878379</v>
      </c>
      <c r="G15" s="136">
        <v>100</v>
      </c>
      <c r="H15" s="139">
        <v>96.688086123432768</v>
      </c>
      <c r="I15" s="1"/>
      <c r="J15" s="1"/>
      <c r="L15" s="140"/>
      <c r="M15" s="141"/>
    </row>
    <row r="16" spans="1:13" ht="21.95" customHeight="1" thickBot="1" x14ac:dyDescent="0.25">
      <c r="A16" s="60" t="s">
        <v>23</v>
      </c>
      <c r="B16" s="90">
        <f>SUM(B6:B15)</f>
        <v>256308.25182556739</v>
      </c>
      <c r="C16" s="91">
        <f>SUM(C6:C15)</f>
        <v>257609.84917443257</v>
      </c>
      <c r="D16" s="92">
        <f>SUM(D6:D15)</f>
        <v>513918.60100000002</v>
      </c>
      <c r="E16" s="144">
        <v>49.873545254939017</v>
      </c>
      <c r="F16" s="145">
        <v>50.126368739139203</v>
      </c>
      <c r="G16" s="146">
        <v>100</v>
      </c>
      <c r="H16" s="146">
        <v>99.495627769256771</v>
      </c>
      <c r="I16" s="1"/>
      <c r="L16" s="140"/>
      <c r="M16" s="147"/>
    </row>
    <row r="17" spans="1:12" x14ac:dyDescent="0.2">
      <c r="L17" s="140"/>
    </row>
    <row r="18" spans="1:12" ht="9.9499999999999993" customHeight="1" x14ac:dyDescent="0.3">
      <c r="A18" s="81" t="s">
        <v>45</v>
      </c>
    </row>
    <row r="19" spans="1:12" ht="9.9499999999999993" customHeight="1" x14ac:dyDescent="0.3">
      <c r="A19" s="64" t="s">
        <v>46</v>
      </c>
    </row>
    <row r="20" spans="1:12" ht="9.9499999999999993" customHeight="1" x14ac:dyDescent="0.3">
      <c r="A20" s="64" t="s">
        <v>47</v>
      </c>
    </row>
    <row r="21" spans="1:12" ht="9.9499999999999993" customHeight="1" x14ac:dyDescent="0.3">
      <c r="A21" s="64" t="s">
        <v>48</v>
      </c>
    </row>
    <row r="22" spans="1:12" ht="9" customHeight="1" x14ac:dyDescent="0.2"/>
    <row r="24" spans="1:12" ht="15.75" customHeight="1" x14ac:dyDescent="0.25">
      <c r="A24" s="165" t="s">
        <v>49</v>
      </c>
      <c r="B24" s="166"/>
      <c r="C24" s="166"/>
      <c r="D24" s="166"/>
      <c r="E24" s="166"/>
      <c r="F24" s="166"/>
      <c r="G24" s="166"/>
    </row>
    <row r="25" spans="1:12" ht="13.5" customHeight="1" thickBot="1" x14ac:dyDescent="0.25"/>
    <row r="26" spans="1:12" ht="18" customHeight="1" x14ac:dyDescent="0.2">
      <c r="A26" s="181" t="s">
        <v>1</v>
      </c>
      <c r="B26" s="183" t="s">
        <v>50</v>
      </c>
      <c r="C26" s="180"/>
      <c r="D26" s="184"/>
      <c r="E26" s="179" t="s">
        <v>51</v>
      </c>
      <c r="F26" s="180"/>
      <c r="G26" s="183" t="s">
        <v>52</v>
      </c>
      <c r="H26" s="184"/>
    </row>
    <row r="27" spans="1:12" ht="18" customHeight="1" thickBot="1" x14ac:dyDescent="0.25">
      <c r="A27" s="182"/>
      <c r="B27" s="176" t="s">
        <v>53</v>
      </c>
      <c r="C27" s="177"/>
      <c r="D27" s="178"/>
      <c r="E27" s="191" t="s">
        <v>54</v>
      </c>
      <c r="F27" s="177"/>
      <c r="G27" s="192" t="s">
        <v>55</v>
      </c>
      <c r="H27" s="189"/>
    </row>
    <row r="28" spans="1:12" ht="18" customHeight="1" thickBot="1" x14ac:dyDescent="0.25">
      <c r="A28" s="171"/>
      <c r="B28" s="126">
        <v>1980</v>
      </c>
      <c r="C28" s="100">
        <v>1990</v>
      </c>
      <c r="D28" s="131">
        <v>2000</v>
      </c>
      <c r="E28" s="130" t="s">
        <v>56</v>
      </c>
      <c r="F28" s="101" t="s">
        <v>57</v>
      </c>
      <c r="G28" s="176" t="s">
        <v>58</v>
      </c>
      <c r="H28" s="178"/>
    </row>
    <row r="29" spans="1:12" ht="9.75" customHeight="1" x14ac:dyDescent="0.3">
      <c r="A29" s="16" t="s">
        <v>7</v>
      </c>
      <c r="B29" s="16" t="s">
        <v>8</v>
      </c>
      <c r="C29" s="6" t="s">
        <v>9</v>
      </c>
      <c r="D29" s="8" t="s">
        <v>10</v>
      </c>
      <c r="E29" s="16" t="s">
        <v>11</v>
      </c>
      <c r="F29" s="9" t="s">
        <v>12</v>
      </c>
      <c r="G29" s="185" t="s">
        <v>42</v>
      </c>
      <c r="H29" s="186"/>
    </row>
    <row r="30" spans="1:12" ht="16.7" customHeight="1" x14ac:dyDescent="0.2">
      <c r="A30" s="29" t="s">
        <v>13</v>
      </c>
      <c r="B30" s="148" t="s">
        <v>24</v>
      </c>
      <c r="C30" s="149" t="s">
        <v>24</v>
      </c>
      <c r="D30" s="136">
        <v>72</v>
      </c>
      <c r="E30" s="51" t="s">
        <v>24</v>
      </c>
      <c r="F30" s="17" t="s">
        <v>24</v>
      </c>
      <c r="G30" s="188">
        <v>2</v>
      </c>
      <c r="H30" s="189"/>
      <c r="I30" s="138"/>
    </row>
    <row r="31" spans="1:12" ht="16.7" customHeight="1" x14ac:dyDescent="0.2">
      <c r="A31" s="29" t="s">
        <v>14</v>
      </c>
      <c r="B31" s="137">
        <v>12.4</v>
      </c>
      <c r="C31" s="138">
        <v>12.6</v>
      </c>
      <c r="D31" s="136">
        <v>23.5</v>
      </c>
      <c r="E31" s="32">
        <v>2.8620000000000001</v>
      </c>
      <c r="F31" s="17">
        <v>10.218999999999999</v>
      </c>
      <c r="G31" s="188">
        <v>7</v>
      </c>
      <c r="H31" s="189"/>
      <c r="I31" s="138"/>
    </row>
    <row r="32" spans="1:12" ht="16.7" customHeight="1" x14ac:dyDescent="0.2">
      <c r="A32" s="30" t="s">
        <v>15</v>
      </c>
      <c r="B32" s="137">
        <v>22.2</v>
      </c>
      <c r="C32" s="138">
        <v>30.6</v>
      </c>
      <c r="D32" s="136">
        <v>40.200000000000003</v>
      </c>
      <c r="E32" s="32">
        <v>5.3019999999999996</v>
      </c>
      <c r="F32" s="17">
        <v>4.1369999999999996</v>
      </c>
      <c r="G32" s="188">
        <v>5</v>
      </c>
      <c r="H32" s="189"/>
      <c r="I32" s="138"/>
    </row>
    <row r="33" spans="1:9" ht="16.7" customHeight="1" x14ac:dyDescent="0.2">
      <c r="A33" s="29" t="s">
        <v>16</v>
      </c>
      <c r="B33" s="137">
        <v>13.4</v>
      </c>
      <c r="C33" s="138">
        <v>18.100000000000001</v>
      </c>
      <c r="D33" s="136">
        <v>23.5</v>
      </c>
      <c r="E33" s="51" t="s">
        <v>24</v>
      </c>
      <c r="F33" s="17" t="s">
        <v>24</v>
      </c>
      <c r="G33" s="188">
        <v>8</v>
      </c>
      <c r="H33" s="189"/>
      <c r="I33" s="138"/>
    </row>
    <row r="34" spans="1:9" ht="16.7" customHeight="1" x14ac:dyDescent="0.2">
      <c r="A34" s="29" t="s">
        <v>17</v>
      </c>
      <c r="B34" s="137">
        <v>42</v>
      </c>
      <c r="C34" s="138">
        <v>49.8</v>
      </c>
      <c r="D34" s="136">
        <v>57.3</v>
      </c>
      <c r="E34" s="32">
        <v>4.7169999999999996</v>
      </c>
      <c r="F34" s="18">
        <v>3.8319999999999999</v>
      </c>
      <c r="G34" s="188">
        <v>4</v>
      </c>
      <c r="H34" s="189"/>
      <c r="I34" s="138"/>
    </row>
    <row r="35" spans="1:9" ht="16.7" customHeight="1" x14ac:dyDescent="0.2">
      <c r="A35" s="29" t="s">
        <v>18</v>
      </c>
      <c r="B35" s="137">
        <v>24</v>
      </c>
      <c r="C35" s="138">
        <v>24.6</v>
      </c>
      <c r="D35" s="136">
        <v>27.7</v>
      </c>
      <c r="E35" s="32">
        <v>2.206</v>
      </c>
      <c r="F35" s="18">
        <v>3.069</v>
      </c>
      <c r="G35" s="188">
        <v>6</v>
      </c>
      <c r="H35" s="189"/>
      <c r="I35" s="138"/>
    </row>
    <row r="36" spans="1:9" ht="16.7" customHeight="1" x14ac:dyDescent="0.2">
      <c r="A36" s="29" t="s">
        <v>19</v>
      </c>
      <c r="B36" s="137">
        <v>37.5</v>
      </c>
      <c r="C36" s="138">
        <v>48.8</v>
      </c>
      <c r="D36" s="136">
        <v>58.6</v>
      </c>
      <c r="E36" s="32">
        <v>5.0650000000000004</v>
      </c>
      <c r="F36" s="17">
        <v>4.8070000000000004</v>
      </c>
      <c r="G36" s="188">
        <v>3</v>
      </c>
      <c r="H36" s="189"/>
      <c r="I36" s="138"/>
    </row>
    <row r="37" spans="1:9" ht="16.7" customHeight="1" x14ac:dyDescent="0.2">
      <c r="A37" s="29" t="s">
        <v>20</v>
      </c>
      <c r="B37" s="137">
        <v>100</v>
      </c>
      <c r="C37" s="138">
        <v>100</v>
      </c>
      <c r="D37" s="136">
        <v>100</v>
      </c>
      <c r="E37" s="32">
        <v>2.3570000000000002</v>
      </c>
      <c r="F37" s="18">
        <v>2.8039999999999998</v>
      </c>
      <c r="G37" s="188">
        <v>1</v>
      </c>
      <c r="H37" s="189"/>
      <c r="I37" s="138"/>
    </row>
    <row r="38" spans="1:9" ht="16.7" customHeight="1" x14ac:dyDescent="0.2">
      <c r="A38" s="29" t="s">
        <v>21</v>
      </c>
      <c r="B38" s="137">
        <v>17</v>
      </c>
      <c r="C38" s="138">
        <v>18.7</v>
      </c>
      <c r="D38" s="136">
        <v>21.6</v>
      </c>
      <c r="E38" s="32">
        <v>2.806</v>
      </c>
      <c r="F38" s="18">
        <v>2.5009999999999999</v>
      </c>
      <c r="G38" s="188">
        <v>9</v>
      </c>
      <c r="H38" s="189"/>
      <c r="I38" s="138"/>
    </row>
    <row r="39" spans="1:9" ht="17.25" customHeight="1" thickBot="1" x14ac:dyDescent="0.25">
      <c r="A39" s="31" t="s">
        <v>22</v>
      </c>
      <c r="B39" s="150">
        <v>19.2</v>
      </c>
      <c r="C39" s="151">
        <v>19.7</v>
      </c>
      <c r="D39" s="152">
        <v>19.7</v>
      </c>
      <c r="E39" s="33">
        <v>2.5880000000000001</v>
      </c>
      <c r="F39" s="34">
        <v>1.641</v>
      </c>
      <c r="G39" s="187">
        <v>10</v>
      </c>
      <c r="H39" s="178"/>
      <c r="I39" s="138"/>
    </row>
    <row r="40" spans="1:9" ht="23.25" customHeight="1" thickBot="1" x14ac:dyDescent="0.25">
      <c r="A40" s="78" t="s">
        <v>23</v>
      </c>
      <c r="B40" s="144" t="s">
        <v>24</v>
      </c>
      <c r="C40" s="145" t="s">
        <v>24</v>
      </c>
      <c r="D40" s="153">
        <v>37.1</v>
      </c>
      <c r="E40" s="79"/>
      <c r="F40" s="80"/>
      <c r="G40" s="174"/>
      <c r="H40" s="175"/>
      <c r="I40" s="138"/>
    </row>
    <row r="41" spans="1:9" x14ac:dyDescent="0.2">
      <c r="A41" s="4"/>
      <c r="B41" s="20"/>
      <c r="C41" s="20"/>
      <c r="D41" s="20"/>
      <c r="E41" s="135"/>
      <c r="F41" s="135"/>
    </row>
    <row r="42" spans="1:9" ht="9.9499999999999993" customHeight="1" x14ac:dyDescent="0.3">
      <c r="A42" s="81" t="s">
        <v>59</v>
      </c>
      <c r="B42" s="20"/>
      <c r="C42" s="20"/>
      <c r="D42" s="20"/>
      <c r="E42" s="135"/>
      <c r="F42" s="135"/>
    </row>
    <row r="43" spans="1:9" ht="9.9499999999999993" customHeight="1" x14ac:dyDescent="0.3">
      <c r="A43" s="64" t="s">
        <v>60</v>
      </c>
      <c r="B43" s="11"/>
      <c r="C43" s="11"/>
      <c r="D43" s="11"/>
      <c r="E43" s="11"/>
      <c r="F43" s="11"/>
    </row>
    <row r="44" spans="1:9" ht="9.9499999999999993" customHeight="1" x14ac:dyDescent="0.3">
      <c r="A44" s="81" t="s">
        <v>61</v>
      </c>
    </row>
    <row r="45" spans="1:9" ht="9.9499999999999993" customHeight="1" x14ac:dyDescent="0.2">
      <c r="A45" t="s">
        <v>34</v>
      </c>
    </row>
  </sheetData>
  <mergeCells count="25">
    <mergeCell ref="B26:D26"/>
    <mergeCell ref="G32:H32"/>
    <mergeCell ref="G37:H37"/>
    <mergeCell ref="G38:H38"/>
    <mergeCell ref="E3:G3"/>
    <mergeCell ref="G30:H30"/>
    <mergeCell ref="G31:H31"/>
    <mergeCell ref="E27:F27"/>
    <mergeCell ref="G27:H27"/>
    <mergeCell ref="A1:H1"/>
    <mergeCell ref="A3:A4"/>
    <mergeCell ref="G40:H40"/>
    <mergeCell ref="B27:D27"/>
    <mergeCell ref="E26:F26"/>
    <mergeCell ref="A24:G24"/>
    <mergeCell ref="A26:A28"/>
    <mergeCell ref="G26:H26"/>
    <mergeCell ref="G28:H28"/>
    <mergeCell ref="G29:H29"/>
    <mergeCell ref="G39:H39"/>
    <mergeCell ref="G33:H33"/>
    <mergeCell ref="G34:H34"/>
    <mergeCell ref="G35:H35"/>
    <mergeCell ref="G36:H36"/>
    <mergeCell ref="B3:D3"/>
  </mergeCells>
  <phoneticPr fontId="15" type="noConversion"/>
  <printOptions horizontalCentered="1"/>
  <pageMargins left="0.74" right="0.75" top="0.75" bottom="1.25" header="0.5" footer="1.5"/>
  <pageSetup paperSize="9" orientation="portrait" horizontalDpi="300" verticalDpi="300"/>
  <headerFooter alignWithMargins="0">
    <oddFooter>&amp;R2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I23"/>
  <sheetViews>
    <sheetView workbookViewId="0">
      <selection sqref="A1:I1"/>
    </sheetView>
  </sheetViews>
  <sheetFormatPr defaultRowHeight="12.75" x14ac:dyDescent="0.2"/>
  <cols>
    <col min="1" max="1" width="18.42578125" style="10" customWidth="1"/>
    <col min="2" max="2" width="8.28515625" style="10" customWidth="1"/>
    <col min="3" max="3" width="8.5703125" style="10" customWidth="1"/>
    <col min="4" max="5" width="8.28515625" style="10" customWidth="1"/>
    <col min="6" max="9" width="7.7109375" style="10" customWidth="1"/>
  </cols>
  <sheetData>
    <row r="1" spans="1:9" ht="15.75" customHeight="1" x14ac:dyDescent="0.25">
      <c r="A1" s="165" t="s">
        <v>62</v>
      </c>
      <c r="B1" s="166"/>
      <c r="C1" s="166"/>
      <c r="D1" s="166"/>
      <c r="E1" s="166"/>
      <c r="F1" s="166"/>
      <c r="G1" s="166"/>
      <c r="H1" s="166"/>
      <c r="I1" s="166"/>
    </row>
    <row r="2" spans="1:9" ht="13.5" customHeight="1" thickBot="1" x14ac:dyDescent="0.25"/>
    <row r="3" spans="1:9" ht="19.7" customHeight="1" x14ac:dyDescent="0.2">
      <c r="A3" s="170" t="s">
        <v>1</v>
      </c>
      <c r="B3" s="190" t="s">
        <v>63</v>
      </c>
      <c r="C3" s="168"/>
      <c r="D3" s="168"/>
      <c r="E3" s="169"/>
      <c r="F3" s="190" t="s">
        <v>64</v>
      </c>
      <c r="G3" s="168"/>
      <c r="H3" s="168"/>
      <c r="I3" s="169"/>
    </row>
    <row r="4" spans="1:9" ht="19.7" customHeight="1" thickBot="1" x14ac:dyDescent="0.25">
      <c r="A4" s="171"/>
      <c r="B4" s="126" t="s">
        <v>65</v>
      </c>
      <c r="C4" s="66" t="s">
        <v>66</v>
      </c>
      <c r="D4" s="66" t="s">
        <v>67</v>
      </c>
      <c r="E4" s="131" t="s">
        <v>68</v>
      </c>
      <c r="F4" s="126" t="s">
        <v>65</v>
      </c>
      <c r="G4" s="66" t="s">
        <v>66</v>
      </c>
      <c r="H4" s="130" t="s">
        <v>67</v>
      </c>
      <c r="I4" s="68" t="s">
        <v>68</v>
      </c>
    </row>
    <row r="5" spans="1:9" ht="9.9499999999999993" customHeight="1" x14ac:dyDescent="0.35">
      <c r="A5" s="16" t="s">
        <v>7</v>
      </c>
      <c r="B5" s="37" t="s">
        <v>8</v>
      </c>
      <c r="C5" s="71" t="s">
        <v>9</v>
      </c>
      <c r="D5" s="71" t="s">
        <v>10</v>
      </c>
      <c r="E5" s="39" t="s">
        <v>11</v>
      </c>
      <c r="F5" s="37" t="s">
        <v>12</v>
      </c>
      <c r="G5" s="71" t="s">
        <v>42</v>
      </c>
      <c r="H5" s="38" t="s">
        <v>43</v>
      </c>
      <c r="I5" s="72" t="s">
        <v>69</v>
      </c>
    </row>
    <row r="6" spans="1:9" ht="16.5" customHeight="1" x14ac:dyDescent="0.2">
      <c r="A6" s="29" t="s">
        <v>13</v>
      </c>
      <c r="B6" s="25">
        <v>108.9648</v>
      </c>
      <c r="C6" s="26">
        <v>204.05520000000001</v>
      </c>
      <c r="D6" s="106">
        <v>25.3</v>
      </c>
      <c r="E6" s="154">
        <v>338.4</v>
      </c>
      <c r="F6" s="155">
        <v>32.200000000000003</v>
      </c>
      <c r="G6" s="156">
        <v>60.3</v>
      </c>
      <c r="H6" s="156">
        <v>7.5</v>
      </c>
      <c r="I6" s="157">
        <v>100</v>
      </c>
    </row>
    <row r="7" spans="1:9" ht="16.5" customHeight="1" x14ac:dyDescent="0.2">
      <c r="A7" s="29" t="s">
        <v>14</v>
      </c>
      <c r="B7" s="25">
        <v>5002</v>
      </c>
      <c r="C7" s="26">
        <v>5978</v>
      </c>
      <c r="D7" s="106">
        <v>1220</v>
      </c>
      <c r="E7" s="113">
        <v>12200</v>
      </c>
      <c r="F7" s="158">
        <v>41</v>
      </c>
      <c r="G7" s="156">
        <v>49</v>
      </c>
      <c r="H7" s="156">
        <v>10</v>
      </c>
      <c r="I7" s="157">
        <v>100</v>
      </c>
    </row>
    <row r="8" spans="1:9" ht="16.5" customHeight="1" x14ac:dyDescent="0.2">
      <c r="A8" s="30" t="s">
        <v>15</v>
      </c>
      <c r="B8" s="25">
        <v>63071.361550000001</v>
      </c>
      <c r="C8" s="26">
        <v>109866.2427</v>
      </c>
      <c r="D8" s="106">
        <v>30518.400750000001</v>
      </c>
      <c r="E8" s="113">
        <v>203456</v>
      </c>
      <c r="F8" s="158">
        <v>31</v>
      </c>
      <c r="G8" s="156">
        <v>54</v>
      </c>
      <c r="H8" s="156">
        <v>15</v>
      </c>
      <c r="I8" s="157">
        <v>100</v>
      </c>
    </row>
    <row r="9" spans="1:9" ht="16.5" customHeight="1" x14ac:dyDescent="0.2">
      <c r="A9" s="29" t="s">
        <v>16</v>
      </c>
      <c r="B9" s="25">
        <v>2296.0828000000001</v>
      </c>
      <c r="C9" s="26">
        <v>2348.2665000000002</v>
      </c>
      <c r="D9" s="106">
        <v>574.02070000000003</v>
      </c>
      <c r="E9" s="102">
        <v>5218.37</v>
      </c>
      <c r="F9" s="158">
        <v>44</v>
      </c>
      <c r="G9" s="156">
        <v>45</v>
      </c>
      <c r="H9" s="156">
        <v>11</v>
      </c>
      <c r="I9" s="157">
        <v>100</v>
      </c>
    </row>
    <row r="10" spans="1:9" ht="16.5" customHeight="1" x14ac:dyDescent="0.2">
      <c r="A10" s="29" t="s">
        <v>17</v>
      </c>
      <c r="B10" s="25">
        <v>7701.0459999999994</v>
      </c>
      <c r="C10" s="26">
        <v>14052.664000000001</v>
      </c>
      <c r="D10" s="106">
        <v>1512.29</v>
      </c>
      <c r="E10" s="113">
        <v>23266</v>
      </c>
      <c r="F10" s="155">
        <v>33.1</v>
      </c>
      <c r="G10" s="156">
        <v>60.4</v>
      </c>
      <c r="H10" s="156">
        <v>6.5</v>
      </c>
      <c r="I10" s="157">
        <v>100</v>
      </c>
    </row>
    <row r="11" spans="1:9" ht="16.5" customHeight="1" x14ac:dyDescent="0.2">
      <c r="A11" s="29" t="s">
        <v>18</v>
      </c>
      <c r="B11" s="25">
        <v>16074.624</v>
      </c>
      <c r="C11" s="26">
        <v>29061.743999999999</v>
      </c>
      <c r="D11" s="106">
        <v>3871.6320000000001</v>
      </c>
      <c r="E11" s="113">
        <v>49008</v>
      </c>
      <c r="F11" s="155">
        <v>32.799999999999997</v>
      </c>
      <c r="G11" s="156">
        <v>59.3</v>
      </c>
      <c r="H11" s="156">
        <v>7.9</v>
      </c>
      <c r="I11" s="157">
        <v>100</v>
      </c>
    </row>
    <row r="12" spans="1:9" ht="16.5" customHeight="1" x14ac:dyDescent="0.2">
      <c r="A12" s="29" t="s">
        <v>19</v>
      </c>
      <c r="B12" s="25">
        <v>27627.885611999998</v>
      </c>
      <c r="C12" s="26">
        <v>44113.032828000003</v>
      </c>
      <c r="D12" s="106">
        <v>4579.2075600000007</v>
      </c>
      <c r="E12" s="113">
        <v>76320.126000000004</v>
      </c>
      <c r="F12" s="155">
        <v>36.200000000000003</v>
      </c>
      <c r="G12" s="156">
        <v>57.8</v>
      </c>
      <c r="H12" s="156">
        <v>6</v>
      </c>
      <c r="I12" s="157">
        <v>100</v>
      </c>
    </row>
    <row r="13" spans="1:9" ht="16.5" customHeight="1" x14ac:dyDescent="0.2">
      <c r="A13" s="29" t="s">
        <v>20</v>
      </c>
      <c r="B13" s="25">
        <v>863.05509408249998</v>
      </c>
      <c r="C13" s="26">
        <v>2725.8259415524999</v>
      </c>
      <c r="D13" s="106">
        <v>429.68078110350001</v>
      </c>
      <c r="E13" s="113">
        <v>4017.7</v>
      </c>
      <c r="F13" s="155">
        <v>21.481322500000001</v>
      </c>
      <c r="G13" s="156">
        <v>67.845432500000001</v>
      </c>
      <c r="H13" s="156">
        <v>10.6946955</v>
      </c>
      <c r="I13" s="157">
        <v>100</v>
      </c>
    </row>
    <row r="14" spans="1:9" ht="16.5" customHeight="1" x14ac:dyDescent="0.2">
      <c r="A14" s="29" t="s">
        <v>21</v>
      </c>
      <c r="B14" s="25">
        <v>15602</v>
      </c>
      <c r="C14" s="26">
        <v>35572.559999999998</v>
      </c>
      <c r="D14" s="106">
        <v>11233.44</v>
      </c>
      <c r="E14" s="113">
        <v>62408</v>
      </c>
      <c r="F14" s="155">
        <v>25</v>
      </c>
      <c r="G14" s="156">
        <v>57</v>
      </c>
      <c r="H14" s="156">
        <v>18</v>
      </c>
      <c r="I14" s="157">
        <v>100</v>
      </c>
    </row>
    <row r="15" spans="1:9" ht="16.5" customHeight="1" thickBot="1" x14ac:dyDescent="0.25">
      <c r="A15" s="31" t="s">
        <v>22</v>
      </c>
      <c r="B15" s="36">
        <v>25636.215</v>
      </c>
      <c r="C15" s="35">
        <v>40396.46</v>
      </c>
      <c r="D15" s="108">
        <v>11652.825000000001</v>
      </c>
      <c r="E15" s="103">
        <v>77686</v>
      </c>
      <c r="F15" s="155">
        <v>33</v>
      </c>
      <c r="G15" s="156">
        <v>52</v>
      </c>
      <c r="H15" s="156">
        <v>15</v>
      </c>
      <c r="I15" s="157">
        <v>100</v>
      </c>
    </row>
    <row r="16" spans="1:9" ht="21.75" customHeight="1" thickBot="1" x14ac:dyDescent="0.25">
      <c r="A16" s="52" t="s">
        <v>23</v>
      </c>
      <c r="B16" s="95">
        <f>SUM(B6:B15)</f>
        <v>163983.2348560825</v>
      </c>
      <c r="C16" s="96">
        <f>SUM(C6:C15)</f>
        <v>284318.85116955248</v>
      </c>
      <c r="D16" s="104">
        <f>SUM(D6:D15)</f>
        <v>65616.796791103508</v>
      </c>
      <c r="E16" s="104">
        <f>SUM(E6:E15)</f>
        <v>513918.59600000002</v>
      </c>
      <c r="F16" s="159">
        <v>31.908437265976449</v>
      </c>
      <c r="G16" s="160">
        <v>55.323766688955843</v>
      </c>
      <c r="H16" s="160">
        <v>12.76794817373119</v>
      </c>
      <c r="I16" s="161">
        <f>(E16/E16)*100</f>
        <v>100</v>
      </c>
    </row>
    <row r="18" spans="1:5" ht="9.9499999999999993" customHeight="1" x14ac:dyDescent="0.3">
      <c r="A18" s="84" t="s">
        <v>70</v>
      </c>
    </row>
    <row r="19" spans="1:5" ht="9.9499999999999993" customHeight="1" x14ac:dyDescent="0.3">
      <c r="A19" s="64" t="s">
        <v>71</v>
      </c>
    </row>
    <row r="20" spans="1:5" ht="9.9499999999999993" customHeight="1" x14ac:dyDescent="0.3">
      <c r="A20" s="64" t="s">
        <v>72</v>
      </c>
    </row>
    <row r="21" spans="1:5" ht="9.9499999999999993" customHeight="1" x14ac:dyDescent="0.3">
      <c r="A21" s="64" t="s">
        <v>73</v>
      </c>
      <c r="B21" s="20"/>
      <c r="C21" s="20"/>
      <c r="D21" s="20"/>
      <c r="E21" s="5"/>
    </row>
    <row r="22" spans="1:5" x14ac:dyDescent="0.2">
      <c r="B22" s="20"/>
      <c r="C22" s="20"/>
      <c r="D22" s="20"/>
      <c r="E22" s="5"/>
    </row>
    <row r="23" spans="1:5" x14ac:dyDescent="0.2">
      <c r="A23" t="s">
        <v>34</v>
      </c>
    </row>
  </sheetData>
  <mergeCells count="4">
    <mergeCell ref="B3:E3"/>
    <mergeCell ref="F3:I3"/>
    <mergeCell ref="A1:I1"/>
    <mergeCell ref="A3:A4"/>
  </mergeCells>
  <phoneticPr fontId="15" type="noConversion"/>
  <printOptions horizontalCentered="1"/>
  <pageMargins left="0.62" right="0.75" top="0.75" bottom="1.25" header="0.5" footer="1.5"/>
  <pageSetup paperSize="9" orientation="portrait" horizontalDpi="300" verticalDpi="300"/>
  <headerFooter alignWithMargins="0">
    <oddFooter>&amp;R3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M60"/>
  <sheetViews>
    <sheetView tabSelected="1" workbookViewId="0">
      <selection activeCell="D4" sqref="D4"/>
    </sheetView>
  </sheetViews>
  <sheetFormatPr defaultRowHeight="12.75" x14ac:dyDescent="0.2"/>
  <cols>
    <col min="1" max="1" width="26.140625" style="10" customWidth="1"/>
    <col min="2" max="9" width="12.7109375" style="10" customWidth="1"/>
    <col min="10" max="10" width="15.42578125" style="10" customWidth="1"/>
  </cols>
  <sheetData>
    <row r="1" spans="1:13" ht="15.75" customHeight="1" x14ac:dyDescent="0.25">
      <c r="A1" s="193" t="s">
        <v>74</v>
      </c>
      <c r="B1" s="166"/>
      <c r="C1" s="166"/>
      <c r="D1" s="166"/>
      <c r="E1" s="166"/>
      <c r="F1" s="194" t="s">
        <v>75</v>
      </c>
      <c r="G1" s="166"/>
      <c r="H1" s="166"/>
      <c r="I1" s="166"/>
      <c r="J1" s="166"/>
    </row>
    <row r="2" spans="1:13" ht="15.75" customHeight="1" x14ac:dyDescent="0.25">
      <c r="A2" s="193" t="s">
        <v>76</v>
      </c>
      <c r="B2" s="166"/>
      <c r="C2" s="166"/>
      <c r="D2" s="166"/>
      <c r="E2" s="166"/>
      <c r="F2" s="194" t="s">
        <v>77</v>
      </c>
      <c r="G2" s="166"/>
      <c r="H2" s="166"/>
      <c r="I2" s="166"/>
      <c r="J2" s="127"/>
    </row>
    <row r="3" spans="1:13" ht="13.5" customHeight="1" thickBot="1" x14ac:dyDescent="0.25"/>
    <row r="4" spans="1:13" ht="41.25" customHeight="1" thickBot="1" x14ac:dyDescent="0.25">
      <c r="A4" s="55" t="s">
        <v>1</v>
      </c>
      <c r="B4" s="55">
        <v>1980</v>
      </c>
      <c r="C4" s="73">
        <v>1990</v>
      </c>
      <c r="D4" s="56">
        <v>1995</v>
      </c>
      <c r="E4" s="118">
        <v>1996</v>
      </c>
      <c r="F4" s="74">
        <v>1997</v>
      </c>
      <c r="G4" s="89">
        <v>1998</v>
      </c>
      <c r="H4" s="74">
        <v>1999</v>
      </c>
      <c r="I4" s="57">
        <v>2000</v>
      </c>
      <c r="J4" s="122" t="s">
        <v>78</v>
      </c>
      <c r="L4" s="97"/>
      <c r="M4" s="3"/>
    </row>
    <row r="5" spans="1:13" ht="9.9499999999999993" customHeight="1" x14ac:dyDescent="0.3">
      <c r="A5" s="16" t="s">
        <v>7</v>
      </c>
      <c r="B5" s="132" t="s">
        <v>8</v>
      </c>
      <c r="C5" s="119" t="s">
        <v>9</v>
      </c>
      <c r="D5" s="120" t="s">
        <v>10</v>
      </c>
      <c r="E5" s="88" t="s">
        <v>11</v>
      </c>
      <c r="F5" s="116" t="s">
        <v>12</v>
      </c>
      <c r="G5" s="116" t="s">
        <v>42</v>
      </c>
      <c r="H5" s="116" t="s">
        <v>43</v>
      </c>
      <c r="I5" s="117" t="s">
        <v>69</v>
      </c>
      <c r="J5" s="121" t="s">
        <v>79</v>
      </c>
      <c r="L5" s="2"/>
    </row>
    <row r="6" spans="1:13" ht="15.95" customHeight="1" x14ac:dyDescent="0.2">
      <c r="A6" s="123" t="s">
        <v>13</v>
      </c>
      <c r="B6" s="105" t="s">
        <v>80</v>
      </c>
      <c r="C6" s="162">
        <v>253.4</v>
      </c>
      <c r="D6" s="162">
        <v>296</v>
      </c>
      <c r="E6" s="162">
        <v>305.10000000000002</v>
      </c>
      <c r="F6" s="162">
        <v>314.39999999999998</v>
      </c>
      <c r="G6" s="162">
        <v>323.10000000000002</v>
      </c>
      <c r="H6" s="162">
        <v>330.7</v>
      </c>
      <c r="I6" s="154">
        <v>338.4</v>
      </c>
      <c r="J6" s="112" t="s">
        <v>81</v>
      </c>
      <c r="L6" s="98"/>
      <c r="M6" s="20"/>
    </row>
    <row r="7" spans="1:13" ht="15.95" customHeight="1" x14ac:dyDescent="0.2">
      <c r="A7" s="123" t="s">
        <v>14</v>
      </c>
      <c r="B7" s="105">
        <v>6590</v>
      </c>
      <c r="C7" s="106">
        <v>8600</v>
      </c>
      <c r="D7" s="106">
        <v>10200</v>
      </c>
      <c r="E7" s="106">
        <v>10702</v>
      </c>
      <c r="F7" s="106">
        <v>10368</v>
      </c>
      <c r="G7" s="106">
        <v>11437</v>
      </c>
      <c r="H7" s="106">
        <v>11599</v>
      </c>
      <c r="I7" s="113">
        <v>12200</v>
      </c>
      <c r="J7" s="112" t="s">
        <v>82</v>
      </c>
      <c r="L7" s="98"/>
      <c r="M7" s="20"/>
    </row>
    <row r="8" spans="1:13" ht="15.95" customHeight="1" x14ac:dyDescent="0.2">
      <c r="A8" s="124" t="s">
        <v>15</v>
      </c>
      <c r="B8" s="105">
        <v>147490</v>
      </c>
      <c r="C8" s="106">
        <v>179379</v>
      </c>
      <c r="D8" s="106">
        <v>195283.20000000001</v>
      </c>
      <c r="E8" s="106" t="s">
        <v>83</v>
      </c>
      <c r="F8" s="106" t="s">
        <v>84</v>
      </c>
      <c r="G8" s="106" t="s">
        <v>85</v>
      </c>
      <c r="H8" s="106" t="s">
        <v>86</v>
      </c>
      <c r="I8" s="113">
        <v>203456</v>
      </c>
      <c r="J8" s="112" t="s">
        <v>87</v>
      </c>
      <c r="L8" s="98"/>
      <c r="M8" s="20"/>
    </row>
    <row r="9" spans="1:13" ht="15.95" customHeight="1" x14ac:dyDescent="0.2">
      <c r="A9" s="123" t="s">
        <v>16</v>
      </c>
      <c r="B9" s="105" t="s">
        <v>88</v>
      </c>
      <c r="C9" s="106" t="s">
        <v>89</v>
      </c>
      <c r="D9" s="106" t="s">
        <v>90</v>
      </c>
      <c r="E9" s="106">
        <v>4727.5865999999996</v>
      </c>
      <c r="F9" s="106">
        <v>4845.7749999999996</v>
      </c>
      <c r="G9" s="106">
        <v>4966.92</v>
      </c>
      <c r="H9" s="106">
        <v>5091.0929999999998</v>
      </c>
      <c r="I9" s="102">
        <v>5218.37</v>
      </c>
      <c r="J9" s="112" t="s">
        <v>91</v>
      </c>
      <c r="L9" s="99"/>
      <c r="M9" s="163"/>
    </row>
    <row r="10" spans="1:13" ht="15.95" customHeight="1" x14ac:dyDescent="0.2">
      <c r="A10" s="123" t="s">
        <v>17</v>
      </c>
      <c r="B10" s="105">
        <v>13745.2</v>
      </c>
      <c r="C10" s="106">
        <v>18379.7</v>
      </c>
      <c r="D10" s="106">
        <v>20689.3</v>
      </c>
      <c r="E10" s="106">
        <v>21170</v>
      </c>
      <c r="F10" s="106">
        <v>21670</v>
      </c>
      <c r="G10" s="106">
        <v>22180</v>
      </c>
      <c r="H10" s="106">
        <v>22710</v>
      </c>
      <c r="I10" s="113">
        <v>23266</v>
      </c>
      <c r="J10" s="112" t="s">
        <v>92</v>
      </c>
      <c r="L10" s="98"/>
      <c r="M10" s="20"/>
    </row>
    <row r="11" spans="1:13" ht="15.95" customHeight="1" x14ac:dyDescent="0.2">
      <c r="A11" s="123" t="s">
        <v>18</v>
      </c>
      <c r="B11" s="105">
        <v>33610</v>
      </c>
      <c r="C11" s="106">
        <v>40786</v>
      </c>
      <c r="D11" s="106">
        <v>44744</v>
      </c>
      <c r="E11" s="106">
        <v>45565</v>
      </c>
      <c r="F11" s="106">
        <v>46402</v>
      </c>
      <c r="G11" s="106">
        <v>47255</v>
      </c>
      <c r="H11" s="106">
        <v>48123</v>
      </c>
      <c r="I11" s="113">
        <v>49008</v>
      </c>
      <c r="J11" s="113" t="s">
        <v>93</v>
      </c>
      <c r="L11" s="98"/>
      <c r="M11" s="20"/>
    </row>
    <row r="12" spans="1:13" ht="15.95" customHeight="1" x14ac:dyDescent="0.2">
      <c r="A12" s="123" t="s">
        <v>19</v>
      </c>
      <c r="B12" s="105">
        <v>45502</v>
      </c>
      <c r="C12" s="106">
        <v>57308</v>
      </c>
      <c r="D12" s="106">
        <v>68349.452000000005</v>
      </c>
      <c r="E12" s="106">
        <v>69946.205000000002</v>
      </c>
      <c r="F12" s="106">
        <v>71538.592999999993</v>
      </c>
      <c r="G12" s="106">
        <v>73130.985000000001</v>
      </c>
      <c r="H12" s="106">
        <v>74723.373000000007</v>
      </c>
      <c r="I12" s="113">
        <v>76320.126000000004</v>
      </c>
      <c r="J12" s="113">
        <v>76499</v>
      </c>
      <c r="L12" s="98"/>
      <c r="M12" s="20"/>
    </row>
    <row r="13" spans="1:13" ht="15.95" customHeight="1" x14ac:dyDescent="0.2">
      <c r="A13" s="123" t="s">
        <v>20</v>
      </c>
      <c r="B13" s="105">
        <v>2413.9</v>
      </c>
      <c r="C13" s="106">
        <v>3047.1</v>
      </c>
      <c r="D13" s="106">
        <v>3525.6</v>
      </c>
      <c r="E13" s="106">
        <v>3670.4</v>
      </c>
      <c r="F13" s="106">
        <v>3793.7</v>
      </c>
      <c r="G13" s="106">
        <v>3922</v>
      </c>
      <c r="H13" s="106">
        <v>3950.9</v>
      </c>
      <c r="I13" s="113">
        <v>4017.7</v>
      </c>
      <c r="J13" s="113" t="s">
        <v>94</v>
      </c>
      <c r="L13" s="86"/>
      <c r="M13" s="164"/>
    </row>
    <row r="14" spans="1:13" ht="15.95" customHeight="1" x14ac:dyDescent="0.2">
      <c r="A14" s="123" t="s">
        <v>21</v>
      </c>
      <c r="B14" s="105">
        <v>46961.34</v>
      </c>
      <c r="C14" s="106">
        <v>56303.27</v>
      </c>
      <c r="D14" s="106">
        <v>59460.38</v>
      </c>
      <c r="E14" s="106">
        <v>60003</v>
      </c>
      <c r="F14" s="106">
        <v>60602</v>
      </c>
      <c r="G14" s="106">
        <v>61466.178</v>
      </c>
      <c r="H14" s="106">
        <v>61661.701000000001</v>
      </c>
      <c r="I14" s="113">
        <v>62408</v>
      </c>
      <c r="J14" s="113">
        <v>60607</v>
      </c>
      <c r="L14" s="98"/>
      <c r="M14" s="20"/>
    </row>
    <row r="15" spans="1:13" ht="15.95" customHeight="1" thickBot="1" x14ac:dyDescent="0.25">
      <c r="A15" s="125" t="s">
        <v>22</v>
      </c>
      <c r="B15" s="107">
        <v>52462</v>
      </c>
      <c r="C15" s="108">
        <v>66017</v>
      </c>
      <c r="D15" s="108">
        <v>71996</v>
      </c>
      <c r="E15" s="108">
        <v>73157</v>
      </c>
      <c r="F15" s="108">
        <v>74307</v>
      </c>
      <c r="G15" s="108">
        <v>75456</v>
      </c>
      <c r="H15" s="108">
        <v>76597</v>
      </c>
      <c r="I15" s="103">
        <v>77686</v>
      </c>
      <c r="J15" s="103" t="s">
        <v>95</v>
      </c>
      <c r="L15" s="86"/>
      <c r="M15" s="164"/>
    </row>
    <row r="16" spans="1:13" ht="21.75" customHeight="1" thickBot="1" x14ac:dyDescent="0.3">
      <c r="A16" s="24" t="s">
        <v>23</v>
      </c>
      <c r="B16" s="109">
        <v>348774.44</v>
      </c>
      <c r="C16" s="110">
        <v>430073.47</v>
      </c>
      <c r="D16" s="110">
        <v>474543.93199999997</v>
      </c>
      <c r="E16" s="111">
        <v>486137.29160000011</v>
      </c>
      <c r="F16" s="111">
        <v>492353.46799999999</v>
      </c>
      <c r="G16" s="111">
        <v>500284.18300000002</v>
      </c>
      <c r="H16" s="111">
        <v>506580.76700000011</v>
      </c>
      <c r="I16" s="114">
        <v>513918.59600000002</v>
      </c>
      <c r="J16" s="115" t="s">
        <v>24</v>
      </c>
    </row>
    <row r="17" spans="1:6" ht="10.5" customHeight="1" x14ac:dyDescent="0.2"/>
    <row r="18" spans="1:6" ht="9.75" customHeight="1" x14ac:dyDescent="0.3">
      <c r="A18" s="81" t="s">
        <v>96</v>
      </c>
      <c r="F18" s="81"/>
    </row>
    <row r="19" spans="1:6" ht="9.75" customHeight="1" x14ac:dyDescent="0.3">
      <c r="A19" s="81" t="s">
        <v>97</v>
      </c>
      <c r="F19" s="84"/>
    </row>
    <row r="20" spans="1:6" ht="9.75" customHeight="1" x14ac:dyDescent="0.3">
      <c r="A20" s="81" t="s">
        <v>98</v>
      </c>
      <c r="F20" s="81"/>
    </row>
    <row r="21" spans="1:6" ht="9.75" customHeight="1" x14ac:dyDescent="0.3">
      <c r="A21" s="81" t="s">
        <v>99</v>
      </c>
      <c r="F21" s="81"/>
    </row>
    <row r="22" spans="1:6" ht="9.75" customHeight="1" x14ac:dyDescent="0.3">
      <c r="A22" s="81" t="s">
        <v>100</v>
      </c>
      <c r="F22" s="81"/>
    </row>
    <row r="23" spans="1:6" ht="9.75" customHeight="1" x14ac:dyDescent="0.3">
      <c r="A23" s="81" t="s">
        <v>101</v>
      </c>
      <c r="F23" s="81"/>
    </row>
    <row r="24" spans="1:6" ht="9.75" customHeight="1" x14ac:dyDescent="0.3">
      <c r="A24" s="81" t="s">
        <v>102</v>
      </c>
      <c r="F24" s="81"/>
    </row>
    <row r="25" spans="1:6" ht="9.75" customHeight="1" x14ac:dyDescent="0.3">
      <c r="A25" s="81" t="s">
        <v>103</v>
      </c>
      <c r="F25" s="81"/>
    </row>
    <row r="26" spans="1:6" ht="9.75" customHeight="1" x14ac:dyDescent="0.3">
      <c r="A26" s="81" t="s">
        <v>104</v>
      </c>
      <c r="F26" s="83"/>
    </row>
    <row r="27" spans="1:6" ht="9.75" customHeight="1" x14ac:dyDescent="0.3">
      <c r="A27" s="81" t="s">
        <v>105</v>
      </c>
      <c r="F27" s="64"/>
    </row>
    <row r="28" spans="1:6" ht="9.75" customHeight="1" x14ac:dyDescent="0.3">
      <c r="A28" s="81" t="s">
        <v>106</v>
      </c>
      <c r="F28" s="64"/>
    </row>
    <row r="29" spans="1:6" ht="9.75" customHeight="1" x14ac:dyDescent="0.3">
      <c r="A29" s="81" t="s">
        <v>107</v>
      </c>
      <c r="F29" s="64"/>
    </row>
    <row r="30" spans="1:6" ht="9.75" customHeight="1" x14ac:dyDescent="0.3">
      <c r="A30" s="81" t="s">
        <v>108</v>
      </c>
      <c r="F30" s="64"/>
    </row>
    <row r="31" spans="1:6" ht="9.75" customHeight="1" x14ac:dyDescent="0.3">
      <c r="A31" s="81" t="s">
        <v>109</v>
      </c>
      <c r="F31" s="81"/>
    </row>
    <row r="32" spans="1:6" ht="9.75" customHeight="1" x14ac:dyDescent="0.3">
      <c r="A32" s="81" t="s">
        <v>110</v>
      </c>
      <c r="F32" s="81"/>
    </row>
    <row r="33" spans="1:6" ht="9.75" customHeight="1" x14ac:dyDescent="0.3">
      <c r="A33" s="81"/>
      <c r="F33" s="81"/>
    </row>
    <row r="35" spans="1:6" ht="15.75" customHeight="1" x14ac:dyDescent="0.3">
      <c r="F35" s="81"/>
    </row>
    <row r="36" spans="1:6" ht="15.75" customHeight="1" x14ac:dyDescent="0.3">
      <c r="F36" s="84"/>
    </row>
    <row r="37" spans="1:6" ht="15.75" customHeight="1" x14ac:dyDescent="0.3">
      <c r="F37" s="81"/>
    </row>
    <row r="38" spans="1:6" ht="15.75" customHeight="1" x14ac:dyDescent="0.3">
      <c r="F38" s="81"/>
    </row>
    <row r="39" spans="1:6" ht="15.75" customHeight="1" x14ac:dyDescent="0.3">
      <c r="F39" s="81"/>
    </row>
    <row r="40" spans="1:6" ht="15.75" customHeight="1" x14ac:dyDescent="0.3">
      <c r="F40" s="82"/>
    </row>
    <row r="41" spans="1:6" ht="15.75" customHeight="1" x14ac:dyDescent="0.3">
      <c r="F41" s="83"/>
    </row>
    <row r="42" spans="1:6" ht="15.75" customHeight="1" x14ac:dyDescent="0.3">
      <c r="F42" s="64"/>
    </row>
    <row r="43" spans="1:6" ht="15.75" customHeight="1" x14ac:dyDescent="0.3">
      <c r="F43" s="64"/>
    </row>
    <row r="48" spans="1:6" ht="15.75" customHeight="1" x14ac:dyDescent="0.3">
      <c r="A48" s="81"/>
    </row>
    <row r="49" spans="1:1" ht="15.75" customHeight="1" x14ac:dyDescent="0.3">
      <c r="A49" s="81"/>
    </row>
    <row r="50" spans="1:1" ht="15.75" customHeight="1" x14ac:dyDescent="0.3">
      <c r="A50" s="81"/>
    </row>
    <row r="51" spans="1:1" ht="15.75" customHeight="1" x14ac:dyDescent="0.3">
      <c r="A51" s="81"/>
    </row>
    <row r="52" spans="1:1" ht="15.75" customHeight="1" x14ac:dyDescent="0.3">
      <c r="A52" s="81"/>
    </row>
    <row r="53" spans="1:1" ht="15.75" customHeight="1" x14ac:dyDescent="0.3">
      <c r="A53" s="81"/>
    </row>
    <row r="54" spans="1:1" ht="15.75" customHeight="1" x14ac:dyDescent="0.3">
      <c r="A54" s="81"/>
    </row>
    <row r="55" spans="1:1" ht="15.75" customHeight="1" x14ac:dyDescent="0.3">
      <c r="A55" s="81"/>
    </row>
    <row r="56" spans="1:1" ht="15.75" customHeight="1" x14ac:dyDescent="0.3">
      <c r="A56" s="81"/>
    </row>
    <row r="57" spans="1:1" ht="15.75" customHeight="1" x14ac:dyDescent="0.3">
      <c r="A57" s="81"/>
    </row>
    <row r="58" spans="1:1" ht="15.75" customHeight="1" x14ac:dyDescent="0.3">
      <c r="A58" s="81"/>
    </row>
    <row r="59" spans="1:1" ht="15.75" customHeight="1" x14ac:dyDescent="0.3">
      <c r="A59" s="81"/>
    </row>
    <row r="60" spans="1:1" ht="15.75" customHeight="1" x14ac:dyDescent="0.3">
      <c r="A60" s="81"/>
    </row>
  </sheetData>
  <mergeCells count="4">
    <mergeCell ref="A1:E1"/>
    <mergeCell ref="F1:J1"/>
    <mergeCell ref="A2:E2"/>
    <mergeCell ref="F2:I2"/>
  </mergeCells>
  <phoneticPr fontId="15" type="noConversion"/>
  <pageMargins left="0.49" right="0.5" top="1.25" bottom="1.25" header="0.5" footer="1"/>
  <pageSetup scale="90" orientation="landscape" horizontalDpi="300" verticalDpi="300"/>
  <headerFooter alignWithMargins="0">
    <oddFooter>&amp;L&amp;12 4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60"/>
  <sheetViews>
    <sheetView workbookViewId="0">
      <selection activeCell="D4" sqref="D4:D5"/>
    </sheetView>
  </sheetViews>
  <sheetFormatPr defaultColWidth="24.42578125" defaultRowHeight="12.75" x14ac:dyDescent="0.2"/>
  <cols>
    <col min="1" max="1" width="23" style="10" customWidth="1"/>
    <col min="2" max="9" width="13" style="10" customWidth="1"/>
    <col min="10" max="10" width="17.42578125" style="10" customWidth="1"/>
  </cols>
  <sheetData>
    <row r="1" spans="1:10" ht="23.25" customHeight="1" x14ac:dyDescent="0.2">
      <c r="E1" s="20"/>
      <c r="F1" s="20"/>
      <c r="G1" s="20"/>
      <c r="H1" s="20"/>
      <c r="I1" s="20"/>
    </row>
    <row r="2" spans="1:10" ht="18" customHeight="1" x14ac:dyDescent="0.25">
      <c r="A2" s="193" t="s">
        <v>111</v>
      </c>
      <c r="B2" s="166"/>
      <c r="C2" s="166"/>
      <c r="D2" s="166"/>
      <c r="E2" s="166"/>
      <c r="F2" s="198" t="s">
        <v>112</v>
      </c>
      <c r="G2" s="166"/>
      <c r="H2" s="166"/>
      <c r="I2" s="166"/>
      <c r="J2" s="166"/>
    </row>
    <row r="3" spans="1:10" ht="18" customHeight="1" thickBot="1" x14ac:dyDescent="0.35">
      <c r="B3" s="81"/>
      <c r="C3" s="81"/>
      <c r="D3" s="81"/>
      <c r="E3" s="81"/>
      <c r="F3" s="81"/>
      <c r="G3" s="81"/>
    </row>
    <row r="4" spans="1:10" ht="18" customHeight="1" x14ac:dyDescent="0.25">
      <c r="A4" s="199" t="s">
        <v>1</v>
      </c>
      <c r="B4" s="181" t="s">
        <v>56</v>
      </c>
      <c r="C4" s="195" t="s">
        <v>113</v>
      </c>
      <c r="D4" s="197" t="s">
        <v>114</v>
      </c>
      <c r="E4" s="181">
        <v>1996</v>
      </c>
      <c r="F4" s="195">
        <v>1997</v>
      </c>
      <c r="G4" s="200">
        <v>1998</v>
      </c>
      <c r="H4" s="195">
        <v>1999</v>
      </c>
      <c r="I4" s="197">
        <v>2000</v>
      </c>
      <c r="J4" s="58" t="s">
        <v>115</v>
      </c>
    </row>
    <row r="5" spans="1:10" ht="18" customHeight="1" thickBot="1" x14ac:dyDescent="0.25">
      <c r="A5" s="173"/>
      <c r="B5" s="171"/>
      <c r="C5" s="196"/>
      <c r="D5" s="178"/>
      <c r="E5" s="171"/>
      <c r="F5" s="196"/>
      <c r="G5" s="177"/>
      <c r="H5" s="196"/>
      <c r="I5" s="178"/>
      <c r="J5" s="133" t="s">
        <v>57</v>
      </c>
    </row>
    <row r="6" spans="1:10" ht="9.75" customHeight="1" x14ac:dyDescent="0.3">
      <c r="A6" s="22" t="s">
        <v>7</v>
      </c>
      <c r="B6" s="132" t="s">
        <v>8</v>
      </c>
      <c r="C6" s="119" t="s">
        <v>9</v>
      </c>
      <c r="D6" s="121" t="s">
        <v>10</v>
      </c>
      <c r="E6" s="132" t="s">
        <v>11</v>
      </c>
      <c r="F6" s="119" t="s">
        <v>12</v>
      </c>
      <c r="G6" s="120" t="s">
        <v>42</v>
      </c>
      <c r="H6" s="119" t="s">
        <v>43</v>
      </c>
      <c r="I6" s="121" t="s">
        <v>69</v>
      </c>
      <c r="J6" s="121" t="s">
        <v>116</v>
      </c>
    </row>
    <row r="7" spans="1:10" ht="15.95" customHeight="1" x14ac:dyDescent="0.2">
      <c r="A7" s="123" t="s">
        <v>13</v>
      </c>
      <c r="B7" s="13" t="s">
        <v>117</v>
      </c>
      <c r="C7" s="12">
        <v>3.1566001358104279</v>
      </c>
      <c r="D7" s="14">
        <v>2.7135474070601791</v>
      </c>
      <c r="E7" s="13">
        <v>3.0743243243243321</v>
      </c>
      <c r="F7" s="12">
        <v>3.0481809242871041</v>
      </c>
      <c r="G7" s="12">
        <v>2.7671755725190992</v>
      </c>
      <c r="H7" s="12">
        <v>2.352212937171144</v>
      </c>
      <c r="I7" s="14">
        <v>2.3283943150892008</v>
      </c>
      <c r="J7" s="17" t="s">
        <v>24</v>
      </c>
    </row>
    <row r="8" spans="1:10" ht="15.95" customHeight="1" x14ac:dyDescent="0.2">
      <c r="A8" s="123" t="s">
        <v>14</v>
      </c>
      <c r="B8" s="13">
        <v>2.698</v>
      </c>
      <c r="C8" s="12">
        <v>3.4714044882780959</v>
      </c>
      <c r="D8" s="14">
        <v>3.6458533984520258</v>
      </c>
      <c r="E8" s="13">
        <v>4.9215686274509807</v>
      </c>
      <c r="F8" s="12">
        <v>-3.1209119790693332</v>
      </c>
      <c r="G8" s="12">
        <v>10.310570987654319</v>
      </c>
      <c r="H8" s="12">
        <v>1.416455364168925</v>
      </c>
      <c r="I8" s="14">
        <v>5.1814811621691534</v>
      </c>
      <c r="J8" s="18">
        <v>1.4750000000000001</v>
      </c>
    </row>
    <row r="9" spans="1:10" ht="15.95" customHeight="1" x14ac:dyDescent="0.2">
      <c r="A9" s="124" t="s">
        <v>15</v>
      </c>
      <c r="B9" s="13">
        <v>1.9770000000000001</v>
      </c>
      <c r="C9" s="12">
        <v>1.7135136023955331</v>
      </c>
      <c r="D9" s="14">
        <v>0.82</v>
      </c>
      <c r="E9" s="13">
        <v>0.82</v>
      </c>
      <c r="F9" s="12">
        <v>0.82</v>
      </c>
      <c r="G9" s="12">
        <v>0.82</v>
      </c>
      <c r="H9" s="12">
        <v>0.82</v>
      </c>
      <c r="I9" s="14">
        <v>0.82</v>
      </c>
      <c r="J9" s="18">
        <v>1.2669999999999999</v>
      </c>
    </row>
    <row r="10" spans="1:10" ht="15.95" customHeight="1" x14ac:dyDescent="0.2">
      <c r="A10" s="123" t="s">
        <v>16</v>
      </c>
      <c r="B10" s="13" t="s">
        <v>118</v>
      </c>
      <c r="C10" s="12" t="s">
        <v>118</v>
      </c>
      <c r="D10" s="12" t="s">
        <v>118</v>
      </c>
      <c r="E10" s="15">
        <v>2.5</v>
      </c>
      <c r="F10" s="12">
        <v>2.4999732421612331</v>
      </c>
      <c r="G10" s="12">
        <v>2.5000128978336891</v>
      </c>
      <c r="H10" s="12">
        <v>2.5</v>
      </c>
      <c r="I10" s="14">
        <v>2.4999936163020409</v>
      </c>
      <c r="J10" s="17" t="s">
        <v>24</v>
      </c>
    </row>
    <row r="11" spans="1:10" ht="15.95" customHeight="1" x14ac:dyDescent="0.2">
      <c r="A11" s="123" t="s">
        <v>17</v>
      </c>
      <c r="B11" s="13">
        <v>2.9489999999999998</v>
      </c>
      <c r="C11" s="12">
        <v>2.395642575892198</v>
      </c>
      <c r="D11" s="14">
        <v>2.3752995098275549</v>
      </c>
      <c r="E11" s="13">
        <v>2.3234232187652588</v>
      </c>
      <c r="F11" s="12">
        <v>2.3618327822390168</v>
      </c>
      <c r="G11" s="12">
        <v>2.3534840793724041</v>
      </c>
      <c r="H11" s="12">
        <v>2.3895401262398561</v>
      </c>
      <c r="I11" s="14">
        <v>2.4482606781153682</v>
      </c>
      <c r="J11" s="19" t="s">
        <v>119</v>
      </c>
    </row>
    <row r="12" spans="1:10" ht="15.95" customHeight="1" x14ac:dyDescent="0.2">
      <c r="A12" s="123" t="s">
        <v>18</v>
      </c>
      <c r="B12" s="13">
        <v>1.954</v>
      </c>
      <c r="C12" s="12">
        <v>1.8696322332513391</v>
      </c>
      <c r="D12" s="14">
        <v>1.8371964091737469</v>
      </c>
      <c r="E12" s="13">
        <v>1.834882889325943</v>
      </c>
      <c r="F12" s="12">
        <v>1.836936244924833</v>
      </c>
      <c r="G12" s="12">
        <v>1.8382828326365239</v>
      </c>
      <c r="H12" s="12">
        <v>1.836842662152153</v>
      </c>
      <c r="I12" s="14">
        <v>1.8390374664921141</v>
      </c>
      <c r="J12" s="19" t="s">
        <v>120</v>
      </c>
    </row>
    <row r="13" spans="1:10" ht="15.95" customHeight="1" x14ac:dyDescent="0.2">
      <c r="A13" s="123" t="s">
        <v>19</v>
      </c>
      <c r="B13" s="13">
        <v>2.3340000000000001</v>
      </c>
      <c r="C13" s="12">
        <v>3.59</v>
      </c>
      <c r="D13" s="14">
        <v>2.23</v>
      </c>
      <c r="E13" s="13">
        <v>2.34</v>
      </c>
      <c r="F13" s="12">
        <v>2.2765895590761378</v>
      </c>
      <c r="G13" s="12">
        <v>2.225920210647709</v>
      </c>
      <c r="H13" s="12">
        <v>2.177446399771596</v>
      </c>
      <c r="I13" s="14">
        <v>2.1368856033840942</v>
      </c>
      <c r="J13" s="18">
        <v>2.1819999999999999</v>
      </c>
    </row>
    <row r="14" spans="1:10" ht="15.95" customHeight="1" x14ac:dyDescent="0.2">
      <c r="A14" s="123" t="s">
        <v>20</v>
      </c>
      <c r="B14" s="13">
        <v>2.3559999999999999</v>
      </c>
      <c r="C14" s="12">
        <v>2.9601735786664469</v>
      </c>
      <c r="D14" s="14">
        <v>2.647622194970078</v>
      </c>
      <c r="E14" s="13">
        <v>4.1071023371908382</v>
      </c>
      <c r="F14" s="12">
        <v>3.3593068875326861</v>
      </c>
      <c r="G14" s="12">
        <v>3.3819226612541891</v>
      </c>
      <c r="H14" s="12">
        <v>0.73686894441611661</v>
      </c>
      <c r="I14" s="14">
        <v>1.69075400541648</v>
      </c>
      <c r="J14" s="18">
        <v>2.8050000000000002</v>
      </c>
    </row>
    <row r="15" spans="1:10" ht="15.95" customHeight="1" x14ac:dyDescent="0.2">
      <c r="A15" s="123" t="s">
        <v>21</v>
      </c>
      <c r="B15" s="13">
        <v>1.831</v>
      </c>
      <c r="C15" s="12">
        <v>1.097126638197143</v>
      </c>
      <c r="D15" s="14">
        <v>0.97139151409739721</v>
      </c>
      <c r="E15" s="13">
        <v>0.91257405351261245</v>
      </c>
      <c r="F15" s="12">
        <v>0.99828341916237529</v>
      </c>
      <c r="G15" s="12">
        <v>1.425989241279165</v>
      </c>
      <c r="H15" s="12">
        <v>0.31809851590251959</v>
      </c>
      <c r="I15" s="14">
        <v>1.210312054154975</v>
      </c>
      <c r="J15" s="19" t="s">
        <v>121</v>
      </c>
    </row>
    <row r="16" spans="1:10" ht="15.95" customHeight="1" thickBot="1" x14ac:dyDescent="0.25">
      <c r="A16" s="125" t="s">
        <v>22</v>
      </c>
      <c r="B16" s="15">
        <v>2.3250000000000002</v>
      </c>
      <c r="C16" s="12">
        <v>1.749085996616806</v>
      </c>
      <c r="D16" s="14">
        <v>1.5329204999944059</v>
      </c>
      <c r="E16" s="13">
        <v>1.612589588310462</v>
      </c>
      <c r="F16" s="12">
        <v>1.5719616714736799</v>
      </c>
      <c r="G16" s="12">
        <v>1.5462876983325931</v>
      </c>
      <c r="H16" s="12">
        <v>1.512139525021204</v>
      </c>
      <c r="I16" s="14">
        <v>1.421726699479092</v>
      </c>
      <c r="J16" s="17" t="s">
        <v>24</v>
      </c>
    </row>
    <row r="17" spans="1:10" ht="18.75" customHeight="1" thickBot="1" x14ac:dyDescent="0.3">
      <c r="A17" s="69" t="s">
        <v>23</v>
      </c>
      <c r="B17" s="76">
        <v>2.12</v>
      </c>
      <c r="C17" s="70">
        <v>2.117</v>
      </c>
      <c r="D17" s="77">
        <v>1.607</v>
      </c>
      <c r="E17" s="75">
        <v>2.4430999999999998</v>
      </c>
      <c r="F17" s="70">
        <v>1.2786999999999999</v>
      </c>
      <c r="G17" s="70">
        <v>1.6108</v>
      </c>
      <c r="H17" s="70">
        <v>1.2585999999999999</v>
      </c>
      <c r="I17" s="70">
        <v>1.4484999999999999</v>
      </c>
      <c r="J17" s="59"/>
    </row>
    <row r="18" spans="1:10" ht="10.5" customHeight="1" x14ac:dyDescent="0.2"/>
    <row r="19" spans="1:10" ht="9.75" customHeight="1" x14ac:dyDescent="0.3">
      <c r="A19" s="84" t="s">
        <v>122</v>
      </c>
    </row>
    <row r="20" spans="1:10" ht="9.75" customHeight="1" x14ac:dyDescent="0.3">
      <c r="A20" s="81" t="s">
        <v>123</v>
      </c>
    </row>
    <row r="21" spans="1:10" ht="9.75" customHeight="1" x14ac:dyDescent="0.3">
      <c r="A21" s="81" t="s">
        <v>124</v>
      </c>
    </row>
    <row r="22" spans="1:10" ht="9.75" customHeight="1" x14ac:dyDescent="0.3">
      <c r="A22" s="81" t="s">
        <v>125</v>
      </c>
    </row>
    <row r="23" spans="1:10" ht="9.75" customHeight="1" x14ac:dyDescent="0.3">
      <c r="A23" s="81" t="s">
        <v>126</v>
      </c>
    </row>
    <row r="24" spans="1:10" ht="9.75" customHeight="1" x14ac:dyDescent="0.3">
      <c r="A24" s="81" t="s">
        <v>127</v>
      </c>
    </row>
    <row r="25" spans="1:10" ht="9.75" customHeight="1" x14ac:dyDescent="0.3">
      <c r="A25" s="81" t="s">
        <v>102</v>
      </c>
    </row>
    <row r="26" spans="1:10" ht="9.75" customHeight="1" x14ac:dyDescent="0.3">
      <c r="A26" s="83" t="s">
        <v>128</v>
      </c>
    </row>
    <row r="27" spans="1:10" ht="9.75" customHeight="1" x14ac:dyDescent="0.3">
      <c r="A27" s="64" t="s">
        <v>129</v>
      </c>
    </row>
    <row r="28" spans="1:10" ht="9.75" customHeight="1" x14ac:dyDescent="0.3">
      <c r="A28" s="64" t="s">
        <v>130</v>
      </c>
    </row>
    <row r="29" spans="1:10" ht="9.75" customHeight="1" x14ac:dyDescent="0.3">
      <c r="A29" s="64" t="s">
        <v>131</v>
      </c>
    </row>
    <row r="30" spans="1:10" ht="9.75" customHeight="1" x14ac:dyDescent="0.3">
      <c r="A30" s="64" t="s">
        <v>132</v>
      </c>
    </row>
    <row r="31" spans="1:10" ht="9.75" customHeight="1" x14ac:dyDescent="0.3">
      <c r="A31" s="81"/>
      <c r="F31" s="81"/>
    </row>
    <row r="32" spans="1:10" ht="9.75" customHeight="1" x14ac:dyDescent="0.3">
      <c r="A32" s="81"/>
      <c r="F32" s="81"/>
    </row>
    <row r="33" spans="1:6" ht="9.75" customHeight="1" x14ac:dyDescent="0.3">
      <c r="A33" s="81"/>
      <c r="F33" s="81"/>
    </row>
    <row r="35" spans="1:6" ht="15.75" customHeight="1" x14ac:dyDescent="0.3">
      <c r="F35" s="81"/>
    </row>
    <row r="36" spans="1:6" ht="15.75" customHeight="1" x14ac:dyDescent="0.3">
      <c r="F36" s="84"/>
    </row>
    <row r="37" spans="1:6" ht="15.75" customHeight="1" x14ac:dyDescent="0.3">
      <c r="F37" s="81"/>
    </row>
    <row r="38" spans="1:6" ht="15.75" customHeight="1" x14ac:dyDescent="0.3">
      <c r="F38" s="81"/>
    </row>
    <row r="39" spans="1:6" ht="15.75" customHeight="1" x14ac:dyDescent="0.3">
      <c r="F39" s="81"/>
    </row>
    <row r="40" spans="1:6" ht="15.75" customHeight="1" x14ac:dyDescent="0.3">
      <c r="F40" s="82"/>
    </row>
    <row r="41" spans="1:6" ht="15.75" customHeight="1" x14ac:dyDescent="0.3">
      <c r="F41" s="83"/>
    </row>
    <row r="42" spans="1:6" ht="15.75" customHeight="1" x14ac:dyDescent="0.3">
      <c r="F42" s="64"/>
    </row>
    <row r="43" spans="1:6" ht="15.75" customHeight="1" x14ac:dyDescent="0.3">
      <c r="F43" s="64"/>
    </row>
    <row r="48" spans="1:6" ht="15.75" customHeight="1" x14ac:dyDescent="0.3">
      <c r="A48" s="81"/>
    </row>
    <row r="49" spans="1:1" ht="15.75" customHeight="1" x14ac:dyDescent="0.3">
      <c r="A49" s="81"/>
    </row>
    <row r="50" spans="1:1" ht="15.75" customHeight="1" x14ac:dyDescent="0.3">
      <c r="A50" s="81"/>
    </row>
    <row r="51" spans="1:1" ht="15.75" customHeight="1" x14ac:dyDescent="0.3">
      <c r="A51" s="81"/>
    </row>
    <row r="52" spans="1:1" ht="15.75" customHeight="1" x14ac:dyDescent="0.3">
      <c r="A52" s="81"/>
    </row>
    <row r="53" spans="1:1" ht="15.75" customHeight="1" x14ac:dyDescent="0.3">
      <c r="A53" s="81"/>
    </row>
    <row r="54" spans="1:1" ht="15.75" customHeight="1" x14ac:dyDescent="0.3">
      <c r="A54" s="81"/>
    </row>
    <row r="55" spans="1:1" ht="15.75" customHeight="1" x14ac:dyDescent="0.3">
      <c r="A55" s="81"/>
    </row>
    <row r="56" spans="1:1" ht="15.75" customHeight="1" x14ac:dyDescent="0.3">
      <c r="A56" s="81"/>
    </row>
    <row r="57" spans="1:1" ht="15.75" customHeight="1" x14ac:dyDescent="0.3">
      <c r="A57" s="81"/>
    </row>
    <row r="58" spans="1:1" ht="15.75" customHeight="1" x14ac:dyDescent="0.3">
      <c r="A58" s="81"/>
    </row>
    <row r="59" spans="1:1" ht="15.75" customHeight="1" x14ac:dyDescent="0.3">
      <c r="A59" s="81"/>
    </row>
    <row r="60" spans="1:1" ht="15.75" customHeight="1" x14ac:dyDescent="0.3">
      <c r="A60" s="81"/>
    </row>
  </sheetData>
  <mergeCells count="11">
    <mergeCell ref="H4:H5"/>
    <mergeCell ref="I4:I5"/>
    <mergeCell ref="A2:E2"/>
    <mergeCell ref="F2:J2"/>
    <mergeCell ref="A4:A5"/>
    <mergeCell ref="B4:B5"/>
    <mergeCell ref="C4:C5"/>
    <mergeCell ref="D4:D5"/>
    <mergeCell ref="E4:E5"/>
    <mergeCell ref="F4:F5"/>
    <mergeCell ref="G4:G5"/>
  </mergeCells>
  <phoneticPr fontId="15" type="noConversion"/>
  <pageMargins left="0.64" right="0.5" top="1.25" bottom="1.25" header="0.5" footer="1"/>
  <pageSetup paperSize="9" scale="90" orientation="landscape" horizontalDpi="300" verticalDpi="300"/>
  <headerFooter alignWithMargins="0">
    <oddFooter>&amp;L&amp;12 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Pop.I1</vt:lpstr>
      <vt:lpstr>Pop.I2&amp;3</vt:lpstr>
      <vt:lpstr>Pop.I4</vt:lpstr>
      <vt:lpstr>Pop.I5</vt:lpstr>
      <vt:lpstr>Pop.I6</vt:lpstr>
      <vt:lpstr>Pop.I1!Print_Area</vt:lpstr>
      <vt:lpstr>'Pop.I2&amp;3'!Print_Area</vt:lpstr>
      <vt:lpstr>Pop.I4!Print_Area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win98</dc:creator>
  <cp:lastModifiedBy>xbany</cp:lastModifiedBy>
  <cp:lastPrinted>2002-05-06T10:50:26Z</cp:lastPrinted>
  <dcterms:created xsi:type="dcterms:W3CDTF">2001-05-31T03:03:26Z</dcterms:created>
  <dcterms:modified xsi:type="dcterms:W3CDTF">2020-11-19T13:33:15Z</dcterms:modified>
</cp:coreProperties>
</file>