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0BC32DBB-5E12-4A12-856B-746752873C27}" xr6:coauthVersionLast="45" xr6:coauthVersionMax="45" xr10:uidLastSave="{00000000-0000-0000-0000-000000000000}"/>
  <bookViews>
    <workbookView xWindow="690" yWindow="0" windowWidth="21750" windowHeight="15750" activeTab="1" xr2:uid="{00000000-000D-0000-FFFF-FFFF00000000}"/>
  </bookViews>
  <sheets>
    <sheet name="Initial Stand" sheetId="1" r:id="rId1"/>
    <sheet name="1st&amp; 2nd Iteration" sheetId="2" r:id="rId2"/>
    <sheet name="Final" sheetId="3" r:id="rId3"/>
  </sheets>
  <calcPr calcId="181029"/>
</workbook>
</file>

<file path=xl/calcChain.xml><?xml version="1.0" encoding="utf-8"?>
<calcChain xmlns="http://schemas.openxmlformats.org/spreadsheetml/2006/main">
  <c r="F11" i="3" l="1"/>
  <c r="E11" i="3"/>
  <c r="D11" i="3"/>
  <c r="G10" i="3"/>
  <c r="G11" i="3" s="1"/>
  <c r="E10" i="3"/>
  <c r="G9" i="3"/>
  <c r="E9" i="3"/>
  <c r="F31" i="2"/>
  <c r="D31" i="2"/>
  <c r="O30" i="2"/>
  <c r="K30" i="2"/>
  <c r="H30" i="2"/>
  <c r="I30" i="2" s="1"/>
  <c r="G30" i="2"/>
  <c r="E30" i="2"/>
  <c r="O29" i="2"/>
  <c r="K29" i="2"/>
  <c r="H29" i="2"/>
  <c r="I29" i="2" s="1"/>
  <c r="G29" i="2"/>
  <c r="E29" i="2"/>
  <c r="O28" i="2"/>
  <c r="K28" i="2"/>
  <c r="H28" i="2"/>
  <c r="I28" i="2" s="1"/>
  <c r="G28" i="2"/>
  <c r="E28" i="2"/>
  <c r="O27" i="2"/>
  <c r="L27" i="2"/>
  <c r="P27" i="2" s="1"/>
  <c r="K27" i="2"/>
  <c r="I27" i="2"/>
  <c r="H27" i="2"/>
  <c r="L28" i="2" s="1"/>
  <c r="G27" i="2"/>
  <c r="E27" i="2"/>
  <c r="O26" i="2"/>
  <c r="L26" i="2"/>
  <c r="P26" i="2" s="1"/>
  <c r="K26" i="2"/>
  <c r="I26" i="2"/>
  <c r="H26" i="2"/>
  <c r="G26" i="2"/>
  <c r="E26" i="2"/>
  <c r="O25" i="2"/>
  <c r="M25" i="2"/>
  <c r="L25" i="2"/>
  <c r="P25" i="2" s="1"/>
  <c r="K25" i="2"/>
  <c r="K31" i="2" s="1"/>
  <c r="H25" i="2"/>
  <c r="I25" i="2" s="1"/>
  <c r="G25" i="2"/>
  <c r="E25" i="2"/>
  <c r="O24" i="2"/>
  <c r="O31" i="2" s="1"/>
  <c r="M24" i="2"/>
  <c r="L24" i="2"/>
  <c r="P24" i="2" s="1"/>
  <c r="K24" i="2"/>
  <c r="H24" i="2"/>
  <c r="I24" i="2" s="1"/>
  <c r="G24" i="2"/>
  <c r="G31" i="2" s="1"/>
  <c r="E24" i="2"/>
  <c r="E31" i="2" s="1"/>
  <c r="P23" i="2"/>
  <c r="O23" i="2"/>
  <c r="M23" i="2"/>
  <c r="L23" i="2"/>
  <c r="K23" i="2"/>
  <c r="H23" i="2"/>
  <c r="H31" i="2" s="1"/>
  <c r="P22" i="2"/>
  <c r="F15" i="2"/>
  <c r="D15" i="2"/>
  <c r="O14" i="2"/>
  <c r="K14" i="2"/>
  <c r="I14" i="2"/>
  <c r="H14" i="2"/>
  <c r="G14" i="2"/>
  <c r="E14" i="2"/>
  <c r="O13" i="2"/>
  <c r="L13" i="2"/>
  <c r="P13" i="2" s="1"/>
  <c r="K13" i="2"/>
  <c r="I13" i="2"/>
  <c r="H13" i="2"/>
  <c r="L14" i="2" s="1"/>
  <c r="G13" i="2"/>
  <c r="E13" i="2"/>
  <c r="O12" i="2"/>
  <c r="L12" i="2"/>
  <c r="P12" i="2" s="1"/>
  <c r="K12" i="2"/>
  <c r="I12" i="2"/>
  <c r="H12" i="2"/>
  <c r="G12" i="2"/>
  <c r="E12" i="2"/>
  <c r="O11" i="2"/>
  <c r="M11" i="2"/>
  <c r="L11" i="2"/>
  <c r="P11" i="2" s="1"/>
  <c r="K11" i="2"/>
  <c r="H11" i="2"/>
  <c r="I11" i="2" s="1"/>
  <c r="G11" i="2"/>
  <c r="E11" i="2"/>
  <c r="O10" i="2"/>
  <c r="M10" i="2"/>
  <c r="L10" i="2"/>
  <c r="P10" i="2" s="1"/>
  <c r="K10" i="2"/>
  <c r="H10" i="2"/>
  <c r="I10" i="2" s="1"/>
  <c r="G10" i="2"/>
  <c r="E10" i="2"/>
  <c r="O9" i="2"/>
  <c r="O15" i="2" s="1"/>
  <c r="K9" i="2"/>
  <c r="H9" i="2"/>
  <c r="I9" i="2" s="1"/>
  <c r="G9" i="2"/>
  <c r="E9" i="2"/>
  <c r="S8" i="2"/>
  <c r="O8" i="2"/>
  <c r="K8" i="2"/>
  <c r="K15" i="2" s="1"/>
  <c r="H8" i="2"/>
  <c r="I8" i="2" s="1"/>
  <c r="G8" i="2"/>
  <c r="G15" i="2" s="1"/>
  <c r="E8" i="2"/>
  <c r="E15" i="2" s="1"/>
  <c r="S7" i="2"/>
  <c r="O7" i="2"/>
  <c r="L7" i="2"/>
  <c r="K7" i="2"/>
  <c r="I7" i="2"/>
  <c r="H7" i="2"/>
  <c r="H15" i="2" s="1"/>
  <c r="S6" i="2"/>
  <c r="P6" i="2"/>
  <c r="S5" i="2"/>
  <c r="S4" i="2"/>
  <c r="S3" i="2"/>
  <c r="S2" i="2"/>
  <c r="D14" i="1"/>
  <c r="E10" i="1"/>
  <c r="D6" i="1"/>
  <c r="F5" i="1"/>
  <c r="F4" i="1"/>
  <c r="P28" i="2" l="1"/>
  <c r="M28" i="2"/>
  <c r="I31" i="2"/>
  <c r="I15" i="2"/>
  <c r="P14" i="2"/>
  <c r="M14" i="2"/>
  <c r="M12" i="2"/>
  <c r="M26" i="2"/>
  <c r="M7" i="2"/>
  <c r="M13" i="2"/>
  <c r="M27" i="2"/>
  <c r="L8" i="2"/>
  <c r="I23" i="2"/>
  <c r="L29" i="2"/>
  <c r="P7" i="2"/>
  <c r="L30" i="2"/>
  <c r="L9" i="2"/>
  <c r="L31" i="2"/>
  <c r="P9" i="2" l="1"/>
  <c r="M9" i="2"/>
  <c r="P30" i="2"/>
  <c r="M30" i="2"/>
  <c r="P29" i="2"/>
  <c r="M29" i="2"/>
  <c r="M31" i="2" s="1"/>
  <c r="L15" i="2"/>
  <c r="P8" i="2"/>
  <c r="P15" i="2" s="1"/>
  <c r="M8" i="2"/>
  <c r="M15" i="2" s="1"/>
  <c r="P3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4" authorId="0" shapeId="0" xr:uid="{00000000-0006-0000-0000-000001000000}">
      <text>
        <r>
          <rPr>
            <sz val="10"/>
            <rFont val="Arial"/>
          </rPr>
          <t>reference:D4,E4
mrs:
Rotate:True</t>
        </r>
      </text>
    </comment>
    <comment ref="F5" authorId="0" shapeId="0" xr:uid="{00000000-0006-0000-0000-000002000000}">
      <text>
        <r>
          <rPr>
            <sz val="10"/>
            <rFont val="Arial"/>
          </rPr>
          <t>reference:D5,E5
mrs:
Rotate:True</t>
        </r>
      </text>
    </comment>
    <comment ref="D6" authorId="0" shapeId="0" xr:uid="{00000000-0006-0000-0000-000003000000}">
      <text>
        <r>
          <rPr>
            <sz val="10"/>
            <rFont val="Arial"/>
          </rPr>
          <t>reference:D4,D5
mrs:(D4,+,10.0000)  (D5,+,10.0000)  
Rotate:True</t>
        </r>
      </text>
    </comment>
    <comment ref="E10" authorId="0" shapeId="0" xr:uid="{00000000-0006-0000-0000-000004000000}">
      <text>
        <r>
          <rPr>
            <sz val="10"/>
            <rFont val="Arial"/>
          </rPr>
          <t>reference:D20,D21
mrs:(D20,+,741.3162)  (D21,+,8.4951)  
Rotate:True</t>
        </r>
      </text>
    </comment>
    <comment ref="D14" authorId="0" shapeId="0" xr:uid="{00000000-0006-0000-0000-000005000000}">
      <text>
        <r>
          <rPr>
            <sz val="10"/>
            <rFont val="Arial"/>
          </rPr>
          <t>reference:F4,C10,E10,D6
mrs:(F4,+,0.3333)  (C10,+,-59.1167)  (E10,+,300.0000)  (D6,+,20.9919)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P6" authorId="0" shapeId="0" xr:uid="{00000000-0006-0000-0100-000001000000}">
      <text>
        <r>
          <rPr>
            <sz val="10"/>
            <rFont val="Arial"/>
          </rPr>
          <t>reference:N7,N8,N9,N10,N11,N12,N13,N14
mrs:(N7,+,10.0000)  (N8,+,10.0000)  (N9,+,10.0000)  (N10,+,10.0000)  (N11,+,10.0000)  (N12,+,10.0000)  (N13,+,10.0000)  (N14,+,10.0000)  
Rotate:True</t>
        </r>
      </text>
    </comment>
    <comment ref="H7" authorId="0" shapeId="0" xr:uid="{00000000-0006-0000-0100-000002000000}">
      <text>
        <r>
          <rPr>
            <sz val="10"/>
            <rFont val="Arial"/>
          </rPr>
          <t>reference:F7,F8,F9,F10,F11,F12,F13,F14
mrs:(F7,+,10.0000)  (F8,+,10.0000)  (F9,+,10.0000)  (F10,+,10.0000)  (F11,+,10.0000)  (F12,+,10.0000)  (F13,+,10.0000)  (F14,+,10.0000)  
Rotate:True</t>
        </r>
      </text>
    </comment>
    <comment ref="I7" authorId="0" shapeId="0" xr:uid="{00000000-0006-0000-0100-000003000000}">
      <text>
        <r>
          <rPr>
            <sz val="10"/>
            <rFont val="Arial"/>
          </rPr>
          <t>reference:H7,C7
mrs:
Rotate:True</t>
        </r>
      </text>
    </comment>
    <comment ref="K7" authorId="0" shapeId="0" xr:uid="{00000000-0006-0000-0100-000004000000}">
      <text>
        <r>
          <rPr>
            <sz val="10"/>
            <rFont val="Arial"/>
          </rPr>
          <t>reference:J7,C7
mrs:
Rotate:True</t>
        </r>
      </text>
    </comment>
    <comment ref="L7" authorId="0" shapeId="0" xr:uid="{00000000-0006-0000-0100-000005000000}">
      <text>
        <r>
          <rPr>
            <sz val="10"/>
            <rFont val="Arial"/>
          </rPr>
          <t>reference:J7,J8,J9,J10,J11,J12,J13,J14
mrs:(J7,+,10.0000)  (J8,+,10.0000)  (J9,+,10.0000)  (J10,+,10.0000)  (J11,+,10.0000)  (J12,+,10.0000)  (J13,+,10.0000)  (J14,+,10.0000)  
Rotate:True</t>
        </r>
      </text>
    </comment>
    <comment ref="M7" authorId="0" shapeId="0" xr:uid="{00000000-0006-0000-0100-000006000000}">
      <text>
        <r>
          <rPr>
            <sz val="10"/>
            <rFont val="Arial"/>
          </rPr>
          <t>reference:L7,C7
mrs:
Rotate:True</t>
        </r>
      </text>
    </comment>
    <comment ref="O7" authorId="0" shapeId="0" xr:uid="{00000000-0006-0000-0100-000007000000}">
      <text>
        <r>
          <rPr>
            <sz val="10"/>
            <rFont val="Arial"/>
          </rPr>
          <t>reference:N7,C7
mrs:
Rotate:True</t>
        </r>
      </text>
    </comment>
    <comment ref="P7" authorId="0" shapeId="0" xr:uid="{00000000-0006-0000-0100-000008000000}">
      <text>
        <r>
          <rPr>
            <sz val="10"/>
            <rFont val="Arial"/>
          </rPr>
          <t>reference:L7,N7
mrs:(L7,+,10.0000)  (N7,+,-10.0000)  
Rotate:True</t>
        </r>
      </text>
    </comment>
    <comment ref="E8" authorId="0" shapeId="0" xr:uid="{00000000-0006-0000-0100-000009000000}">
      <text>
        <r>
          <rPr>
            <sz val="10"/>
            <rFont val="Arial"/>
          </rPr>
          <t>reference:D8,C8
mrs:
Rotate:True</t>
        </r>
      </text>
    </comment>
    <comment ref="G8" authorId="0" shapeId="0" xr:uid="{00000000-0006-0000-0100-00000A000000}">
      <text>
        <r>
          <rPr>
            <sz val="10"/>
            <rFont val="Arial"/>
          </rPr>
          <t>reference:F8,C8
mrs:
Rotate:True</t>
        </r>
      </text>
    </comment>
    <comment ref="H8" authorId="0" shapeId="0" xr:uid="{00000000-0006-0000-0100-00000B000000}">
      <text>
        <r>
          <rPr>
            <sz val="10"/>
            <rFont val="Arial"/>
          </rPr>
          <t>reference:D7,F7
mrs:(D7,+,10.0000)  (F7,+,-10.0000)  
Rotate:True</t>
        </r>
      </text>
    </comment>
    <comment ref="I8" authorId="0" shapeId="0" xr:uid="{00000000-0006-0000-0100-00000C000000}">
      <text>
        <r>
          <rPr>
            <sz val="10"/>
            <rFont val="Arial"/>
          </rPr>
          <t>reference:H8,C8
mrs:
Rotate:True</t>
        </r>
      </text>
    </comment>
    <comment ref="K8" authorId="0" shapeId="0" xr:uid="{00000000-0006-0000-0100-00000D000000}">
      <text>
        <r>
          <rPr>
            <sz val="10"/>
            <rFont val="Arial"/>
          </rPr>
          <t>reference:J8,C8
mrs:
Rotate:True</t>
        </r>
      </text>
    </comment>
    <comment ref="L8" authorId="0" shapeId="0" xr:uid="{00000000-0006-0000-0100-00000E000000}">
      <text>
        <r>
          <rPr>
            <sz val="10"/>
            <rFont val="Arial"/>
          </rPr>
          <t>reference:H7,J7
mrs:(H7,+,10.0000)  (J7,+,-10.0000)  
Rotate:True</t>
        </r>
      </text>
    </comment>
    <comment ref="M8" authorId="0" shapeId="0" xr:uid="{00000000-0006-0000-0100-00000F000000}">
      <text>
        <r>
          <rPr>
            <sz val="10"/>
            <rFont val="Arial"/>
          </rPr>
          <t>reference:L8,C8
mrs:
Rotate:True</t>
        </r>
      </text>
    </comment>
    <comment ref="O8" authorId="0" shapeId="0" xr:uid="{00000000-0006-0000-0100-000010000000}">
      <text>
        <r>
          <rPr>
            <sz val="10"/>
            <rFont val="Arial"/>
          </rPr>
          <t>reference:N8,C8
mrs:
Rotate:True</t>
        </r>
      </text>
    </comment>
    <comment ref="P8" authorId="0" shapeId="0" xr:uid="{00000000-0006-0000-0100-000011000000}">
      <text>
        <r>
          <rPr>
            <sz val="10"/>
            <rFont val="Arial"/>
          </rPr>
          <t>reference:L8,N8
mrs:(L8,+,10.0000)  (N8,+,-10.0000)  
Rotate:True</t>
        </r>
      </text>
    </comment>
    <comment ref="E9" authorId="0" shapeId="0" xr:uid="{00000000-0006-0000-0100-000012000000}">
      <text>
        <r>
          <rPr>
            <sz val="10"/>
            <rFont val="Arial"/>
          </rPr>
          <t>reference:D9,C9
mrs:
Rotate:True</t>
        </r>
      </text>
    </comment>
    <comment ref="G9" authorId="0" shapeId="0" xr:uid="{00000000-0006-0000-0100-000013000000}">
      <text>
        <r>
          <rPr>
            <sz val="10"/>
            <rFont val="Arial"/>
          </rPr>
          <t>reference:F9,C9
mrs:
Rotate:True</t>
        </r>
      </text>
    </comment>
    <comment ref="H9" authorId="0" shapeId="0" xr:uid="{00000000-0006-0000-0100-000014000000}">
      <text>
        <r>
          <rPr>
            <sz val="10"/>
            <rFont val="Arial"/>
          </rPr>
          <t>reference:D8,F8
mrs:(D8,+,10.0000)  (F8,+,-10.0000)  
Rotate:True</t>
        </r>
      </text>
    </comment>
    <comment ref="I9" authorId="0" shapeId="0" xr:uid="{00000000-0006-0000-0100-000015000000}">
      <text>
        <r>
          <rPr>
            <sz val="10"/>
            <rFont val="Arial"/>
          </rPr>
          <t>reference:H9,C9
mrs:
Rotate:True</t>
        </r>
      </text>
    </comment>
    <comment ref="K9" authorId="0" shapeId="0" xr:uid="{00000000-0006-0000-0100-000016000000}">
      <text>
        <r>
          <rPr>
            <sz val="10"/>
            <rFont val="Arial"/>
          </rPr>
          <t>reference:J9,C9
mrs:
Rotate:True</t>
        </r>
      </text>
    </comment>
    <comment ref="L9" authorId="0" shapeId="0" xr:uid="{00000000-0006-0000-0100-000017000000}">
      <text>
        <r>
          <rPr>
            <sz val="10"/>
            <rFont val="Arial"/>
          </rPr>
          <t>reference:H8,J8
mrs:(H8,+,10.0000)  (J8,+,-10.0000)  
Rotate:True</t>
        </r>
      </text>
    </comment>
    <comment ref="M9" authorId="0" shapeId="0" xr:uid="{00000000-0006-0000-0100-000018000000}">
      <text>
        <r>
          <rPr>
            <sz val="10"/>
            <rFont val="Arial"/>
          </rPr>
          <t>reference:L9,C9
mrs:
Rotate:True</t>
        </r>
      </text>
    </comment>
    <comment ref="O9" authorId="0" shapeId="0" xr:uid="{00000000-0006-0000-0100-000019000000}">
      <text>
        <r>
          <rPr>
            <sz val="10"/>
            <rFont val="Arial"/>
          </rPr>
          <t>reference:N9,C9
mrs:
Rotate:True</t>
        </r>
      </text>
    </comment>
    <comment ref="P9" authorId="0" shapeId="0" xr:uid="{00000000-0006-0000-0100-00001A000000}">
      <text>
        <r>
          <rPr>
            <sz val="10"/>
            <rFont val="Arial"/>
          </rPr>
          <t>reference:L9,N9
mrs:(L9,+,10.0000)  (N9,+,-10.0000)  
Rotate:True</t>
        </r>
      </text>
    </comment>
    <comment ref="E10" authorId="0" shapeId="0" xr:uid="{00000000-0006-0000-0100-00001B000000}">
      <text>
        <r>
          <rPr>
            <sz val="10"/>
            <rFont val="Arial"/>
          </rPr>
          <t>reference:D10,C10
mrs:
Rotate:True</t>
        </r>
      </text>
    </comment>
    <comment ref="G10" authorId="0" shapeId="0" xr:uid="{00000000-0006-0000-0100-00001C000000}">
      <text>
        <r>
          <rPr>
            <sz val="10"/>
            <rFont val="Arial"/>
          </rPr>
          <t>reference:F10,C10
mrs:
Rotate:True</t>
        </r>
      </text>
    </comment>
    <comment ref="H10" authorId="0" shapeId="0" xr:uid="{00000000-0006-0000-0100-00001D000000}">
      <text>
        <r>
          <rPr>
            <sz val="10"/>
            <rFont val="Arial"/>
          </rPr>
          <t>reference:D9,F9
mrs:(D9,+,10.0000)  (F9,+,-10.0000)  
Rotate:True</t>
        </r>
      </text>
    </comment>
    <comment ref="I10" authorId="0" shapeId="0" xr:uid="{00000000-0006-0000-0100-00001E000000}">
      <text>
        <r>
          <rPr>
            <sz val="10"/>
            <rFont val="Arial"/>
          </rPr>
          <t>reference:H10,C10
mrs:
Rotate:True</t>
        </r>
      </text>
    </comment>
    <comment ref="K10" authorId="0" shapeId="0" xr:uid="{00000000-0006-0000-0100-00001F000000}">
      <text>
        <r>
          <rPr>
            <sz val="10"/>
            <rFont val="Arial"/>
          </rPr>
          <t>reference:J10,C10
mrs:
Rotate:True</t>
        </r>
      </text>
    </comment>
    <comment ref="L10" authorId="0" shapeId="0" xr:uid="{00000000-0006-0000-0100-000020000000}">
      <text>
        <r>
          <rPr>
            <sz val="10"/>
            <rFont val="Arial"/>
          </rPr>
          <t>reference:H9,J9
mrs:(H9,+,10.0000)  (J9,+,-10.0000)  
Rotate:True</t>
        </r>
      </text>
    </comment>
    <comment ref="M10" authorId="0" shapeId="0" xr:uid="{00000000-0006-0000-0100-000021000000}">
      <text>
        <r>
          <rPr>
            <sz val="10"/>
            <rFont val="Arial"/>
          </rPr>
          <t>reference:L10,C10
mrs:
Rotate:True</t>
        </r>
      </text>
    </comment>
    <comment ref="O10" authorId="0" shapeId="0" xr:uid="{00000000-0006-0000-0100-000022000000}">
      <text>
        <r>
          <rPr>
            <sz val="10"/>
            <rFont val="Arial"/>
          </rPr>
          <t>reference:N10,C10
mrs:
Rotate:True</t>
        </r>
      </text>
    </comment>
    <comment ref="P10" authorId="0" shapeId="0" xr:uid="{00000000-0006-0000-0100-000023000000}">
      <text>
        <r>
          <rPr>
            <sz val="10"/>
            <rFont val="Arial"/>
          </rPr>
          <t>reference:L10,N10
mrs:(L10,+,10.0000)  (N10,+,-10.0000)  
Rotate:True</t>
        </r>
      </text>
    </comment>
    <comment ref="E11" authorId="0" shapeId="0" xr:uid="{00000000-0006-0000-0100-000024000000}">
      <text>
        <r>
          <rPr>
            <sz val="10"/>
            <rFont val="Arial"/>
          </rPr>
          <t>reference:D11,C11
mrs:
Rotate:True</t>
        </r>
      </text>
    </comment>
    <comment ref="G11" authorId="0" shapeId="0" xr:uid="{00000000-0006-0000-0100-000025000000}">
      <text>
        <r>
          <rPr>
            <sz val="10"/>
            <rFont val="Arial"/>
          </rPr>
          <t>reference:F11,C11
mrs:
Rotate:True</t>
        </r>
      </text>
    </comment>
    <comment ref="H11" authorId="0" shapeId="0" xr:uid="{00000000-0006-0000-0100-000026000000}">
      <text>
        <r>
          <rPr>
            <sz val="10"/>
            <rFont val="Arial"/>
          </rPr>
          <t>reference:D10,F10
mrs:(D10,+,10.0000)  (F10,+,-10.0000)  
Rotate:True</t>
        </r>
      </text>
    </comment>
    <comment ref="I11" authorId="0" shapeId="0" xr:uid="{00000000-0006-0000-0100-000027000000}">
      <text>
        <r>
          <rPr>
            <sz val="10"/>
            <rFont val="Arial"/>
          </rPr>
          <t>reference:H11,C11
mrs:
Rotate:True</t>
        </r>
      </text>
    </comment>
    <comment ref="K11" authorId="0" shapeId="0" xr:uid="{00000000-0006-0000-0100-000028000000}">
      <text>
        <r>
          <rPr>
            <sz val="10"/>
            <rFont val="Arial"/>
          </rPr>
          <t>reference:J11,C11
mrs:
Rotate:True</t>
        </r>
      </text>
    </comment>
    <comment ref="L11" authorId="0" shapeId="0" xr:uid="{00000000-0006-0000-0100-000029000000}">
      <text>
        <r>
          <rPr>
            <sz val="10"/>
            <rFont val="Arial"/>
          </rPr>
          <t>reference:H10,J10
mrs:(H10,+,10.0000)  (J10,+,-10.0000)  
Rotate:True</t>
        </r>
      </text>
    </comment>
    <comment ref="M11" authorId="0" shapeId="0" xr:uid="{00000000-0006-0000-0100-00002A000000}">
      <text>
        <r>
          <rPr>
            <sz val="10"/>
            <rFont val="Arial"/>
          </rPr>
          <t>reference:L11,C11
mrs:
Rotate:True</t>
        </r>
      </text>
    </comment>
    <comment ref="O11" authorId="0" shapeId="0" xr:uid="{00000000-0006-0000-0100-00002B000000}">
      <text>
        <r>
          <rPr>
            <sz val="10"/>
            <rFont val="Arial"/>
          </rPr>
          <t>reference:N11,C11
mrs:
Rotate:True</t>
        </r>
      </text>
    </comment>
    <comment ref="P11" authorId="0" shapeId="0" xr:uid="{00000000-0006-0000-0100-00002C000000}">
      <text>
        <r>
          <rPr>
            <sz val="10"/>
            <rFont val="Arial"/>
          </rPr>
          <t>reference:L11,N11
mrs:(L11,+,10.0000)  (N11,+,-10.0000)  
Rotate:True</t>
        </r>
      </text>
    </comment>
    <comment ref="E12" authorId="0" shapeId="0" xr:uid="{00000000-0006-0000-0100-00002D000000}">
      <text>
        <r>
          <rPr>
            <sz val="10"/>
            <rFont val="Arial"/>
          </rPr>
          <t>reference:D12,C12
mrs:
Rotate:True</t>
        </r>
      </text>
    </comment>
    <comment ref="G12" authorId="0" shapeId="0" xr:uid="{00000000-0006-0000-0100-00002E000000}">
      <text>
        <r>
          <rPr>
            <sz val="10"/>
            <rFont val="Arial"/>
          </rPr>
          <t>reference:F12,C12
mrs:
Rotate:True</t>
        </r>
      </text>
    </comment>
    <comment ref="H12" authorId="0" shapeId="0" xr:uid="{00000000-0006-0000-0100-00002F000000}">
      <text>
        <r>
          <rPr>
            <sz val="10"/>
            <rFont val="Arial"/>
          </rPr>
          <t>reference:D11,F11
mrs:(D11,+,10.0000)  (F11,+,-10.0000)  
Rotate:True</t>
        </r>
      </text>
    </comment>
    <comment ref="I12" authorId="0" shapeId="0" xr:uid="{00000000-0006-0000-0100-000030000000}">
      <text>
        <r>
          <rPr>
            <sz val="10"/>
            <rFont val="Arial"/>
          </rPr>
          <t>reference:H12,C12
mrs:
Rotate:True</t>
        </r>
      </text>
    </comment>
    <comment ref="K12" authorId="0" shapeId="0" xr:uid="{00000000-0006-0000-0100-000031000000}">
      <text>
        <r>
          <rPr>
            <sz val="10"/>
            <rFont val="Arial"/>
          </rPr>
          <t>reference:J12,C12
mrs:
Rotate:True</t>
        </r>
      </text>
    </comment>
    <comment ref="L12" authorId="0" shapeId="0" xr:uid="{00000000-0006-0000-0100-000032000000}">
      <text>
        <r>
          <rPr>
            <sz val="10"/>
            <rFont val="Arial"/>
          </rPr>
          <t>reference:H11,J11
mrs:(H11,+,10.0000)  (J11,+,-10.0000)  
Rotate:True</t>
        </r>
      </text>
    </comment>
    <comment ref="M12" authorId="0" shapeId="0" xr:uid="{00000000-0006-0000-0100-000033000000}">
      <text>
        <r>
          <rPr>
            <sz val="10"/>
            <rFont val="Arial"/>
          </rPr>
          <t>reference:L12,C12
mrs:
Rotate:True</t>
        </r>
      </text>
    </comment>
    <comment ref="O12" authorId="0" shapeId="0" xr:uid="{00000000-0006-0000-0100-000034000000}">
      <text>
        <r>
          <rPr>
            <sz val="10"/>
            <rFont val="Arial"/>
          </rPr>
          <t>reference:N12,C12
mrs:
Rotate:True</t>
        </r>
      </text>
    </comment>
    <comment ref="P12" authorId="0" shapeId="0" xr:uid="{00000000-0006-0000-0100-000035000000}">
      <text>
        <r>
          <rPr>
            <sz val="10"/>
            <rFont val="Arial"/>
          </rPr>
          <t>reference:L12,N12
mrs:(L12,+,10.0000)  (N12,+,-10.0000)  
Rotate:True</t>
        </r>
      </text>
    </comment>
    <comment ref="E13" authorId="0" shapeId="0" xr:uid="{00000000-0006-0000-0100-000036000000}">
      <text>
        <r>
          <rPr>
            <sz val="10"/>
            <rFont val="Arial"/>
          </rPr>
          <t>reference:D13,C13
mrs:
Rotate:True</t>
        </r>
      </text>
    </comment>
    <comment ref="G13" authorId="0" shapeId="0" xr:uid="{00000000-0006-0000-0100-000037000000}">
      <text>
        <r>
          <rPr>
            <sz val="10"/>
            <rFont val="Arial"/>
          </rPr>
          <t>reference:F13,C13
mrs:
Rotate:True</t>
        </r>
      </text>
    </comment>
    <comment ref="H13" authorId="0" shapeId="0" xr:uid="{00000000-0006-0000-0100-000038000000}">
      <text>
        <r>
          <rPr>
            <sz val="10"/>
            <rFont val="Arial"/>
          </rPr>
          <t>reference:D12,F12
mrs:(D12,+,10.0000)  (F12,+,-10.0000)  
Rotate:True</t>
        </r>
      </text>
    </comment>
    <comment ref="I13" authorId="0" shapeId="0" xr:uid="{00000000-0006-0000-0100-000039000000}">
      <text>
        <r>
          <rPr>
            <sz val="10"/>
            <rFont val="Arial"/>
          </rPr>
          <t>reference:H13,C13
mrs:
Rotate:True</t>
        </r>
      </text>
    </comment>
    <comment ref="K13" authorId="0" shapeId="0" xr:uid="{00000000-0006-0000-0100-00003A000000}">
      <text>
        <r>
          <rPr>
            <sz val="10"/>
            <rFont val="Arial"/>
          </rPr>
          <t>reference:J13,C13
mrs:
Rotate:True</t>
        </r>
      </text>
    </comment>
    <comment ref="L13" authorId="0" shapeId="0" xr:uid="{00000000-0006-0000-0100-00003B000000}">
      <text>
        <r>
          <rPr>
            <sz val="10"/>
            <rFont val="Arial"/>
          </rPr>
          <t>reference:H12,J12
mrs:(H12,+,10.0000)  (J12,+,-10.0000)  
Rotate:True</t>
        </r>
      </text>
    </comment>
    <comment ref="M13" authorId="0" shapeId="0" xr:uid="{00000000-0006-0000-0100-00003C000000}">
      <text>
        <r>
          <rPr>
            <sz val="10"/>
            <rFont val="Arial"/>
          </rPr>
          <t>reference:L13,C13
mrs:
Rotate:True</t>
        </r>
      </text>
    </comment>
    <comment ref="O13" authorId="0" shapeId="0" xr:uid="{00000000-0006-0000-0100-00003D000000}">
      <text>
        <r>
          <rPr>
            <sz val="10"/>
            <rFont val="Arial"/>
          </rPr>
          <t>reference:N13,C13
mrs:
Rotate:True</t>
        </r>
      </text>
    </comment>
    <comment ref="P13" authorId="0" shapeId="0" xr:uid="{00000000-0006-0000-0100-00003E000000}">
      <text>
        <r>
          <rPr>
            <sz val="10"/>
            <rFont val="Arial"/>
          </rPr>
          <t>reference:L13,N13
mrs:(L13,+,10.0000)  (N13,+,-10.0000)  
Rotate:True</t>
        </r>
      </text>
    </comment>
    <comment ref="E14" authorId="0" shapeId="0" xr:uid="{00000000-0006-0000-0100-00003F000000}">
      <text>
        <r>
          <rPr>
            <sz val="10"/>
            <rFont val="Arial"/>
          </rPr>
          <t>reference:D14,C14
mrs:
Rotate:True</t>
        </r>
      </text>
    </comment>
    <comment ref="G14" authorId="0" shapeId="0" xr:uid="{00000000-0006-0000-0100-000040000000}">
      <text>
        <r>
          <rPr>
            <sz val="10"/>
            <rFont val="Arial"/>
          </rPr>
          <t>reference:F14,C14
mrs:
Rotate:True</t>
        </r>
      </text>
    </comment>
    <comment ref="H14" authorId="0" shapeId="0" xr:uid="{00000000-0006-0000-0100-000041000000}">
      <text>
        <r>
          <rPr>
            <sz val="10"/>
            <rFont val="Arial"/>
          </rPr>
          <t>reference:D13,F13
mrs:(D13,+,10.0000)  (F13,+,-10.0000)  
Rotate:True</t>
        </r>
      </text>
    </comment>
    <comment ref="I14" authorId="0" shapeId="0" xr:uid="{00000000-0006-0000-0100-000042000000}">
      <text>
        <r>
          <rPr>
            <sz val="10"/>
            <rFont val="Arial"/>
          </rPr>
          <t>reference:H14,C14
mrs:
Rotate:True</t>
        </r>
      </text>
    </comment>
    <comment ref="K14" authorId="0" shapeId="0" xr:uid="{00000000-0006-0000-0100-000043000000}">
      <text>
        <r>
          <rPr>
            <sz val="10"/>
            <rFont val="Arial"/>
          </rPr>
          <t>reference:J14,C14
mrs:
Rotate:True</t>
        </r>
      </text>
    </comment>
    <comment ref="L14" authorId="0" shapeId="0" xr:uid="{00000000-0006-0000-0100-000044000000}">
      <text>
        <r>
          <rPr>
            <sz val="10"/>
            <rFont val="Arial"/>
          </rPr>
          <t>reference:H13,J13
mrs:(H13,+,10.0000)  (J13,+,-10.0000)  
Rotate:True</t>
        </r>
      </text>
    </comment>
    <comment ref="M14" authorId="0" shapeId="0" xr:uid="{00000000-0006-0000-0100-000045000000}">
      <text>
        <r>
          <rPr>
            <sz val="10"/>
            <rFont val="Arial"/>
          </rPr>
          <t>reference:L14,C14
mrs:
Rotate:True</t>
        </r>
      </text>
    </comment>
    <comment ref="O14" authorId="0" shapeId="0" xr:uid="{00000000-0006-0000-0100-000046000000}">
      <text>
        <r>
          <rPr>
            <sz val="10"/>
            <rFont val="Arial"/>
          </rPr>
          <t>reference:N14,C14
mrs:
Rotate:True</t>
        </r>
      </text>
    </comment>
    <comment ref="P14" authorId="0" shapeId="0" xr:uid="{00000000-0006-0000-0100-000047000000}">
      <text>
        <r>
          <rPr>
            <sz val="10"/>
            <rFont val="Arial"/>
          </rPr>
          <t>reference:L14,N14
mrs:(L14,+,10.0000)  (N14,+,-10.0000)  
Rotate:True</t>
        </r>
      </text>
    </comment>
    <comment ref="D15" authorId="0" shapeId="0" xr:uid="{00000000-0006-0000-0100-000048000000}">
      <text>
        <r>
          <rPr>
            <sz val="10"/>
            <rFont val="Arial"/>
          </rPr>
          <t>reference:D8,D9,D10,D11,D12,D13,D14
mrs:(D8,+,10.0000)  (D9,+,10.0000)  (D10,+,10.0000)  (D11,+,10.0000)  (D12,+,10.0000)  (D13,+,10.0000)  (D14,+,10.0000)  
Rotate:True</t>
        </r>
      </text>
    </comment>
    <comment ref="E15" authorId="0" shapeId="0" xr:uid="{00000000-0006-0000-0100-000049000000}">
      <text>
        <r>
          <rPr>
            <sz val="10"/>
            <rFont val="Arial"/>
          </rPr>
          <t>reference:E8,E9,E10,E11,E12,E13,E14
mrs:(E8,+,10.0000)  (E9,+,10.0000)  (E10,+,10.0000)  (E11,+,10.0000)  (E12,+,10.0000)  (E13,+,10.0000)  (E14,+,10.0000)  
Rotate:True</t>
        </r>
      </text>
    </comment>
    <comment ref="F15" authorId="0" shapeId="0" xr:uid="{00000000-0006-0000-0100-00004A000000}">
      <text>
        <r>
          <rPr>
            <sz val="10"/>
            <rFont val="Arial"/>
          </rPr>
          <t>reference:F8,F9,F10,F11,F12,F13,F14
mrs:(F8,+,10.0000)  (F9,+,10.0000)  (F10,+,10.0000)  (F11,+,10.0000)  (F12,+,10.0000)  (F13,+,10.0000)  (F14,+,10.0000)  
Rotate:True</t>
        </r>
      </text>
    </comment>
    <comment ref="G15" authorId="0" shapeId="0" xr:uid="{00000000-0006-0000-0100-00004B000000}">
      <text>
        <r>
          <rPr>
            <sz val="10"/>
            <rFont val="Arial"/>
          </rPr>
          <t>reference:G8,G9,G10,G11,G12,G13,G14
mrs:(G8,+,10.0000)  (G9,+,10.0000)  (G10,+,10.0000)  (G11,+,10.0000)  (G12,+,10.0000)  (G13,+,10.0000)  (G14,+,10.0000)  
Rotate:True</t>
        </r>
      </text>
    </comment>
    <comment ref="H15" authorId="0" shapeId="0" xr:uid="{00000000-0006-0000-0100-00004C000000}">
      <text>
        <r>
          <rPr>
            <sz val="10"/>
            <rFont val="Arial"/>
          </rPr>
          <t>reference:H7,H8,H9,H10,H11,H12,H13,H14
mrs:(H7,+,10.0000)  (H8,+,10.0000)  (H9,+,10.0000)  (H10,+,10.0000)  (H11,+,10.0000)  (H12,+,10.0000)  (H13,+,10.0000)  (H14,+,10.0000)  
Rotate:True</t>
        </r>
      </text>
    </comment>
    <comment ref="I15" authorId="0" shapeId="0" xr:uid="{00000000-0006-0000-0100-00004D000000}">
      <text>
        <r>
          <rPr>
            <sz val="10"/>
            <rFont val="Arial"/>
          </rPr>
          <t>reference:I8,I9,I10,I11,I12,I13,I14
mrs:(I8,+,10.0000)  (I9,+,10.0000)  (I10,+,10.0000)  (I11,+,10.0000)  (I12,+,10.0000)  (I13,+,10.0000)  (I14,+,10.0000)  
Rotate:True</t>
        </r>
      </text>
    </comment>
    <comment ref="K15" authorId="0" shapeId="0" xr:uid="{00000000-0006-0000-0100-00004E000000}">
      <text>
        <r>
          <rPr>
            <sz val="10"/>
            <rFont val="Arial"/>
          </rPr>
          <t>reference:K8,K9,K10,K11,K12,K13,K14
mrs:(K8,+,10.0000)  (K9,+,10.0000)  (K10,+,10.0000)  (K11,+,10.0000)  (K12,+,10.0000)  (K13,+,10.0000)  (K14,+,10.0000)  
Rotate:True</t>
        </r>
      </text>
    </comment>
    <comment ref="L15" authorId="0" shapeId="0" xr:uid="{00000000-0006-0000-0100-00004F000000}">
      <text>
        <r>
          <rPr>
            <sz val="10"/>
            <rFont val="Arial"/>
          </rPr>
          <t>reference:L7,L8,L9,L10,L11,L12,L13,L14
mrs:(L7,+,10.0000)  (L8,+,10.0000)  (L9,+,10.0000)  (L10,+,10.0000)  (L11,+,10.0000)  (L12,+,10.0000)  (L13,+,10.0000)  (L14,+,10.0000)  
Rotate:True</t>
        </r>
      </text>
    </comment>
    <comment ref="M15" authorId="0" shapeId="0" xr:uid="{00000000-0006-0000-0100-000050000000}">
      <text>
        <r>
          <rPr>
            <sz val="10"/>
            <rFont val="Arial"/>
          </rPr>
          <t>reference:M8,M9,M10,M11,M12,M13,M14
mrs:(M8,+,10.0000)  (M9,+,10.0000)  (M10,+,10.0000)  (M11,+,10.0000)  (M12,+,10.0000)  (M13,+,10.0000)  (M14,+,10.0000)  
Rotate:True</t>
        </r>
      </text>
    </comment>
    <comment ref="O15" authorId="0" shapeId="0" xr:uid="{00000000-0006-0000-0100-000051000000}">
      <text>
        <r>
          <rPr>
            <sz val="10"/>
            <rFont val="Arial"/>
          </rPr>
          <t>reference:O8,O9,O10,O11,O12,O13,O14
mrs:(O8,+,10.0000)  (O9,+,10.0000)  (O10,+,10.0000)  (O11,+,10.0000)  (O12,+,10.0000)  (O13,+,10.0000)  (O14,+,10.0000)  
Rotate:True</t>
        </r>
      </text>
    </comment>
    <comment ref="P15" authorId="0" shapeId="0" xr:uid="{00000000-0006-0000-0100-000052000000}">
      <text>
        <r>
          <rPr>
            <sz val="10"/>
            <rFont val="Arial"/>
          </rPr>
          <t>reference:P6,P7,P8,P9,P10,P11,P12,P13,P14
mrs:
forward:True
2.0:(P6:P14,)
add:P6:P14:9.0
Rotate:True</t>
        </r>
      </text>
    </comment>
    <comment ref="P22" authorId="0" shapeId="0" xr:uid="{00000000-0006-0000-0100-000053000000}">
      <text>
        <r>
          <rPr>
            <sz val="10"/>
            <rFont val="Arial"/>
          </rPr>
          <t>reference:N23,N24,N25,N26,N27,N28,N29,N30
mrs:(N23,+,10.0000)  (N24,+,10.0000)  (N25,+,10.0000)  (N26,+,10.0000)  (N27,+,10.0000)  (N28,+,10.0000)  (N29,+,10.0000)  (N30,+,10.0000)  
Rotate:True</t>
        </r>
      </text>
    </comment>
    <comment ref="H23" authorId="0" shapeId="0" xr:uid="{00000000-0006-0000-0100-000054000000}">
      <text>
        <r>
          <rPr>
            <sz val="10"/>
            <rFont val="Arial"/>
          </rPr>
          <t>reference:F23,F24,F25,F26,F27,F28,F29,F30
mrs:(F23,+,10.0000)  (F24,+,10.0000)  (F25,+,10.0000)  (F26,+,10.0000)  (F27,+,10.0000)  (F28,+,10.0000)  (F29,+,10.0000)  (F30,+,10.0000)  
Rotate:True</t>
        </r>
      </text>
    </comment>
    <comment ref="I23" authorId="0" shapeId="0" xr:uid="{00000000-0006-0000-0100-000055000000}">
      <text>
        <r>
          <rPr>
            <sz val="10"/>
            <rFont val="Arial"/>
          </rPr>
          <t>reference:H23,C23
mrs:
Rotate:True</t>
        </r>
      </text>
    </comment>
    <comment ref="K23" authorId="0" shapeId="0" xr:uid="{00000000-0006-0000-0100-000056000000}">
      <text>
        <r>
          <rPr>
            <sz val="10"/>
            <rFont val="Arial"/>
          </rPr>
          <t>reference:J23,C23
mrs:
Rotate:True</t>
        </r>
      </text>
    </comment>
    <comment ref="L23" authorId="0" shapeId="0" xr:uid="{00000000-0006-0000-0100-000057000000}">
      <text>
        <r>
          <rPr>
            <sz val="10"/>
            <rFont val="Arial"/>
          </rPr>
          <t>reference:J23,J24,J25,J26,J27,J28,J29,J30
mrs:(J23,+,10.0000)  (J24,+,10.0000)  (J25,+,10.0000)  (J26,+,10.0000)  (J27,+,10.0000)  (J28,+,10.0000)  (J29,+,10.0000)  (J30,+,10.0000)  
Rotate:True</t>
        </r>
      </text>
    </comment>
    <comment ref="M23" authorId="0" shapeId="0" xr:uid="{00000000-0006-0000-0100-000058000000}">
      <text>
        <r>
          <rPr>
            <sz val="10"/>
            <rFont val="Arial"/>
          </rPr>
          <t>reference:L23,C23
mrs:
Rotate:True</t>
        </r>
      </text>
    </comment>
    <comment ref="O23" authorId="0" shapeId="0" xr:uid="{00000000-0006-0000-0100-000059000000}">
      <text>
        <r>
          <rPr>
            <sz val="10"/>
            <rFont val="Arial"/>
          </rPr>
          <t>reference:N23,C23
mrs:
Rotate:True</t>
        </r>
      </text>
    </comment>
    <comment ref="P23" authorId="0" shapeId="0" xr:uid="{00000000-0006-0000-0100-00005A000000}">
      <text>
        <r>
          <rPr>
            <sz val="10"/>
            <rFont val="Arial"/>
          </rPr>
          <t>reference:L23,N23
mrs:(L23,+,10.0000)  (N23,+,-10.0000)  
Rotate:True</t>
        </r>
      </text>
    </comment>
    <comment ref="E24" authorId="0" shapeId="0" xr:uid="{00000000-0006-0000-0100-00005B000000}">
      <text>
        <r>
          <rPr>
            <sz val="10"/>
            <rFont val="Arial"/>
          </rPr>
          <t>reference:D24,C24
mrs:
Rotate:True</t>
        </r>
      </text>
    </comment>
    <comment ref="G24" authorId="0" shapeId="0" xr:uid="{00000000-0006-0000-0100-00005C000000}">
      <text>
        <r>
          <rPr>
            <sz val="10"/>
            <rFont val="Arial"/>
          </rPr>
          <t>reference:F24,C24
mrs:
Rotate:True</t>
        </r>
      </text>
    </comment>
    <comment ref="H24" authorId="0" shapeId="0" xr:uid="{00000000-0006-0000-0100-00005D000000}">
      <text>
        <r>
          <rPr>
            <sz val="10"/>
            <rFont val="Arial"/>
          </rPr>
          <t>reference:D23,F23
mrs:(D23,+,10.0000)  (F23,+,-10.0000)  
Rotate:True</t>
        </r>
      </text>
    </comment>
    <comment ref="I24" authorId="0" shapeId="0" xr:uid="{00000000-0006-0000-0100-00005E000000}">
      <text>
        <r>
          <rPr>
            <sz val="10"/>
            <rFont val="Arial"/>
          </rPr>
          <t>reference:H24,C24
mrs:
Rotate:True</t>
        </r>
      </text>
    </comment>
    <comment ref="K24" authorId="0" shapeId="0" xr:uid="{00000000-0006-0000-0100-00005F000000}">
      <text>
        <r>
          <rPr>
            <sz val="10"/>
            <rFont val="Arial"/>
          </rPr>
          <t>reference:J24,C24
mrs:
Rotate:True</t>
        </r>
      </text>
    </comment>
    <comment ref="L24" authorId="0" shapeId="0" xr:uid="{00000000-0006-0000-0100-000060000000}">
      <text>
        <r>
          <rPr>
            <sz val="10"/>
            <rFont val="Arial"/>
          </rPr>
          <t>reference:H23,J23
mrs:(H23,+,10.0000)  (J23,+,-10.0000)  
Rotate:True</t>
        </r>
      </text>
    </comment>
    <comment ref="M24" authorId="0" shapeId="0" xr:uid="{00000000-0006-0000-0100-000061000000}">
      <text>
        <r>
          <rPr>
            <sz val="10"/>
            <rFont val="Arial"/>
          </rPr>
          <t>reference:L24,C24
mrs:
Rotate:True</t>
        </r>
      </text>
    </comment>
    <comment ref="O24" authorId="0" shapeId="0" xr:uid="{00000000-0006-0000-0100-000062000000}">
      <text>
        <r>
          <rPr>
            <sz val="10"/>
            <rFont val="Arial"/>
          </rPr>
          <t>reference:N24,C24
mrs:
Rotate:True</t>
        </r>
      </text>
    </comment>
    <comment ref="P24" authorId="0" shapeId="0" xr:uid="{00000000-0006-0000-0100-000063000000}">
      <text>
        <r>
          <rPr>
            <sz val="10"/>
            <rFont val="Arial"/>
          </rPr>
          <t>reference:L24,N24
mrs:(L24,+,10.0000)  (N24,+,-10.0000)  
Rotate:True</t>
        </r>
      </text>
    </comment>
    <comment ref="E25" authorId="0" shapeId="0" xr:uid="{00000000-0006-0000-0100-000064000000}">
      <text>
        <r>
          <rPr>
            <sz val="10"/>
            <rFont val="Arial"/>
          </rPr>
          <t>reference:D25,C25
mrs:
Rotate:True</t>
        </r>
      </text>
    </comment>
    <comment ref="G25" authorId="0" shapeId="0" xr:uid="{00000000-0006-0000-0100-000065000000}">
      <text>
        <r>
          <rPr>
            <sz val="10"/>
            <rFont val="Arial"/>
          </rPr>
          <t>reference:F25,C25
mrs:
Rotate:True</t>
        </r>
      </text>
    </comment>
    <comment ref="H25" authorId="0" shapeId="0" xr:uid="{00000000-0006-0000-0100-000066000000}">
      <text>
        <r>
          <rPr>
            <sz val="10"/>
            <rFont val="Arial"/>
          </rPr>
          <t>reference:D24,F24
mrs:(D24,+,10.0000)  (F24,+,-10.0000)  
Rotate:True</t>
        </r>
      </text>
    </comment>
    <comment ref="I25" authorId="0" shapeId="0" xr:uid="{00000000-0006-0000-0100-000067000000}">
      <text>
        <r>
          <rPr>
            <sz val="10"/>
            <rFont val="Arial"/>
          </rPr>
          <t>reference:H25,C25
mrs:
Rotate:True</t>
        </r>
      </text>
    </comment>
    <comment ref="K25" authorId="0" shapeId="0" xr:uid="{00000000-0006-0000-0100-000068000000}">
      <text>
        <r>
          <rPr>
            <sz val="10"/>
            <rFont val="Arial"/>
          </rPr>
          <t>reference:J25,C25
mrs:
Rotate:True</t>
        </r>
      </text>
    </comment>
    <comment ref="L25" authorId="0" shapeId="0" xr:uid="{00000000-0006-0000-0100-000069000000}">
      <text>
        <r>
          <rPr>
            <sz val="10"/>
            <rFont val="Arial"/>
          </rPr>
          <t>reference:H24,J24
mrs:(H24,+,10.0000)  (J24,+,-10.0000)  
Rotate:True</t>
        </r>
      </text>
    </comment>
    <comment ref="M25" authorId="0" shapeId="0" xr:uid="{00000000-0006-0000-0100-00006A000000}">
      <text>
        <r>
          <rPr>
            <sz val="10"/>
            <rFont val="Arial"/>
          </rPr>
          <t>reference:L25,C25
mrs:
Rotate:True</t>
        </r>
      </text>
    </comment>
    <comment ref="O25" authorId="0" shapeId="0" xr:uid="{00000000-0006-0000-0100-00006B000000}">
      <text>
        <r>
          <rPr>
            <sz val="10"/>
            <rFont val="Arial"/>
          </rPr>
          <t>reference:N25,C25
mrs:
Rotate:True</t>
        </r>
      </text>
    </comment>
    <comment ref="P25" authorId="0" shapeId="0" xr:uid="{00000000-0006-0000-0100-00006C000000}">
      <text>
        <r>
          <rPr>
            <sz val="10"/>
            <rFont val="Arial"/>
          </rPr>
          <t>reference:L25,N25
mrs:(L25,+,10.0000)  (N25,+,-10.0000)  
Rotate:True</t>
        </r>
      </text>
    </comment>
    <comment ref="E26" authorId="0" shapeId="0" xr:uid="{00000000-0006-0000-0100-00006D000000}">
      <text>
        <r>
          <rPr>
            <sz val="10"/>
            <rFont val="Arial"/>
          </rPr>
          <t>reference:D26,C26
mrs:
Rotate:True</t>
        </r>
      </text>
    </comment>
    <comment ref="G26" authorId="0" shapeId="0" xr:uid="{00000000-0006-0000-0100-00006E000000}">
      <text>
        <r>
          <rPr>
            <sz val="10"/>
            <rFont val="Arial"/>
          </rPr>
          <t>reference:F26,C26
mrs:
Rotate:True</t>
        </r>
      </text>
    </comment>
    <comment ref="H26" authorId="0" shapeId="0" xr:uid="{00000000-0006-0000-0100-00006F000000}">
      <text>
        <r>
          <rPr>
            <sz val="10"/>
            <rFont val="Arial"/>
          </rPr>
          <t>reference:D25,F25
mrs:(D25,+,10.0000)  (F25,+,-10.0000)  
Rotate:True</t>
        </r>
      </text>
    </comment>
    <comment ref="I26" authorId="0" shapeId="0" xr:uid="{00000000-0006-0000-0100-000070000000}">
      <text>
        <r>
          <rPr>
            <sz val="10"/>
            <rFont val="Arial"/>
          </rPr>
          <t>reference:H26,C26
mrs:
Rotate:True</t>
        </r>
      </text>
    </comment>
    <comment ref="K26" authorId="0" shapeId="0" xr:uid="{00000000-0006-0000-0100-000071000000}">
      <text>
        <r>
          <rPr>
            <sz val="10"/>
            <rFont val="Arial"/>
          </rPr>
          <t>reference:J26,C26
mrs:
Rotate:True</t>
        </r>
      </text>
    </comment>
    <comment ref="L26" authorId="0" shapeId="0" xr:uid="{00000000-0006-0000-0100-000072000000}">
      <text>
        <r>
          <rPr>
            <sz val="10"/>
            <rFont val="Arial"/>
          </rPr>
          <t>reference:H25,J25
mrs:(H25,+,10.0000)  (J25,+,-10.0000)  
Rotate:True</t>
        </r>
      </text>
    </comment>
    <comment ref="M26" authorId="0" shapeId="0" xr:uid="{00000000-0006-0000-0100-000073000000}">
      <text>
        <r>
          <rPr>
            <sz val="10"/>
            <rFont val="Arial"/>
          </rPr>
          <t>reference:L26,C26
mrs:
Rotate:True</t>
        </r>
      </text>
    </comment>
    <comment ref="O26" authorId="0" shapeId="0" xr:uid="{00000000-0006-0000-0100-000074000000}">
      <text>
        <r>
          <rPr>
            <sz val="10"/>
            <rFont val="Arial"/>
          </rPr>
          <t>reference:N26,C26
mrs:
Rotate:True</t>
        </r>
      </text>
    </comment>
    <comment ref="P26" authorId="0" shapeId="0" xr:uid="{00000000-0006-0000-0100-000075000000}">
      <text>
        <r>
          <rPr>
            <sz val="10"/>
            <rFont val="Arial"/>
          </rPr>
          <t>reference:L26,N26
mrs:(L26,+,10.0000)  (N26,+,-10.0000)  
Rotate:True</t>
        </r>
      </text>
    </comment>
    <comment ref="E27" authorId="0" shapeId="0" xr:uid="{00000000-0006-0000-0100-000076000000}">
      <text>
        <r>
          <rPr>
            <sz val="10"/>
            <rFont val="Arial"/>
          </rPr>
          <t>reference:D27,C27
mrs:
Rotate:True</t>
        </r>
      </text>
    </comment>
    <comment ref="G27" authorId="0" shapeId="0" xr:uid="{00000000-0006-0000-0100-000077000000}">
      <text>
        <r>
          <rPr>
            <sz val="10"/>
            <rFont val="Arial"/>
          </rPr>
          <t>reference:F27,C27
mrs:
Rotate:True</t>
        </r>
      </text>
    </comment>
    <comment ref="H27" authorId="0" shapeId="0" xr:uid="{00000000-0006-0000-0100-000078000000}">
      <text>
        <r>
          <rPr>
            <sz val="10"/>
            <rFont val="Arial"/>
          </rPr>
          <t>reference:D26,F26
mrs:(D26,+,10.0000)  (F26,+,-10.0000)  
Rotate:True</t>
        </r>
      </text>
    </comment>
    <comment ref="I27" authorId="0" shapeId="0" xr:uid="{00000000-0006-0000-0100-000079000000}">
      <text>
        <r>
          <rPr>
            <sz val="10"/>
            <rFont val="Arial"/>
          </rPr>
          <t>reference:H27,C27
mrs:
Rotate:True</t>
        </r>
      </text>
    </comment>
    <comment ref="K27" authorId="0" shapeId="0" xr:uid="{00000000-0006-0000-0100-00007A000000}">
      <text>
        <r>
          <rPr>
            <sz val="10"/>
            <rFont val="Arial"/>
          </rPr>
          <t>reference:J27,C27
mrs:
Rotate:True</t>
        </r>
      </text>
    </comment>
    <comment ref="L27" authorId="0" shapeId="0" xr:uid="{00000000-0006-0000-0100-00007B000000}">
      <text>
        <r>
          <rPr>
            <sz val="10"/>
            <rFont val="Arial"/>
          </rPr>
          <t>reference:H26,J26
mrs:(H26,+,10.0000)  (J26,+,-10.0000)  
Rotate:True</t>
        </r>
      </text>
    </comment>
    <comment ref="M27" authorId="0" shapeId="0" xr:uid="{00000000-0006-0000-0100-00007C000000}">
      <text>
        <r>
          <rPr>
            <sz val="10"/>
            <rFont val="Arial"/>
          </rPr>
          <t>reference:L27,C27
mrs:
Rotate:True</t>
        </r>
      </text>
    </comment>
    <comment ref="O27" authorId="0" shapeId="0" xr:uid="{00000000-0006-0000-0100-00007D000000}">
      <text>
        <r>
          <rPr>
            <sz val="10"/>
            <rFont val="Arial"/>
          </rPr>
          <t>reference:N27,C27
mrs:
Rotate:True</t>
        </r>
      </text>
    </comment>
    <comment ref="P27" authorId="0" shapeId="0" xr:uid="{00000000-0006-0000-0100-00007E000000}">
      <text>
        <r>
          <rPr>
            <sz val="10"/>
            <rFont val="Arial"/>
          </rPr>
          <t>reference:L27,N27
mrs:(L27,+,10.0000)  (N27,+,-10.0000)  
Rotate:True</t>
        </r>
      </text>
    </comment>
    <comment ref="E28" authorId="0" shapeId="0" xr:uid="{00000000-0006-0000-0100-00007F000000}">
      <text>
        <r>
          <rPr>
            <sz val="10"/>
            <rFont val="Arial"/>
          </rPr>
          <t>reference:D28,C28
mrs:
Rotate:True</t>
        </r>
      </text>
    </comment>
    <comment ref="G28" authorId="0" shapeId="0" xr:uid="{00000000-0006-0000-0100-000080000000}">
      <text>
        <r>
          <rPr>
            <sz val="10"/>
            <rFont val="Arial"/>
          </rPr>
          <t>reference:F28,C28
mrs:
Rotate:True</t>
        </r>
      </text>
    </comment>
    <comment ref="H28" authorId="0" shapeId="0" xr:uid="{00000000-0006-0000-0100-000081000000}">
      <text>
        <r>
          <rPr>
            <sz val="10"/>
            <rFont val="Arial"/>
          </rPr>
          <t>reference:D27,F27
mrs:(D27,+,10.0000)  (F27,+,-10.0000)  
Rotate:True</t>
        </r>
      </text>
    </comment>
    <comment ref="I28" authorId="0" shapeId="0" xr:uid="{00000000-0006-0000-0100-000082000000}">
      <text>
        <r>
          <rPr>
            <sz val="10"/>
            <rFont val="Arial"/>
          </rPr>
          <t>reference:H28,C28
mrs:
Rotate:True</t>
        </r>
      </text>
    </comment>
    <comment ref="K28" authorId="0" shapeId="0" xr:uid="{00000000-0006-0000-0100-000083000000}">
      <text>
        <r>
          <rPr>
            <sz val="10"/>
            <rFont val="Arial"/>
          </rPr>
          <t>reference:J28,C28
mrs:
Rotate:True</t>
        </r>
      </text>
    </comment>
    <comment ref="L28" authorId="0" shapeId="0" xr:uid="{00000000-0006-0000-0100-000084000000}">
      <text>
        <r>
          <rPr>
            <sz val="10"/>
            <rFont val="Arial"/>
          </rPr>
          <t>reference:H27,J27
mrs:(H27,+,10.0000)  (J27,+,-10.0000)  
Rotate:True</t>
        </r>
      </text>
    </comment>
    <comment ref="M28" authorId="0" shapeId="0" xr:uid="{00000000-0006-0000-0100-000085000000}">
      <text>
        <r>
          <rPr>
            <sz val="10"/>
            <rFont val="Arial"/>
          </rPr>
          <t>reference:L28,C28
mrs:
Rotate:True</t>
        </r>
      </text>
    </comment>
    <comment ref="O28" authorId="0" shapeId="0" xr:uid="{00000000-0006-0000-0100-000086000000}">
      <text>
        <r>
          <rPr>
            <sz val="10"/>
            <rFont val="Arial"/>
          </rPr>
          <t>reference:N28,C28
mrs:
Rotate:True</t>
        </r>
      </text>
    </comment>
    <comment ref="P28" authorId="0" shapeId="0" xr:uid="{00000000-0006-0000-0100-000087000000}">
      <text>
        <r>
          <rPr>
            <sz val="10"/>
            <rFont val="Arial"/>
          </rPr>
          <t>reference:L28,N28
mrs:(L28,+,10.0000)  (N28,+,-10.0000)  
Rotate:True</t>
        </r>
      </text>
    </comment>
    <comment ref="E29" authorId="0" shapeId="0" xr:uid="{00000000-0006-0000-0100-000088000000}">
      <text>
        <r>
          <rPr>
            <sz val="10"/>
            <rFont val="Arial"/>
          </rPr>
          <t>reference:D29,C29
mrs:
Rotate:True</t>
        </r>
      </text>
    </comment>
    <comment ref="G29" authorId="0" shapeId="0" xr:uid="{00000000-0006-0000-0100-000089000000}">
      <text>
        <r>
          <rPr>
            <sz val="10"/>
            <rFont val="Arial"/>
          </rPr>
          <t>reference:F29,C29
mrs:
Rotate:True</t>
        </r>
      </text>
    </comment>
    <comment ref="H29" authorId="0" shapeId="0" xr:uid="{00000000-0006-0000-0100-00008A000000}">
      <text>
        <r>
          <rPr>
            <sz val="10"/>
            <rFont val="Arial"/>
          </rPr>
          <t>reference:D28,F28
mrs:(D28,+,10.0000)  (F28,+,-10.0000)  
Rotate:True</t>
        </r>
      </text>
    </comment>
    <comment ref="I29" authorId="0" shapeId="0" xr:uid="{00000000-0006-0000-0100-00008B000000}">
      <text>
        <r>
          <rPr>
            <sz val="10"/>
            <rFont val="Arial"/>
          </rPr>
          <t>reference:H29,C29
mrs:
Rotate:True</t>
        </r>
      </text>
    </comment>
    <comment ref="K29" authorId="0" shapeId="0" xr:uid="{00000000-0006-0000-0100-00008C000000}">
      <text>
        <r>
          <rPr>
            <sz val="10"/>
            <rFont val="Arial"/>
          </rPr>
          <t>reference:J29,C29
mrs:
Rotate:True</t>
        </r>
      </text>
    </comment>
    <comment ref="L29" authorId="0" shapeId="0" xr:uid="{00000000-0006-0000-0100-00008D000000}">
      <text>
        <r>
          <rPr>
            <sz val="10"/>
            <rFont val="Arial"/>
          </rPr>
          <t>reference:H28,J28
mrs:(H28,+,10.0000)  (J28,+,-10.0000)  
Rotate:True</t>
        </r>
      </text>
    </comment>
    <comment ref="M29" authorId="0" shapeId="0" xr:uid="{00000000-0006-0000-0100-00008E000000}">
      <text>
        <r>
          <rPr>
            <sz val="10"/>
            <rFont val="Arial"/>
          </rPr>
          <t>reference:L29,C29
mrs:
Rotate:True</t>
        </r>
      </text>
    </comment>
    <comment ref="O29" authorId="0" shapeId="0" xr:uid="{00000000-0006-0000-0100-00008F000000}">
      <text>
        <r>
          <rPr>
            <sz val="10"/>
            <rFont val="Arial"/>
          </rPr>
          <t>reference:N29,C29
mrs:
Rotate:True</t>
        </r>
      </text>
    </comment>
    <comment ref="P29" authorId="0" shapeId="0" xr:uid="{00000000-0006-0000-0100-000090000000}">
      <text>
        <r>
          <rPr>
            <sz val="10"/>
            <rFont val="Arial"/>
          </rPr>
          <t>reference:L29,N29
mrs:(L29,+,10.0000)  (N29,+,-10.0000)  
Rotate:True</t>
        </r>
      </text>
    </comment>
    <comment ref="E30" authorId="0" shapeId="0" xr:uid="{00000000-0006-0000-0100-000091000000}">
      <text>
        <r>
          <rPr>
            <sz val="10"/>
            <rFont val="Arial"/>
          </rPr>
          <t>reference:D30,C30
mrs:
Rotate:True</t>
        </r>
      </text>
    </comment>
    <comment ref="G30" authorId="0" shapeId="0" xr:uid="{00000000-0006-0000-0100-000092000000}">
      <text>
        <r>
          <rPr>
            <sz val="10"/>
            <rFont val="Arial"/>
          </rPr>
          <t>reference:F30,C30
mrs:
Rotate:True</t>
        </r>
      </text>
    </comment>
    <comment ref="H30" authorId="0" shapeId="0" xr:uid="{00000000-0006-0000-0100-000093000000}">
      <text>
        <r>
          <rPr>
            <sz val="10"/>
            <rFont val="Arial"/>
          </rPr>
          <t>reference:D29,F29
mrs:(D29,+,10.0000)  (F29,+,-10.0000)  
Rotate:True</t>
        </r>
      </text>
    </comment>
    <comment ref="I30" authorId="0" shapeId="0" xr:uid="{00000000-0006-0000-0100-000094000000}">
      <text>
        <r>
          <rPr>
            <sz val="10"/>
            <rFont val="Arial"/>
          </rPr>
          <t>reference:H30,C30
mrs:
Rotate:True</t>
        </r>
      </text>
    </comment>
    <comment ref="K30" authorId="0" shapeId="0" xr:uid="{00000000-0006-0000-0100-000095000000}">
      <text>
        <r>
          <rPr>
            <sz val="10"/>
            <rFont val="Arial"/>
          </rPr>
          <t>reference:J30,C30
mrs:
Rotate:True</t>
        </r>
      </text>
    </comment>
    <comment ref="L30" authorId="0" shapeId="0" xr:uid="{00000000-0006-0000-0100-000096000000}">
      <text>
        <r>
          <rPr>
            <sz val="10"/>
            <rFont val="Arial"/>
          </rPr>
          <t>reference:H29,J29
mrs:(H29,+,10.0000)  (J29,+,-10.0000)  
Rotate:True</t>
        </r>
      </text>
    </comment>
    <comment ref="M30" authorId="0" shapeId="0" xr:uid="{00000000-0006-0000-0100-000097000000}">
      <text>
        <r>
          <rPr>
            <sz val="10"/>
            <rFont val="Arial"/>
          </rPr>
          <t>reference:L30,C30
mrs:
Rotate:True</t>
        </r>
      </text>
    </comment>
    <comment ref="O30" authorId="0" shapeId="0" xr:uid="{00000000-0006-0000-0100-000098000000}">
      <text>
        <r>
          <rPr>
            <sz val="10"/>
            <rFont val="Arial"/>
          </rPr>
          <t>reference:N30,C30
mrs:
Rotate:True</t>
        </r>
      </text>
    </comment>
    <comment ref="P30" authorId="0" shapeId="0" xr:uid="{00000000-0006-0000-0100-000099000000}">
      <text>
        <r>
          <rPr>
            <sz val="10"/>
            <rFont val="Arial"/>
          </rPr>
          <t>reference:L30,N30
mrs:(L30,+,10.0000)  (N30,+,-10.0000)  
Rotate:True</t>
        </r>
      </text>
    </comment>
    <comment ref="D31" authorId="0" shapeId="0" xr:uid="{00000000-0006-0000-0100-00009A000000}">
      <text>
        <r>
          <rPr>
            <sz val="10"/>
            <rFont val="Arial"/>
          </rPr>
          <t>reference:D24,D25,D26,D27,D28,D29,D30
mrs:(D24,+,10.0000)  (D25,+,10.0000)  (D26,+,10.0000)  (D27,+,10.0000)  (D28,+,10.0000)  (D29,+,10.0000)  (D30,+,10.0000)  
Rotate:True</t>
        </r>
      </text>
    </comment>
    <comment ref="E31" authorId="0" shapeId="0" xr:uid="{00000000-0006-0000-0100-00009B000000}">
      <text>
        <r>
          <rPr>
            <sz val="10"/>
            <rFont val="Arial"/>
          </rPr>
          <t>reference:E24,E25,E26,E27,E28,E29,E30
mrs:(E24,+,10.0000)  (E25,+,10.0000)  (E26,+,10.0000)  (E27,+,10.0000)  (E28,+,10.0000)  (E29,+,10.0000)  (E30,+,10.0000)  
Rotate:True</t>
        </r>
      </text>
    </comment>
    <comment ref="F31" authorId="0" shapeId="0" xr:uid="{00000000-0006-0000-0100-00009C000000}">
      <text>
        <r>
          <rPr>
            <sz val="10"/>
            <rFont val="Arial"/>
          </rPr>
          <t>reference:F24,F25,F26,F27,F28,F29,F30
mrs:(F24,+,10.0000)  (F25,+,10.0000)  (F26,+,10.0000)  (F27,+,10.0000)  (F28,+,10.0000)  (F29,+,10.0000)  (F30,+,10.0000)  
Rotate:True</t>
        </r>
      </text>
    </comment>
    <comment ref="G31" authorId="0" shapeId="0" xr:uid="{00000000-0006-0000-0100-00009D000000}">
      <text>
        <r>
          <rPr>
            <sz val="10"/>
            <rFont val="Arial"/>
          </rPr>
          <t>reference:G24,G25,G26,G27,G28,G29,G30
mrs:(G24,+,10.0000)  (G25,+,10.0000)  (G26,+,10.0000)  (G27,+,10.0000)  (G28,+,10.0000)  (G29,+,10.0000)  (G30,+,10.0000)  
Rotate:True</t>
        </r>
      </text>
    </comment>
    <comment ref="H31" authorId="0" shapeId="0" xr:uid="{00000000-0006-0000-0100-00009E000000}">
      <text>
        <r>
          <rPr>
            <sz val="10"/>
            <rFont val="Arial"/>
          </rPr>
          <t>reference:H23,H24,H25,H26,H27,H28,H29,H30
mrs:(H23,+,10.0000)  (H24,+,10.0000)  (H25,+,10.0000)  (H26,+,10.0000)  (H27,+,10.0000)  (H28,+,10.0000)  (H29,+,10.0000)  (H30,+,10.0000)  
Rotate:True</t>
        </r>
      </text>
    </comment>
    <comment ref="I31" authorId="0" shapeId="0" xr:uid="{00000000-0006-0000-0100-00009F000000}">
      <text>
        <r>
          <rPr>
            <sz val="10"/>
            <rFont val="Arial"/>
          </rPr>
          <t>reference:I24,I25,I26,I27,I28,I29,I30
mrs:(I24,+,10.0000)  (I25,+,10.0000)  (I26,+,10.0000)  (I27,+,10.0000)  (I28,+,10.0000)  (I29,+,10.0000)  (I30,+,10.0000)  
Rotate:True</t>
        </r>
      </text>
    </comment>
    <comment ref="K31" authorId="0" shapeId="0" xr:uid="{00000000-0006-0000-0100-0000A0000000}">
      <text>
        <r>
          <rPr>
            <sz val="10"/>
            <rFont val="Arial"/>
          </rPr>
          <t>reference:K24,K25,K26,K27,K28,K29,K30
mrs:(K24,+,10.0000)  (K25,+,10.0000)  (K26,+,10.0000)  (K27,+,10.0000)  (K28,+,10.0000)  (K29,+,10.0000)  (K30,+,10.0000)  
Rotate:True</t>
        </r>
      </text>
    </comment>
    <comment ref="L31" authorId="0" shapeId="0" xr:uid="{00000000-0006-0000-0100-0000A1000000}">
      <text>
        <r>
          <rPr>
            <sz val="10"/>
            <rFont val="Arial"/>
          </rPr>
          <t>reference:L23,L24,L25,L26,L27,L28,L29,L30
mrs:(L23,+,10.0000)  (L24,+,10.0000)  (L25,+,10.0000)  (L26,+,10.0000)  (L27,+,10.0000)  (L28,+,10.0000)  (L29,+,10.0000)  (L30,+,10.0000)  
Rotate:True</t>
        </r>
      </text>
    </comment>
    <comment ref="M31" authorId="0" shapeId="0" xr:uid="{00000000-0006-0000-0100-0000A2000000}">
      <text>
        <r>
          <rPr>
            <sz val="10"/>
            <rFont val="Arial"/>
          </rPr>
          <t>reference:M24,M25,M26,M27,M28,M29,M30
mrs:(M24,+,10.0000)  (M25,+,10.0000)  (M26,+,10.0000)  (M27,+,10.0000)  (M28,+,10.0000)  (M29,+,10.0000)  (M30,+,10.0000)  
Rotate:True</t>
        </r>
      </text>
    </comment>
    <comment ref="O31" authorId="0" shapeId="0" xr:uid="{00000000-0006-0000-0100-0000A3000000}">
      <text>
        <r>
          <rPr>
            <sz val="10"/>
            <rFont val="Arial"/>
          </rPr>
          <t>reference:O24,O25,O26,O27,O28,O29,O30
mrs:(O24,+,10.0000)  (O25,+,10.0000)  (O26,+,10.0000)  (O27,+,10.0000)  (O28,+,10.0000)  (O29,+,10.0000)  (O30,+,10.0000)  
Rotate:True</t>
        </r>
      </text>
    </comment>
    <comment ref="P31" authorId="0" shapeId="0" xr:uid="{00000000-0006-0000-0100-0000A4000000}">
      <text>
        <r>
          <rPr>
            <sz val="10"/>
            <rFont val="Arial"/>
          </rPr>
          <t>reference:P22,P23,P24,P25,P26,P27,P28,P29,P30
mrs:
forward:True
2.0:(P22:P30,)
add:P22:P30:9.0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9" authorId="0" shapeId="0" xr:uid="{00000000-0006-0000-0200-000001000000}">
      <text>
        <r>
          <rPr>
            <sz val="10"/>
            <rFont val="Arial"/>
          </rPr>
          <t>reference:D9,C9
mrs:(C9,+,100.0000)  
Rotate:True</t>
        </r>
      </text>
    </comment>
    <comment ref="G9" authorId="0" shapeId="0" xr:uid="{00000000-0006-0000-0200-000002000000}">
      <text>
        <r>
          <rPr>
            <sz val="10"/>
            <rFont val="Arial"/>
          </rPr>
          <t>reference:F9,C9
mrs:
Rotate:True</t>
        </r>
      </text>
    </comment>
    <comment ref="E10" authorId="0" shapeId="0" xr:uid="{00000000-0006-0000-0200-000003000000}">
      <text>
        <r>
          <rPr>
            <sz val="10"/>
            <rFont val="Arial"/>
          </rPr>
          <t>reference:D10,C10
mrs:(C10,+,100.0000)  
Rotate:True</t>
        </r>
      </text>
    </comment>
    <comment ref="G10" authorId="0" shapeId="0" xr:uid="{00000000-0006-0000-0200-000004000000}">
      <text>
        <r>
          <rPr>
            <sz val="10"/>
            <rFont val="Arial"/>
          </rPr>
          <t>reference:F10,C10
mrs:
Rotate:True</t>
        </r>
      </text>
    </comment>
    <comment ref="D11" authorId="0" shapeId="0" xr:uid="{00000000-0006-0000-0200-000005000000}">
      <text>
        <r>
          <rPr>
            <sz val="10"/>
            <rFont val="Arial"/>
          </rPr>
          <t>reference:D8,D9,D10
mrs:(D8,+,10.0000)  (D9,+,10.0000)  (D10,+,10.0000)  
Rotate:True</t>
        </r>
      </text>
    </comment>
    <comment ref="E11" authorId="0" shapeId="0" xr:uid="{00000000-0006-0000-0200-000006000000}">
      <text>
        <r>
          <rPr>
            <sz val="10"/>
            <rFont val="Arial"/>
          </rPr>
          <t>reference:E9,E10
mrs:(E9,+,10.0000)  (E10,+,10.0000)  
Rotate:True</t>
        </r>
      </text>
    </comment>
    <comment ref="F11" authorId="0" shapeId="0" xr:uid="{00000000-0006-0000-0200-000007000000}">
      <text>
        <r>
          <rPr>
            <sz val="10"/>
            <rFont val="Arial"/>
          </rPr>
          <t>reference:F9,F10
mrs:(F9,+,10.0000)  (F10,+,10.0000)  
Rotate:True</t>
        </r>
      </text>
    </comment>
    <comment ref="G11" authorId="0" shapeId="0" xr:uid="{00000000-0006-0000-0200-000008000000}">
      <text>
        <r>
          <rPr>
            <sz val="10"/>
            <rFont val="Arial"/>
          </rPr>
          <t>reference:G9,G10
mrs:(G9,+,10.0000)  (G10,+,10.0000)  
Rotate:True</t>
        </r>
      </text>
    </comment>
  </commentList>
</comments>
</file>

<file path=xl/sharedStrings.xml><?xml version="1.0" encoding="utf-8"?>
<sst xmlns="http://schemas.openxmlformats.org/spreadsheetml/2006/main" count="96" uniqueCount="24">
  <si>
    <t>Stand</t>
  </si>
  <si>
    <t>Volume /</t>
  </si>
  <si>
    <t>Total</t>
  </si>
  <si>
    <t>Age</t>
  </si>
  <si>
    <t>Hectares</t>
  </si>
  <si>
    <t>Hectare</t>
  </si>
  <si>
    <t>Volume</t>
  </si>
  <si>
    <t>Rotation Age</t>
  </si>
  <si>
    <t>Growth</t>
  </si>
  <si>
    <t>AAC</t>
  </si>
  <si>
    <t>7094/30 + 2.1 * 30</t>
  </si>
  <si>
    <t>suspicious:</t>
  </si>
  <si>
    <t>First Iteration</t>
  </si>
  <si>
    <t>Period 1</t>
  </si>
  <si>
    <t>Period 2</t>
  </si>
  <si>
    <t>Period 3</t>
  </si>
  <si>
    <t>- - - - Inventory - - - -</t>
  </si>
  <si>
    <t>- - - - - - Cut - - - - - -</t>
  </si>
  <si>
    <t>Ending</t>
  </si>
  <si>
    <t>Area</t>
  </si>
  <si>
    <t>Totals</t>
  </si>
  <si>
    <t>Second Iteration</t>
  </si>
  <si>
    <t xml:space="preserve">suspicious:P22,  P15,  L31,  H31,  L15,  H15,  P6,  P31,  </t>
  </si>
  <si>
    <t xml:space="preserve">suspicious:D11,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</si>
</sst>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color indexed="12"/>
      <name val="Arial"/>
      <family val="2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lightGrid">
        <fgColor rgb="FFFF00FF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76" fontId="0" fillId="4" borderId="0" xfId="0" applyNumberFormat="1" applyFill="1" applyAlignment="1">
      <alignment horizontal="center"/>
    </xf>
    <xf numFmtId="2" fontId="0" fillId="5" borderId="0" xfId="0" applyNumberFormat="1" applyFill="1"/>
    <xf numFmtId="176" fontId="0" fillId="0" borderId="0" xfId="0" applyNumberFormat="1"/>
    <xf numFmtId="176" fontId="0" fillId="0" borderId="5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17" borderId="0" xfId="0" applyNumberFormat="1" applyFill="1" applyAlignment="1">
      <alignment horizontal="center"/>
    </xf>
    <xf numFmtId="176" fontId="0" fillId="0" borderId="3" xfId="0" applyNumberFormat="1" applyBorder="1"/>
    <xf numFmtId="176" fontId="0" fillId="0" borderId="6" xfId="0" applyNumberFormat="1" applyBorder="1"/>
    <xf numFmtId="176" fontId="0" fillId="5" borderId="5" xfId="0" applyNumberFormat="1" applyFill="1" applyBorder="1"/>
    <xf numFmtId="176" fontId="0" fillId="6" borderId="3" xfId="0" applyNumberFormat="1" applyFill="1" applyBorder="1"/>
    <xf numFmtId="176" fontId="0" fillId="7" borderId="3" xfId="0" applyNumberFormat="1" applyFill="1" applyBorder="1"/>
    <xf numFmtId="176" fontId="0" fillId="8" borderId="3" xfId="0" applyNumberFormat="1" applyFill="1" applyBorder="1"/>
    <xf numFmtId="176" fontId="0" fillId="9" borderId="6" xfId="0" applyNumberFormat="1" applyFill="1" applyBorder="1"/>
    <xf numFmtId="176" fontId="0" fillId="12" borderId="0" xfId="0" applyNumberFormat="1" applyFill="1" applyAlignment="1">
      <alignment horizontal="center"/>
    </xf>
    <xf numFmtId="176" fontId="0" fillId="0" borderId="15" xfId="0" applyNumberFormat="1" applyBorder="1" applyAlignment="1">
      <alignment horizontal="center"/>
    </xf>
    <xf numFmtId="176" fontId="0" fillId="10" borderId="3" xfId="0" applyNumberFormat="1" applyFill="1" applyBorder="1"/>
    <xf numFmtId="176" fontId="0" fillId="11" borderId="6" xfId="0" applyNumberFormat="1" applyFill="1" applyBorder="1"/>
    <xf numFmtId="176" fontId="0" fillId="13" borderId="5" xfId="0" applyNumberFormat="1" applyFill="1" applyBorder="1"/>
    <xf numFmtId="176" fontId="0" fillId="14" borderId="5" xfId="0" applyNumberFormat="1" applyFill="1" applyBorder="1"/>
    <xf numFmtId="176" fontId="0" fillId="0" borderId="16" xfId="0" applyNumberFormat="1" applyBorder="1" applyAlignment="1">
      <alignment horizontal="center"/>
    </xf>
    <xf numFmtId="176" fontId="0" fillId="0" borderId="7" xfId="0" applyNumberFormat="1" applyBorder="1"/>
    <xf numFmtId="176" fontId="0" fillId="10" borderId="4" xfId="0" applyNumberFormat="1" applyFill="1" applyBorder="1"/>
    <xf numFmtId="176" fontId="0" fillId="0" borderId="1" xfId="0" applyNumberFormat="1" applyBorder="1"/>
    <xf numFmtId="176" fontId="0" fillId="11" borderId="8" xfId="0" applyNumberFormat="1" applyFill="1" applyBorder="1"/>
    <xf numFmtId="176" fontId="0" fillId="13" borderId="7" xfId="0" applyNumberFormat="1" applyFill="1" applyBorder="1"/>
    <xf numFmtId="176" fontId="0" fillId="6" borderId="4" xfId="0" applyNumberFormat="1" applyFill="1" applyBorder="1"/>
    <xf numFmtId="176" fontId="0" fillId="7" borderId="4" xfId="0" applyNumberFormat="1" applyFill="1" applyBorder="1"/>
    <xf numFmtId="176" fontId="0" fillId="14" borderId="7" xfId="0" applyNumberFormat="1" applyFill="1" applyBorder="1"/>
    <xf numFmtId="176" fontId="0" fillId="8" borderId="4" xfId="0" applyNumberFormat="1" applyFill="1" applyBorder="1"/>
    <xf numFmtId="176" fontId="0" fillId="9" borderId="8" xfId="0" applyNumberFormat="1" applyFill="1" applyBorder="1"/>
    <xf numFmtId="176" fontId="0" fillId="12" borderId="7" xfId="0" applyNumberFormat="1" applyFill="1" applyBorder="1" applyAlignment="1">
      <alignment horizontal="center"/>
    </xf>
    <xf numFmtId="176" fontId="0" fillId="16" borderId="12" xfId="0" applyNumberFormat="1" applyFill="1" applyBorder="1"/>
    <xf numFmtId="176" fontId="0" fillId="16" borderId="13" xfId="0" applyNumberFormat="1" applyFill="1" applyBorder="1"/>
    <xf numFmtId="176" fontId="0" fillId="16" borderId="14" xfId="0" applyNumberFormat="1" applyFill="1" applyBorder="1"/>
    <xf numFmtId="176" fontId="0" fillId="16" borderId="11" xfId="0" applyNumberFormat="1" applyFill="1" applyBorder="1"/>
    <xf numFmtId="176" fontId="0" fillId="17" borderId="12" xfId="0" applyNumberFormat="1" applyFill="1" applyBorder="1"/>
    <xf numFmtId="176" fontId="0" fillId="0" borderId="14" xfId="0" applyNumberFormat="1" applyBorder="1"/>
    <xf numFmtId="176" fontId="0" fillId="4" borderId="5" xfId="0" applyNumberFormat="1" applyFill="1" applyBorder="1"/>
    <xf numFmtId="176" fontId="0" fillId="15" borderId="12" xfId="0" applyNumberFormat="1" applyFill="1" applyBorder="1"/>
    <xf numFmtId="176" fontId="0" fillId="15" borderId="13" xfId="0" applyNumberFormat="1" applyFill="1" applyBorder="1"/>
    <xf numFmtId="176" fontId="0" fillId="15" borderId="14" xfId="0" applyNumberFormat="1" applyFill="1" applyBorder="1"/>
    <xf numFmtId="176" fontId="0" fillId="15" borderId="11" xfId="0" applyNumberFormat="1" applyFill="1" applyBorder="1"/>
    <xf numFmtId="176" fontId="0" fillId="2" borderId="3" xfId="0" applyNumberFormat="1" applyFill="1" applyBorder="1"/>
    <xf numFmtId="176" fontId="0" fillId="3" borderId="6" xfId="0" applyNumberFormat="1" applyFill="1" applyBorder="1"/>
    <xf numFmtId="176" fontId="0" fillId="2" borderId="4" xfId="0" applyNumberFormat="1" applyFill="1" applyBorder="1"/>
    <xf numFmtId="176" fontId="0" fillId="3" borderId="8" xfId="0" applyNumberFormat="1" applyFill="1" applyBorder="1"/>
    <xf numFmtId="176" fontId="0" fillId="5" borderId="13" xfId="0" applyNumberFormat="1" applyFill="1" applyBorder="1"/>
    <xf numFmtId="176" fontId="0" fillId="5" borderId="14" xfId="0" applyNumberFormat="1" applyFill="1" applyBorder="1"/>
    <xf numFmtId="176" fontId="0" fillId="5" borderId="11" xfId="0" applyNumberFormat="1" applyFill="1" applyBorder="1"/>
    <xf numFmtId="0" fontId="0" fillId="0" borderId="21" xfId="0" quotePrefix="1" applyBorder="1" applyAlignment="1">
      <alignment horizontal="center"/>
    </xf>
    <xf numFmtId="0" fontId="0" fillId="0" borderId="17" xfId="0" applyBorder="1"/>
    <xf numFmtId="0" fontId="0" fillId="0" borderId="18" xfId="0" quotePrefix="1" applyBorder="1" applyAlignment="1">
      <alignment horizontal="center"/>
    </xf>
    <xf numFmtId="0" fontId="0" fillId="0" borderId="18" xfId="0" applyBorder="1"/>
    <xf numFmtId="0" fontId="2" fillId="0" borderId="22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2"/>
  <sheetViews>
    <sheetView workbookViewId="0">
      <selection activeCell="D1" sqref="D1"/>
    </sheetView>
  </sheetViews>
  <sheetFormatPr defaultRowHeight="12.75" x14ac:dyDescent="0.2"/>
  <cols>
    <col min="2" max="2" width="3.5703125" style="4" customWidth="1"/>
    <col min="3" max="6" width="10.7109375" style="4" customWidth="1"/>
  </cols>
  <sheetData>
    <row r="2" spans="2:6" x14ac:dyDescent="0.2">
      <c r="C2" s="3" t="s">
        <v>0</v>
      </c>
      <c r="E2" s="3" t="s">
        <v>1</v>
      </c>
      <c r="F2" s="3" t="s">
        <v>2</v>
      </c>
    </row>
    <row r="3" spans="2:6" ht="13.5" customHeight="1" thickBot="1" x14ac:dyDescent="0.25">
      <c r="B3" s="3"/>
      <c r="C3" s="5" t="s">
        <v>3</v>
      </c>
      <c r="D3" s="5" t="s">
        <v>4</v>
      </c>
      <c r="E3" s="5" t="s">
        <v>5</v>
      </c>
      <c r="F3" s="5" t="s">
        <v>6</v>
      </c>
    </row>
    <row r="4" spans="2:6" x14ac:dyDescent="0.2">
      <c r="C4" s="11">
        <v>60</v>
      </c>
      <c r="D4" s="11">
        <v>20</v>
      </c>
      <c r="E4" s="11">
        <v>354.7</v>
      </c>
      <c r="F4" s="16">
        <f>D4*E4</f>
        <v>7094</v>
      </c>
    </row>
    <row r="5" spans="2:6" x14ac:dyDescent="0.2">
      <c r="C5" s="2">
        <v>20</v>
      </c>
      <c r="D5" s="2">
        <v>10</v>
      </c>
      <c r="E5" s="2">
        <v>122.4</v>
      </c>
      <c r="F5" s="17">
        <f>D5*E5</f>
        <v>1224</v>
      </c>
    </row>
    <row r="6" spans="2:6" x14ac:dyDescent="0.2">
      <c r="C6" t="s">
        <v>2</v>
      </c>
      <c r="D6" s="18">
        <f>SUM(D4:D5)</f>
        <v>30</v>
      </c>
    </row>
    <row r="9" spans="2:6" x14ac:dyDescent="0.2">
      <c r="C9" s="3" t="s">
        <v>7</v>
      </c>
      <c r="E9" s="3" t="s">
        <v>8</v>
      </c>
    </row>
    <row r="10" spans="2:6" x14ac:dyDescent="0.2">
      <c r="C10" s="11">
        <v>30</v>
      </c>
      <c r="E10" s="19">
        <f>30*D20*D21</f>
        <v>2.0991850835400001</v>
      </c>
    </row>
    <row r="13" spans="2:6" x14ac:dyDescent="0.2">
      <c r="C13" s="1" t="s">
        <v>9</v>
      </c>
      <c r="D13" t="s">
        <v>10</v>
      </c>
    </row>
    <row r="14" spans="2:6" x14ac:dyDescent="0.2">
      <c r="D14" s="20">
        <f>F4/C10+E10*D6</f>
        <v>299.44221917286666</v>
      </c>
    </row>
    <row r="20" spans="1:4" x14ac:dyDescent="0.2">
      <c r="D20">
        <v>2.8316999999999998E-2</v>
      </c>
    </row>
    <row r="21" spans="1:4" x14ac:dyDescent="0.2">
      <c r="D21">
        <v>2.4710540000000001</v>
      </c>
    </row>
    <row r="22" spans="1:4" x14ac:dyDescent="0.2">
      <c r="A22" t="s">
        <v>11</v>
      </c>
    </row>
  </sheetData>
  <phoneticPr fontId="4" type="noConversion"/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32"/>
  <sheetViews>
    <sheetView showZeros="0" tabSelected="1" workbookViewId="0">
      <selection activeCell="H8" sqref="H8"/>
    </sheetView>
  </sheetViews>
  <sheetFormatPr defaultRowHeight="12.75" x14ac:dyDescent="0.2"/>
  <cols>
    <col min="1" max="1" width="2.85546875" style="4" customWidth="1"/>
    <col min="2" max="2" width="7.42578125" style="4" customWidth="1"/>
    <col min="3" max="3" width="10.7109375" style="4" customWidth="1"/>
    <col min="4" max="15" width="8.7109375" style="4" customWidth="1"/>
    <col min="16" max="16" width="8" style="4" customWidth="1"/>
  </cols>
  <sheetData>
    <row r="1" spans="2:19" ht="15.75" customHeight="1" x14ac:dyDescent="0.25">
      <c r="B1" s="76" t="s">
        <v>12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2:19" x14ac:dyDescent="0.2">
      <c r="C2" s="13"/>
      <c r="D2" s="73" t="s">
        <v>13</v>
      </c>
      <c r="E2" s="74"/>
      <c r="F2" s="74"/>
      <c r="G2" s="75"/>
      <c r="H2" s="73" t="s">
        <v>14</v>
      </c>
      <c r="I2" s="74"/>
      <c r="J2" s="74"/>
      <c r="K2" s="75"/>
      <c r="L2" s="73" t="s">
        <v>15</v>
      </c>
      <c r="M2" s="74"/>
      <c r="N2" s="74"/>
      <c r="O2" s="75"/>
      <c r="R2">
        <v>1.75</v>
      </c>
      <c r="S2" s="21">
        <f>R2*1000*'Initial Stand'!$D$20*'Initial Stand'!$D$21</f>
        <v>122.4524632065</v>
      </c>
    </row>
    <row r="3" spans="2:19" x14ac:dyDescent="0.2">
      <c r="C3" s="13"/>
      <c r="D3" s="69" t="s">
        <v>16</v>
      </c>
      <c r="E3" s="70"/>
      <c r="F3" s="71" t="s">
        <v>17</v>
      </c>
      <c r="G3" s="72"/>
      <c r="H3" s="69" t="s">
        <v>16</v>
      </c>
      <c r="I3" s="70"/>
      <c r="J3" s="71" t="s">
        <v>17</v>
      </c>
      <c r="K3" s="72"/>
      <c r="L3" s="69" t="s">
        <v>16</v>
      </c>
      <c r="M3" s="70"/>
      <c r="N3" s="71" t="s">
        <v>17</v>
      </c>
      <c r="O3" s="72"/>
      <c r="R3">
        <v>3.44</v>
      </c>
      <c r="S3" s="21">
        <f>R3*1000*'Initial Stand'!$D$20*'Initial Stand'!$D$21</f>
        <v>240.70655624591998</v>
      </c>
    </row>
    <row r="4" spans="2:19" x14ac:dyDescent="0.2">
      <c r="C4" s="14" t="s">
        <v>1</v>
      </c>
      <c r="D4" s="8"/>
      <c r="E4" s="6" t="s">
        <v>2</v>
      </c>
      <c r="F4" s="11"/>
      <c r="G4" s="9" t="s">
        <v>2</v>
      </c>
      <c r="H4" s="8"/>
      <c r="I4" s="6" t="s">
        <v>2</v>
      </c>
      <c r="J4" s="11"/>
      <c r="K4" s="9" t="s">
        <v>2</v>
      </c>
      <c r="L4" s="8"/>
      <c r="M4" s="6" t="s">
        <v>2</v>
      </c>
      <c r="N4" s="11"/>
      <c r="O4" s="9" t="s">
        <v>2</v>
      </c>
      <c r="P4" s="11" t="s">
        <v>18</v>
      </c>
      <c r="R4">
        <v>4.29</v>
      </c>
      <c r="S4" s="21">
        <f>R4*1000*'Initial Stand'!$D$20*'Initial Stand'!$D$21</f>
        <v>300.18346694621999</v>
      </c>
    </row>
    <row r="5" spans="2:19" x14ac:dyDescent="0.2">
      <c r="B5" s="2" t="s">
        <v>3</v>
      </c>
      <c r="C5" s="15" t="s">
        <v>5</v>
      </c>
      <c r="D5" s="12" t="s">
        <v>4</v>
      </c>
      <c r="E5" s="7" t="s">
        <v>6</v>
      </c>
      <c r="F5" s="2" t="s">
        <v>4</v>
      </c>
      <c r="G5" s="10" t="s">
        <v>6</v>
      </c>
      <c r="H5" s="12" t="s">
        <v>4</v>
      </c>
      <c r="I5" s="7" t="s">
        <v>6</v>
      </c>
      <c r="J5" s="2" t="s">
        <v>4</v>
      </c>
      <c r="K5" s="10" t="s">
        <v>6</v>
      </c>
      <c r="L5" s="12" t="s">
        <v>4</v>
      </c>
      <c r="M5" s="7" t="s">
        <v>6</v>
      </c>
      <c r="N5" s="2" t="s">
        <v>4</v>
      </c>
      <c r="O5" s="10" t="s">
        <v>6</v>
      </c>
      <c r="P5" s="12" t="s">
        <v>19</v>
      </c>
      <c r="R5">
        <v>4.74</v>
      </c>
      <c r="S5" s="21">
        <f>R5*1000*'Initial Stand'!$D$20*'Initial Stand'!$D$21</f>
        <v>331.67124319931997</v>
      </c>
    </row>
    <row r="6" spans="2:19" x14ac:dyDescent="0.2">
      <c r="B6" s="11">
        <v>0</v>
      </c>
      <c r="C6" s="14"/>
      <c r="D6" s="22"/>
      <c r="E6" s="23"/>
      <c r="F6" s="21"/>
      <c r="G6" s="24"/>
      <c r="H6" s="22"/>
      <c r="I6" s="23"/>
      <c r="J6" s="21"/>
      <c r="K6" s="24"/>
      <c r="L6" s="22"/>
      <c r="M6" s="23"/>
      <c r="N6" s="21"/>
      <c r="O6" s="24"/>
      <c r="P6" s="25">
        <f>SUM(N7:N14)</f>
        <v>9</v>
      </c>
      <c r="R6">
        <v>5.07</v>
      </c>
      <c r="S6" s="21">
        <f>R6*1000*'Initial Stand'!$D$20*'Initial Stand'!$D$21</f>
        <v>354.76227911825998</v>
      </c>
    </row>
    <row r="7" spans="2:19" x14ac:dyDescent="0.2">
      <c r="B7" s="11">
        <v>10</v>
      </c>
      <c r="C7" s="14"/>
      <c r="D7" s="22"/>
      <c r="E7" s="26"/>
      <c r="F7" s="21"/>
      <c r="G7" s="27"/>
      <c r="H7" s="28">
        <f>SUM(F7:F14)</f>
        <v>8.5</v>
      </c>
      <c r="I7" s="29">
        <f t="shared" ref="I7:I14" si="0">$C7*H7</f>
        <v>0</v>
      </c>
      <c r="J7" s="21"/>
      <c r="K7" s="30">
        <f t="shared" ref="K7:K14" si="1">$C7*J7</f>
        <v>0</v>
      </c>
      <c r="L7" s="28">
        <f>SUM(J7:J14)</f>
        <v>8.1</v>
      </c>
      <c r="M7" s="31">
        <f t="shared" ref="M7:M14" si="2">$C7*L7</f>
        <v>0</v>
      </c>
      <c r="N7" s="21"/>
      <c r="O7" s="32">
        <f t="shared" ref="O7:O14" si="3">$C7*N7</f>
        <v>0</v>
      </c>
      <c r="P7" s="33">
        <f t="shared" ref="P7:P14" si="4">L7-N7</f>
        <v>8.1</v>
      </c>
      <c r="R7">
        <v>5.33</v>
      </c>
      <c r="S7" s="21">
        <f>R7*1000*'Initial Stand'!$D$20*'Initial Stand'!$D$21</f>
        <v>372.95521650894</v>
      </c>
    </row>
    <row r="8" spans="2:19" x14ac:dyDescent="0.2">
      <c r="B8" s="11">
        <v>20</v>
      </c>
      <c r="C8" s="34">
        <v>122.4368145</v>
      </c>
      <c r="D8" s="22">
        <v>10</v>
      </c>
      <c r="E8" s="35">
        <f t="shared" ref="E8:E14" si="5">$C8*D8</f>
        <v>1224.3681449999999</v>
      </c>
      <c r="F8" s="21"/>
      <c r="G8" s="36">
        <f t="shared" ref="G8:G14" si="6">$C8*F8</f>
        <v>0</v>
      </c>
      <c r="H8" s="37">
        <f t="shared" ref="H8:H14" si="7">D7-F7</f>
        <v>0</v>
      </c>
      <c r="I8" s="29">
        <f t="shared" si="0"/>
        <v>0</v>
      </c>
      <c r="J8" s="21"/>
      <c r="K8" s="30">
        <f t="shared" si="1"/>
        <v>0</v>
      </c>
      <c r="L8" s="38">
        <f t="shared" ref="L8:L14" si="8">H7-J7</f>
        <v>8.5</v>
      </c>
      <c r="M8" s="31">
        <f t="shared" si="2"/>
        <v>1040.7129232499999</v>
      </c>
      <c r="N8" s="21"/>
      <c r="O8" s="32">
        <f t="shared" si="3"/>
        <v>0</v>
      </c>
      <c r="P8" s="33">
        <f t="shared" si="4"/>
        <v>8.5</v>
      </c>
      <c r="R8">
        <v>5.56</v>
      </c>
      <c r="S8" s="21">
        <f>R8*1000*'Initial Stand'!$D$20*'Initial Stand'!$D$21</f>
        <v>389.04896881607999</v>
      </c>
    </row>
    <row r="9" spans="2:19" x14ac:dyDescent="0.2">
      <c r="B9" s="11">
        <v>30</v>
      </c>
      <c r="C9" s="34">
        <v>240.67579536</v>
      </c>
      <c r="D9" s="22"/>
      <c r="E9" s="35">
        <f t="shared" si="5"/>
        <v>0</v>
      </c>
      <c r="F9" s="21"/>
      <c r="G9" s="36">
        <f t="shared" si="6"/>
        <v>0</v>
      </c>
      <c r="H9" s="37">
        <f t="shared" si="7"/>
        <v>10</v>
      </c>
      <c r="I9" s="29">
        <f t="shared" si="0"/>
        <v>2406.7579535999998</v>
      </c>
      <c r="J9" s="21"/>
      <c r="K9" s="30">
        <f t="shared" si="1"/>
        <v>0</v>
      </c>
      <c r="L9" s="38">
        <f t="shared" si="8"/>
        <v>0</v>
      </c>
      <c r="M9" s="31">
        <f t="shared" si="2"/>
        <v>0</v>
      </c>
      <c r="N9" s="21"/>
      <c r="O9" s="32">
        <f t="shared" si="3"/>
        <v>0</v>
      </c>
      <c r="P9" s="33">
        <f t="shared" si="4"/>
        <v>0</v>
      </c>
    </row>
    <row r="10" spans="2:19" x14ac:dyDescent="0.2">
      <c r="B10" s="11">
        <v>40</v>
      </c>
      <c r="C10" s="34">
        <v>300.14510525999998</v>
      </c>
      <c r="D10" s="22"/>
      <c r="E10" s="35">
        <f t="shared" si="5"/>
        <v>0</v>
      </c>
      <c r="F10" s="21"/>
      <c r="G10" s="36">
        <f t="shared" si="6"/>
        <v>0</v>
      </c>
      <c r="H10" s="37">
        <f t="shared" si="7"/>
        <v>0</v>
      </c>
      <c r="I10" s="29">
        <f t="shared" si="0"/>
        <v>0</v>
      </c>
      <c r="J10" s="21"/>
      <c r="K10" s="30">
        <f t="shared" si="1"/>
        <v>0</v>
      </c>
      <c r="L10" s="38">
        <f t="shared" si="8"/>
        <v>10</v>
      </c>
      <c r="M10" s="31">
        <f t="shared" si="2"/>
        <v>3001.4510525999999</v>
      </c>
      <c r="N10" s="21">
        <v>5.6</v>
      </c>
      <c r="O10" s="32">
        <f t="shared" si="3"/>
        <v>1680.8125894559998</v>
      </c>
      <c r="P10" s="33">
        <f t="shared" si="4"/>
        <v>4.4000000000000004</v>
      </c>
    </row>
    <row r="11" spans="2:19" x14ac:dyDescent="0.2">
      <c r="B11" s="11">
        <v>50</v>
      </c>
      <c r="C11" s="34">
        <v>331.62885755999997</v>
      </c>
      <c r="D11" s="22"/>
      <c r="E11" s="35">
        <f t="shared" si="5"/>
        <v>0</v>
      </c>
      <c r="F11" s="21"/>
      <c r="G11" s="36">
        <f t="shared" si="6"/>
        <v>0</v>
      </c>
      <c r="H11" s="37">
        <f t="shared" si="7"/>
        <v>0</v>
      </c>
      <c r="I11" s="29">
        <f t="shared" si="0"/>
        <v>0</v>
      </c>
      <c r="J11" s="21"/>
      <c r="K11" s="30">
        <f t="shared" si="1"/>
        <v>0</v>
      </c>
      <c r="L11" s="38">
        <f t="shared" si="8"/>
        <v>0</v>
      </c>
      <c r="M11" s="31">
        <f t="shared" si="2"/>
        <v>0</v>
      </c>
      <c r="N11" s="21"/>
      <c r="O11" s="32">
        <f t="shared" si="3"/>
        <v>0</v>
      </c>
      <c r="P11" s="33">
        <f t="shared" si="4"/>
        <v>0</v>
      </c>
    </row>
    <row r="12" spans="2:19" x14ac:dyDescent="0.2">
      <c r="B12" s="11">
        <v>60</v>
      </c>
      <c r="C12" s="34">
        <v>354.71694258000002</v>
      </c>
      <c r="D12" s="22">
        <v>20</v>
      </c>
      <c r="E12" s="35">
        <f t="shared" si="5"/>
        <v>7094.3388516000005</v>
      </c>
      <c r="F12" s="21">
        <v>8.5</v>
      </c>
      <c r="G12" s="36">
        <f t="shared" si="6"/>
        <v>3015.0940119300003</v>
      </c>
      <c r="H12" s="37">
        <f t="shared" si="7"/>
        <v>0</v>
      </c>
      <c r="I12" s="29">
        <f t="shared" si="0"/>
        <v>0</v>
      </c>
      <c r="J12" s="21"/>
      <c r="K12" s="30">
        <f t="shared" si="1"/>
        <v>0</v>
      </c>
      <c r="L12" s="38">
        <f t="shared" si="8"/>
        <v>0</v>
      </c>
      <c r="M12" s="31">
        <f t="shared" si="2"/>
        <v>0</v>
      </c>
      <c r="N12" s="21"/>
      <c r="O12" s="32">
        <f t="shared" si="3"/>
        <v>0</v>
      </c>
      <c r="P12" s="33">
        <f t="shared" si="4"/>
        <v>0</v>
      </c>
    </row>
    <row r="13" spans="2:19" x14ac:dyDescent="0.2">
      <c r="B13" s="11">
        <v>70</v>
      </c>
      <c r="C13" s="34">
        <v>372.90755502000002</v>
      </c>
      <c r="D13" s="22"/>
      <c r="E13" s="35">
        <f t="shared" si="5"/>
        <v>0</v>
      </c>
      <c r="F13" s="21"/>
      <c r="G13" s="36">
        <f t="shared" si="6"/>
        <v>0</v>
      </c>
      <c r="H13" s="37">
        <f t="shared" si="7"/>
        <v>11.5</v>
      </c>
      <c r="I13" s="29">
        <f t="shared" si="0"/>
        <v>4288.4368827300004</v>
      </c>
      <c r="J13" s="21">
        <v>8.1</v>
      </c>
      <c r="K13" s="30">
        <f t="shared" si="1"/>
        <v>3020.5511956619998</v>
      </c>
      <c r="L13" s="38">
        <f t="shared" si="8"/>
        <v>0</v>
      </c>
      <c r="M13" s="31">
        <f t="shared" si="2"/>
        <v>0</v>
      </c>
      <c r="N13" s="21"/>
      <c r="O13" s="32">
        <f t="shared" si="3"/>
        <v>0</v>
      </c>
      <c r="P13" s="33">
        <f t="shared" si="4"/>
        <v>0</v>
      </c>
    </row>
    <row r="14" spans="2:19" x14ac:dyDescent="0.2">
      <c r="B14" s="2">
        <v>80</v>
      </c>
      <c r="C14" s="39">
        <v>388.99925064000001</v>
      </c>
      <c r="D14" s="40"/>
      <c r="E14" s="41">
        <f t="shared" si="5"/>
        <v>0</v>
      </c>
      <c r="F14" s="42"/>
      <c r="G14" s="43">
        <f t="shared" si="6"/>
        <v>0</v>
      </c>
      <c r="H14" s="44">
        <f t="shared" si="7"/>
        <v>0</v>
      </c>
      <c r="I14" s="45">
        <f t="shared" si="0"/>
        <v>0</v>
      </c>
      <c r="J14" s="42"/>
      <c r="K14" s="46">
        <f t="shared" si="1"/>
        <v>0</v>
      </c>
      <c r="L14" s="47">
        <f t="shared" si="8"/>
        <v>3.4000000000000004</v>
      </c>
      <c r="M14" s="48">
        <f t="shared" si="2"/>
        <v>1322.5974521760002</v>
      </c>
      <c r="N14" s="42">
        <v>3.4</v>
      </c>
      <c r="O14" s="49">
        <f t="shared" si="3"/>
        <v>1322.5974521759999</v>
      </c>
      <c r="P14" s="50">
        <f t="shared" si="4"/>
        <v>0</v>
      </c>
    </row>
    <row r="15" spans="2:19" x14ac:dyDescent="0.2">
      <c r="B15" t="s">
        <v>20</v>
      </c>
      <c r="C15" s="13"/>
      <c r="D15" s="51">
        <f>SUM(D8:D14)</f>
        <v>30</v>
      </c>
      <c r="E15" s="52">
        <f>SUM(E8:E14)</f>
        <v>8318.7069965999999</v>
      </c>
      <c r="F15" s="53">
        <f>SUM(F8:F14)</f>
        <v>8.5</v>
      </c>
      <c r="G15" s="54">
        <f>SUM(G8:G14)</f>
        <v>3015.0940119300003</v>
      </c>
      <c r="H15" s="55">
        <f>SUM(H7:H14)</f>
        <v>30</v>
      </c>
      <c r="I15" s="52">
        <f>SUM(I8:I14)</f>
        <v>6695.1948363299998</v>
      </c>
      <c r="J15" s="56"/>
      <c r="K15" s="54">
        <f>SUM(K8:K14)</f>
        <v>3020.5511956619998</v>
      </c>
      <c r="L15" s="55">
        <f>SUM(L7:L14)</f>
        <v>30</v>
      </c>
      <c r="M15" s="52">
        <f>SUM(M8:M14)</f>
        <v>5364.7614280259995</v>
      </c>
      <c r="N15" s="56"/>
      <c r="O15" s="54">
        <f>SUM(O8:O14)</f>
        <v>3003.4100416319998</v>
      </c>
      <c r="P15" s="25">
        <f>SUM(P6:P14)</f>
        <v>30</v>
      </c>
    </row>
    <row r="17" spans="1:16" ht="15.75" customHeight="1" x14ac:dyDescent="0.25">
      <c r="B17" s="76" t="s">
        <v>21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1:16" x14ac:dyDescent="0.2">
      <c r="C18" s="13"/>
      <c r="D18" s="73" t="s">
        <v>13</v>
      </c>
      <c r="E18" s="74"/>
      <c r="F18" s="74"/>
      <c r="G18" s="75"/>
      <c r="H18" s="73" t="s">
        <v>14</v>
      </c>
      <c r="I18" s="74"/>
      <c r="J18" s="74"/>
      <c r="K18" s="75"/>
      <c r="L18" s="73" t="s">
        <v>15</v>
      </c>
      <c r="M18" s="74"/>
      <c r="N18" s="74"/>
      <c r="O18" s="75"/>
    </row>
    <row r="19" spans="1:16" x14ac:dyDescent="0.2">
      <c r="C19" s="13"/>
      <c r="D19" s="69" t="s">
        <v>16</v>
      </c>
      <c r="E19" s="70"/>
      <c r="F19" s="71" t="s">
        <v>17</v>
      </c>
      <c r="G19" s="72"/>
      <c r="H19" s="69" t="s">
        <v>16</v>
      </c>
      <c r="I19" s="70"/>
      <c r="J19" s="71" t="s">
        <v>17</v>
      </c>
      <c r="K19" s="72"/>
      <c r="L19" s="69" t="s">
        <v>16</v>
      </c>
      <c r="M19" s="70"/>
      <c r="N19" s="71" t="s">
        <v>17</v>
      </c>
      <c r="O19" s="72"/>
    </row>
    <row r="20" spans="1:16" x14ac:dyDescent="0.2">
      <c r="C20" s="14" t="s">
        <v>1</v>
      </c>
      <c r="D20" s="8"/>
      <c r="E20" s="6" t="s">
        <v>2</v>
      </c>
      <c r="F20" s="11"/>
      <c r="G20" s="9" t="s">
        <v>2</v>
      </c>
      <c r="H20" s="8"/>
      <c r="I20" s="6" t="s">
        <v>2</v>
      </c>
      <c r="J20" s="11"/>
      <c r="K20" s="9" t="s">
        <v>2</v>
      </c>
      <c r="L20" s="8"/>
      <c r="M20" s="6" t="s">
        <v>2</v>
      </c>
      <c r="N20" s="11"/>
      <c r="O20" s="9" t="s">
        <v>2</v>
      </c>
      <c r="P20" s="11" t="s">
        <v>18</v>
      </c>
    </row>
    <row r="21" spans="1:16" x14ac:dyDescent="0.2">
      <c r="B21" s="2" t="s">
        <v>3</v>
      </c>
      <c r="C21" s="15" t="s">
        <v>5</v>
      </c>
      <c r="D21" s="12" t="s">
        <v>4</v>
      </c>
      <c r="E21" s="7" t="s">
        <v>6</v>
      </c>
      <c r="F21" s="2" t="s">
        <v>4</v>
      </c>
      <c r="G21" s="10" t="s">
        <v>6</v>
      </c>
      <c r="H21" s="12" t="s">
        <v>4</v>
      </c>
      <c r="I21" s="7" t="s">
        <v>6</v>
      </c>
      <c r="J21" s="2" t="s">
        <v>4</v>
      </c>
      <c r="K21" s="10" t="s">
        <v>6</v>
      </c>
      <c r="L21" s="12" t="s">
        <v>4</v>
      </c>
      <c r="M21" s="7" t="s">
        <v>6</v>
      </c>
      <c r="N21" s="2" t="s">
        <v>4</v>
      </c>
      <c r="O21" s="10" t="s">
        <v>6</v>
      </c>
      <c r="P21" s="12" t="s">
        <v>19</v>
      </c>
    </row>
    <row r="22" spans="1:16" x14ac:dyDescent="0.2">
      <c r="B22" s="11">
        <v>0</v>
      </c>
      <c r="C22" s="14"/>
      <c r="D22" s="22"/>
      <c r="E22" s="23"/>
      <c r="F22" s="21"/>
      <c r="G22" s="24"/>
      <c r="H22" s="22"/>
      <c r="I22" s="23"/>
      <c r="J22" s="21"/>
      <c r="K22" s="24"/>
      <c r="L22" s="22"/>
      <c r="M22" s="23"/>
      <c r="N22" s="21"/>
      <c r="O22" s="24"/>
      <c r="P22" s="25">
        <f>SUM(N23:N30)</f>
        <v>12.5</v>
      </c>
    </row>
    <row r="23" spans="1:16" x14ac:dyDescent="0.2">
      <c r="B23" s="11">
        <v>10</v>
      </c>
      <c r="C23" s="14"/>
      <c r="D23" s="22"/>
      <c r="E23" s="26"/>
      <c r="F23" s="21"/>
      <c r="G23" s="27"/>
      <c r="H23" s="57">
        <f>SUM(F23:F30)</f>
        <v>9.9</v>
      </c>
      <c r="I23" s="29">
        <f t="shared" ref="I23:I30" si="9">$C23*H23</f>
        <v>0</v>
      </c>
      <c r="J23" s="21"/>
      <c r="K23" s="30">
        <f t="shared" ref="K23:K30" si="10">$C23*J23</f>
        <v>0</v>
      </c>
      <c r="L23" s="57">
        <f>SUM(J23:J30)</f>
        <v>9.4</v>
      </c>
      <c r="M23" s="31">
        <f t="shared" ref="M23:M30" si="11">$C23*L23</f>
        <v>0</v>
      </c>
      <c r="N23" s="21"/>
      <c r="O23" s="32">
        <f t="shared" ref="O23:O30" si="12">$C23*N23</f>
        <v>0</v>
      </c>
      <c r="P23" s="33">
        <f t="shared" ref="P23:P30" si="13">L23-N23</f>
        <v>9.4</v>
      </c>
    </row>
    <row r="24" spans="1:16" x14ac:dyDescent="0.2">
      <c r="B24" s="11">
        <v>20</v>
      </c>
      <c r="C24" s="34">
        <v>122.4368145</v>
      </c>
      <c r="D24" s="22">
        <v>10</v>
      </c>
      <c r="E24" s="35">
        <f t="shared" ref="E24:E30" si="14">$C24*D24</f>
        <v>1224.3681449999999</v>
      </c>
      <c r="F24" s="21"/>
      <c r="G24" s="36">
        <f t="shared" ref="G24:G30" si="15">$C24*F24</f>
        <v>0</v>
      </c>
      <c r="H24" s="37">
        <f t="shared" ref="H24:H30" si="16">D23-F23</f>
        <v>0</v>
      </c>
      <c r="I24" s="29">
        <f t="shared" si="9"/>
        <v>0</v>
      </c>
      <c r="J24" s="21"/>
      <c r="K24" s="30">
        <f t="shared" si="10"/>
        <v>0</v>
      </c>
      <c r="L24" s="38">
        <f t="shared" ref="L24:L30" si="17">H23-J23</f>
        <v>9.9</v>
      </c>
      <c r="M24" s="31">
        <f t="shared" si="11"/>
        <v>1212.12446355</v>
      </c>
      <c r="N24" s="21">
        <v>1.8</v>
      </c>
      <c r="O24" s="32">
        <f t="shared" si="12"/>
        <v>220.3862661</v>
      </c>
      <c r="P24" s="33">
        <f t="shared" si="13"/>
        <v>8.1</v>
      </c>
    </row>
    <row r="25" spans="1:16" x14ac:dyDescent="0.2">
      <c r="B25" s="11">
        <v>30</v>
      </c>
      <c r="C25" s="34">
        <v>240.67579536</v>
      </c>
      <c r="D25" s="22"/>
      <c r="E25" s="35">
        <f t="shared" si="14"/>
        <v>0</v>
      </c>
      <c r="F25" s="21"/>
      <c r="G25" s="36">
        <f t="shared" si="15"/>
        <v>0</v>
      </c>
      <c r="H25" s="37">
        <f t="shared" si="16"/>
        <v>10</v>
      </c>
      <c r="I25" s="29">
        <f t="shared" si="9"/>
        <v>2406.7579535999998</v>
      </c>
      <c r="J25" s="21"/>
      <c r="K25" s="30">
        <f t="shared" si="10"/>
        <v>0</v>
      </c>
      <c r="L25" s="38">
        <f t="shared" si="17"/>
        <v>0</v>
      </c>
      <c r="M25" s="31">
        <f t="shared" si="11"/>
        <v>0</v>
      </c>
      <c r="N25" s="21"/>
      <c r="O25" s="32">
        <f t="shared" si="12"/>
        <v>0</v>
      </c>
      <c r="P25" s="33">
        <f t="shared" si="13"/>
        <v>0</v>
      </c>
    </row>
    <row r="26" spans="1:16" x14ac:dyDescent="0.2">
      <c r="B26" s="11">
        <v>40</v>
      </c>
      <c r="C26" s="34">
        <v>300.14510525999998</v>
      </c>
      <c r="D26" s="22"/>
      <c r="E26" s="35">
        <f t="shared" si="14"/>
        <v>0</v>
      </c>
      <c r="F26" s="21"/>
      <c r="G26" s="36">
        <f t="shared" si="15"/>
        <v>0</v>
      </c>
      <c r="H26" s="37">
        <f t="shared" si="16"/>
        <v>0</v>
      </c>
      <c r="I26" s="29">
        <f t="shared" si="9"/>
        <v>0</v>
      </c>
      <c r="J26" s="21"/>
      <c r="K26" s="30">
        <f t="shared" si="10"/>
        <v>0</v>
      </c>
      <c r="L26" s="38">
        <f t="shared" si="17"/>
        <v>10</v>
      </c>
      <c r="M26" s="31">
        <f t="shared" si="11"/>
        <v>3001.4510525999999</v>
      </c>
      <c r="N26" s="21">
        <v>10</v>
      </c>
      <c r="O26" s="32">
        <f t="shared" si="12"/>
        <v>3001.4510525999999</v>
      </c>
      <c r="P26" s="33">
        <f t="shared" si="13"/>
        <v>0</v>
      </c>
    </row>
    <row r="27" spans="1:16" x14ac:dyDescent="0.2">
      <c r="B27" s="11">
        <v>50</v>
      </c>
      <c r="C27" s="34">
        <v>331.62885755999997</v>
      </c>
      <c r="D27" s="22"/>
      <c r="E27" s="35">
        <f t="shared" si="14"/>
        <v>0</v>
      </c>
      <c r="F27" s="21"/>
      <c r="G27" s="36">
        <f t="shared" si="15"/>
        <v>0</v>
      </c>
      <c r="H27" s="37">
        <f t="shared" si="16"/>
        <v>0</v>
      </c>
      <c r="I27" s="29">
        <f t="shared" si="9"/>
        <v>0</v>
      </c>
      <c r="J27" s="21"/>
      <c r="K27" s="30">
        <f t="shared" si="10"/>
        <v>0</v>
      </c>
      <c r="L27" s="38">
        <f t="shared" si="17"/>
        <v>0</v>
      </c>
      <c r="M27" s="31">
        <f t="shared" si="11"/>
        <v>0</v>
      </c>
      <c r="N27" s="21"/>
      <c r="O27" s="32">
        <f t="shared" si="12"/>
        <v>0</v>
      </c>
      <c r="P27" s="33">
        <f t="shared" si="13"/>
        <v>0</v>
      </c>
    </row>
    <row r="28" spans="1:16" x14ac:dyDescent="0.2">
      <c r="B28" s="11">
        <v>60</v>
      </c>
      <c r="C28" s="34">
        <v>354.71694258000002</v>
      </c>
      <c r="D28" s="22">
        <v>20</v>
      </c>
      <c r="E28" s="35">
        <f t="shared" si="14"/>
        <v>7094.3388516000005</v>
      </c>
      <c r="F28" s="21">
        <v>9.9</v>
      </c>
      <c r="G28" s="36">
        <f t="shared" si="15"/>
        <v>3511.6977315420004</v>
      </c>
      <c r="H28" s="37">
        <f t="shared" si="16"/>
        <v>0</v>
      </c>
      <c r="I28" s="29">
        <f t="shared" si="9"/>
        <v>0</v>
      </c>
      <c r="J28" s="21"/>
      <c r="K28" s="30">
        <f t="shared" si="10"/>
        <v>0</v>
      </c>
      <c r="L28" s="38">
        <f t="shared" si="17"/>
        <v>0</v>
      </c>
      <c r="M28" s="31">
        <f t="shared" si="11"/>
        <v>0</v>
      </c>
      <c r="N28" s="21"/>
      <c r="O28" s="32">
        <f t="shared" si="12"/>
        <v>0</v>
      </c>
      <c r="P28" s="33">
        <f t="shared" si="13"/>
        <v>0</v>
      </c>
    </row>
    <row r="29" spans="1:16" x14ac:dyDescent="0.2">
      <c r="B29" s="11">
        <v>70</v>
      </c>
      <c r="C29" s="34">
        <v>372.90755502000002</v>
      </c>
      <c r="D29" s="22"/>
      <c r="E29" s="35">
        <f t="shared" si="14"/>
        <v>0</v>
      </c>
      <c r="F29" s="21"/>
      <c r="G29" s="36">
        <f t="shared" si="15"/>
        <v>0</v>
      </c>
      <c r="H29" s="37">
        <f t="shared" si="16"/>
        <v>10.1</v>
      </c>
      <c r="I29" s="29">
        <f t="shared" si="9"/>
        <v>3766.3663057019999</v>
      </c>
      <c r="J29" s="21">
        <v>9.4</v>
      </c>
      <c r="K29" s="30">
        <f t="shared" si="10"/>
        <v>3505.3310171880003</v>
      </c>
      <c r="L29" s="38">
        <f t="shared" si="17"/>
        <v>0</v>
      </c>
      <c r="M29" s="31">
        <f t="shared" si="11"/>
        <v>0</v>
      </c>
      <c r="N29" s="21"/>
      <c r="O29" s="32">
        <f t="shared" si="12"/>
        <v>0</v>
      </c>
      <c r="P29" s="33">
        <f t="shared" si="13"/>
        <v>0</v>
      </c>
    </row>
    <row r="30" spans="1:16" x14ac:dyDescent="0.2">
      <c r="B30" s="2">
        <v>80</v>
      </c>
      <c r="C30" s="39">
        <v>388.99925064000001</v>
      </c>
      <c r="D30" s="40"/>
      <c r="E30" s="41">
        <f t="shared" si="14"/>
        <v>0</v>
      </c>
      <c r="F30" s="42"/>
      <c r="G30" s="43">
        <f t="shared" si="15"/>
        <v>0</v>
      </c>
      <c r="H30" s="44">
        <f t="shared" si="16"/>
        <v>0</v>
      </c>
      <c r="I30" s="45">
        <f t="shared" si="9"/>
        <v>0</v>
      </c>
      <c r="J30" s="42"/>
      <c r="K30" s="46">
        <f t="shared" si="10"/>
        <v>0</v>
      </c>
      <c r="L30" s="47">
        <f t="shared" si="17"/>
        <v>0.69999999999999929</v>
      </c>
      <c r="M30" s="48">
        <f t="shared" si="11"/>
        <v>272.29947544799973</v>
      </c>
      <c r="N30" s="42">
        <v>0.7</v>
      </c>
      <c r="O30" s="49">
        <f t="shared" si="12"/>
        <v>272.29947544800001</v>
      </c>
      <c r="P30" s="50">
        <f t="shared" si="13"/>
        <v>0</v>
      </c>
    </row>
    <row r="31" spans="1:16" x14ac:dyDescent="0.2">
      <c r="B31" t="s">
        <v>20</v>
      </c>
      <c r="C31" s="13"/>
      <c r="D31" s="58">
        <f>SUM(D24:D30)</f>
        <v>30</v>
      </c>
      <c r="E31" s="59">
        <f>SUM(E24:E30)</f>
        <v>8318.7069965999999</v>
      </c>
      <c r="F31" s="60">
        <f>SUM(F24:F30)</f>
        <v>9.9</v>
      </c>
      <c r="G31" s="61">
        <f>SUM(G24:G30)</f>
        <v>3511.6977315420004</v>
      </c>
      <c r="H31" s="55">
        <f>SUM(H23:H30)</f>
        <v>30</v>
      </c>
      <c r="I31" s="59">
        <f>SUM(I24:I30)</f>
        <v>6173.1242593019997</v>
      </c>
      <c r="J31" s="56"/>
      <c r="K31" s="61">
        <f>SUM(K24:K30)</f>
        <v>3505.3310171880003</v>
      </c>
      <c r="L31" s="55">
        <f>SUM(L23:L30)</f>
        <v>30</v>
      </c>
      <c r="M31" s="59">
        <f>SUM(M24:M30)</f>
        <v>4485.8749915979997</v>
      </c>
      <c r="N31" s="56"/>
      <c r="O31" s="61">
        <f>SUM(O24:O30)</f>
        <v>3494.1367941479998</v>
      </c>
      <c r="P31" s="25">
        <f>SUM(P22:P30)</f>
        <v>30</v>
      </c>
    </row>
    <row r="32" spans="1:16" x14ac:dyDescent="0.2">
      <c r="A32" t="s">
        <v>22</v>
      </c>
    </row>
  </sheetData>
  <mergeCells count="20">
    <mergeCell ref="B1:P1"/>
    <mergeCell ref="B17:P17"/>
    <mergeCell ref="H18:K18"/>
    <mergeCell ref="L18:O18"/>
    <mergeCell ref="D2:G2"/>
    <mergeCell ref="H2:K2"/>
    <mergeCell ref="L2:O2"/>
    <mergeCell ref="L19:M19"/>
    <mergeCell ref="N19:O19"/>
    <mergeCell ref="D18:G18"/>
    <mergeCell ref="D3:E3"/>
    <mergeCell ref="H3:I3"/>
    <mergeCell ref="J3:K3"/>
    <mergeCell ref="L3:M3"/>
    <mergeCell ref="N3:O3"/>
    <mergeCell ref="F3:G3"/>
    <mergeCell ref="D19:E19"/>
    <mergeCell ref="F19:G19"/>
    <mergeCell ref="H19:I19"/>
    <mergeCell ref="J19:K19"/>
  </mergeCells>
  <phoneticPr fontId="4" type="noConversion"/>
  <pageMargins left="0.75" right="0.75" top="1" bottom="1" header="0.5" footer="0.5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G12"/>
  <sheetViews>
    <sheetView workbookViewId="0">
      <selection sqref="A1:IV16"/>
    </sheetView>
  </sheetViews>
  <sheetFormatPr defaultRowHeight="12.75" x14ac:dyDescent="0.2"/>
  <sheetData>
    <row r="3" spans="1:7" x14ac:dyDescent="0.2">
      <c r="C3" s="13"/>
      <c r="D3" s="73" t="s">
        <v>13</v>
      </c>
      <c r="E3" s="74"/>
      <c r="F3" s="74"/>
      <c r="G3" s="75"/>
    </row>
    <row r="4" spans="1:7" x14ac:dyDescent="0.2">
      <c r="C4" s="13"/>
      <c r="D4" s="69" t="s">
        <v>16</v>
      </c>
      <c r="E4" s="70"/>
      <c r="F4" s="71" t="s">
        <v>17</v>
      </c>
      <c r="G4" s="72"/>
    </row>
    <row r="5" spans="1:7" x14ac:dyDescent="0.2">
      <c r="C5" s="14" t="s">
        <v>1</v>
      </c>
      <c r="D5" s="8"/>
      <c r="E5" s="6" t="s">
        <v>2</v>
      </c>
      <c r="F5" s="11"/>
      <c r="G5" s="9" t="s">
        <v>2</v>
      </c>
    </row>
    <row r="6" spans="1:7" x14ac:dyDescent="0.2">
      <c r="B6" s="2" t="s">
        <v>3</v>
      </c>
      <c r="C6" s="15" t="s">
        <v>5</v>
      </c>
      <c r="D6" s="12" t="s">
        <v>4</v>
      </c>
      <c r="E6" s="7" t="s">
        <v>6</v>
      </c>
      <c r="F6" s="2" t="s">
        <v>4</v>
      </c>
      <c r="G6" s="10" t="s">
        <v>6</v>
      </c>
    </row>
    <row r="7" spans="1:7" x14ac:dyDescent="0.2">
      <c r="B7" s="11">
        <v>0</v>
      </c>
      <c r="C7" s="14"/>
      <c r="D7" s="22"/>
      <c r="E7" s="23"/>
      <c r="F7" s="21"/>
      <c r="G7" s="24"/>
    </row>
    <row r="8" spans="1:7" x14ac:dyDescent="0.2">
      <c r="B8" s="11">
        <v>10</v>
      </c>
      <c r="C8" s="14"/>
      <c r="D8" s="22">
        <v>10</v>
      </c>
      <c r="E8" s="26"/>
      <c r="F8" s="21"/>
      <c r="G8" s="27"/>
    </row>
    <row r="9" spans="1:7" x14ac:dyDescent="0.2">
      <c r="B9" s="11">
        <v>20</v>
      </c>
      <c r="C9" s="34">
        <v>122.4368145</v>
      </c>
      <c r="D9" s="22">
        <v>10</v>
      </c>
      <c r="E9" s="62">
        <f>$C9*D9</f>
        <v>1224.3681449999999</v>
      </c>
      <c r="F9" s="21"/>
      <c r="G9" s="63">
        <f>$C9*F9</f>
        <v>0</v>
      </c>
    </row>
    <row r="10" spans="1:7" x14ac:dyDescent="0.2">
      <c r="B10" s="2">
        <v>30</v>
      </c>
      <c r="C10" s="39">
        <v>240.67579536</v>
      </c>
      <c r="D10" s="40">
        <v>10</v>
      </c>
      <c r="E10" s="64">
        <f>$C10*D10</f>
        <v>2406.7579535999998</v>
      </c>
      <c r="F10" s="42">
        <v>10</v>
      </c>
      <c r="G10" s="65">
        <f>$C10*F10</f>
        <v>2406.7579535999998</v>
      </c>
    </row>
    <row r="11" spans="1:7" x14ac:dyDescent="0.2">
      <c r="B11" t="s">
        <v>20</v>
      </c>
      <c r="C11" s="13"/>
      <c r="D11" s="55">
        <f>SUM(D8:D10)</f>
        <v>30</v>
      </c>
      <c r="E11" s="66">
        <f>SUM(E9:E10)</f>
        <v>3631.1260985999998</v>
      </c>
      <c r="F11" s="67">
        <f>SUM(F9:F10)</f>
        <v>10</v>
      </c>
      <c r="G11" s="68">
        <f>SUM(G9:G10)</f>
        <v>2406.7579535999998</v>
      </c>
    </row>
    <row r="12" spans="1:7" x14ac:dyDescent="0.2">
      <c r="A12" t="s">
        <v>23</v>
      </c>
    </row>
  </sheetData>
  <mergeCells count="3">
    <mergeCell ref="D3:G3"/>
    <mergeCell ref="D4:E4"/>
    <mergeCell ref="F4:G4"/>
  </mergeCells>
  <phoneticPr fontId="4" type="noConversion"/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 Stand</vt:lpstr>
      <vt:lpstr>1st&amp; 2nd Iteration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Maness</dc:creator>
  <cp:lastModifiedBy>xbany</cp:lastModifiedBy>
  <dcterms:created xsi:type="dcterms:W3CDTF">2002-09-23T16:31:35Z</dcterms:created>
  <dcterms:modified xsi:type="dcterms:W3CDTF">2020-11-19T13:33:40Z</dcterms:modified>
</cp:coreProperties>
</file>