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FE6A25AF-7F7B-4D85-BA33-CAFE69CCC3CC}" xr6:coauthVersionLast="45" xr6:coauthVersionMax="45" xr10:uidLastSave="{00000000-0000-0000-0000-000000000000}"/>
  <bookViews>
    <workbookView xWindow="69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20" i="1" l="1"/>
  <c r="E20" i="1" s="1"/>
  <c r="C18" i="1"/>
  <c r="C17" i="1"/>
  <c r="E17" i="1" s="1"/>
  <c r="D13" i="1"/>
  <c r="C13" i="1"/>
  <c r="B13" i="1"/>
  <c r="G11" i="1"/>
  <c r="F11" i="1"/>
  <c r="C22" i="1" s="1"/>
  <c r="E11" i="1"/>
  <c r="G10" i="1"/>
  <c r="C21" i="1" s="1"/>
  <c r="F10" i="1"/>
  <c r="E10" i="1"/>
  <c r="G9" i="1"/>
  <c r="F9" i="1"/>
  <c r="E9" i="1"/>
  <c r="G8" i="1"/>
  <c r="F8" i="1"/>
  <c r="C19" i="1" s="1"/>
  <c r="E8" i="1"/>
  <c r="G7" i="1"/>
  <c r="F7" i="1"/>
  <c r="E7" i="1"/>
  <c r="G6" i="1"/>
  <c r="F6" i="1"/>
  <c r="F13" i="1" s="1"/>
  <c r="D21" i="1" l="1"/>
  <c r="E21" i="1" s="1"/>
  <c r="E18" i="1"/>
  <c r="D19" i="1"/>
  <c r="E19" i="1" s="1"/>
  <c r="D22" i="1"/>
  <c r="E22" i="1" s="1"/>
  <c r="C24" i="1"/>
  <c r="D18" i="1"/>
  <c r="D24" i="1" l="1"/>
  <c r="E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6" authorId="0" shapeId="0" xr:uid="{00000000-0006-0000-0000-000001000000}">
      <text>
        <r>
          <rPr>
            <sz val="9"/>
            <rFont val="Geneva"/>
          </rPr>
          <t>reference:B6,C6,D6,E6
mrs:(B6,+,10.0000)  (C6,+,10.0000)  (D6,+,10.0000)  (E6,+,10.0000)  
Rotate:True</t>
        </r>
      </text>
    </comment>
    <comment ref="G6" authorId="0" shapeId="0" xr:uid="{00000000-0006-0000-0000-000002000000}">
      <text>
        <r>
          <rPr>
            <sz val="9"/>
            <rFont val="Geneva"/>
          </rPr>
          <t>reference:B6
mrs:
Rotate:True</t>
        </r>
      </text>
    </comment>
    <comment ref="E7" authorId="0" shapeId="0" xr:uid="{00000000-0006-0000-0000-000003000000}">
      <text>
        <r>
          <rPr>
            <sz val="9"/>
            <rFont val="Geneva"/>
          </rPr>
          <t>reference:B7,C7,D7
mrs:(B7,+,3.3333)  (C7,+,3.3333)  (D7,+,3.3333)  
Rotate:True</t>
        </r>
      </text>
    </comment>
    <comment ref="F7" authorId="0" shapeId="0" xr:uid="{00000000-0006-0000-0000-000004000000}">
      <text>
        <r>
          <rPr>
            <sz val="9"/>
            <rFont val="Geneva"/>
          </rPr>
          <t>reference:B7,C7,D7
mrs:(B7,+,10.0000)  (C7,+,10.0000)  (D7,+,10.0000)  
Rotate:True</t>
        </r>
      </text>
    </comment>
    <comment ref="G7" authorId="0" shapeId="0" xr:uid="{00000000-0006-0000-0000-000005000000}">
      <text>
        <r>
          <rPr>
            <sz val="9"/>
            <rFont val="Geneva"/>
          </rPr>
          <t>reference:B7
mrs:
Rotate:True</t>
        </r>
      </text>
    </comment>
    <comment ref="E8" authorId="0" shapeId="0" xr:uid="{00000000-0006-0000-0000-000006000000}">
      <text>
        <r>
          <rPr>
            <sz val="9"/>
            <rFont val="Geneva"/>
          </rPr>
          <t>reference:B8,C8,D8
mrs:(B8,+,3.3333)  (C8,+,3.3333)  (D8,+,3.3333)  
Rotate:True</t>
        </r>
      </text>
    </comment>
    <comment ref="F8" authorId="0" shapeId="0" xr:uid="{00000000-0006-0000-0000-000007000000}">
      <text>
        <r>
          <rPr>
            <sz val="9"/>
            <rFont val="Geneva"/>
          </rPr>
          <t>reference:B8,C8,D8
mrs:(B8,+,10.0000)  (C8,+,10.0000)  (D8,+,10.0000)  
Rotate:True</t>
        </r>
      </text>
    </comment>
    <comment ref="G8" authorId="0" shapeId="0" xr:uid="{00000000-0006-0000-0000-000008000000}">
      <text>
        <r>
          <rPr>
            <sz val="9"/>
            <rFont val="Geneva"/>
          </rPr>
          <t>reference:B8
mrs:
Rotate:True</t>
        </r>
      </text>
    </comment>
    <comment ref="E9" authorId="0" shapeId="0" xr:uid="{00000000-0006-0000-0000-000009000000}">
      <text>
        <r>
          <rPr>
            <sz val="9"/>
            <rFont val="Geneva"/>
          </rPr>
          <t>reference:B9,C9,D9
mrs:(B9,+,3.3333)  (C9,+,3.3333)  (D9,+,3.3333)  
Rotate:True</t>
        </r>
      </text>
    </comment>
    <comment ref="F9" authorId="0" shapeId="0" xr:uid="{00000000-0006-0000-0000-00000A000000}">
      <text>
        <r>
          <rPr>
            <sz val="9"/>
            <rFont val="Geneva"/>
          </rPr>
          <t>reference:B9,C9,D9
mrs:(B9,+,10.0000)  (C9,+,10.0000)  (D9,+,10.0000)  
Rotate:True</t>
        </r>
      </text>
    </comment>
    <comment ref="G9" authorId="0" shapeId="0" xr:uid="{00000000-0006-0000-0000-00000B000000}">
      <text>
        <r>
          <rPr>
            <sz val="9"/>
            <rFont val="Geneva"/>
          </rPr>
          <t>reference:B9,C9,D9
mrs:
Rotate:True</t>
        </r>
      </text>
    </comment>
    <comment ref="E10" authorId="0" shapeId="0" xr:uid="{00000000-0006-0000-0000-00000C000000}">
      <text>
        <r>
          <rPr>
            <sz val="9"/>
            <rFont val="Geneva"/>
          </rPr>
          <t>reference:B10,C10,D10
mrs:(B10,+,3.3333)  (C10,+,3.3333)  (D10,+,3.3333)  
Rotate:True</t>
        </r>
      </text>
    </comment>
    <comment ref="F10" authorId="0" shapeId="0" xr:uid="{00000000-0006-0000-0000-00000D000000}">
      <text>
        <r>
          <rPr>
            <sz val="9"/>
            <rFont val="Geneva"/>
          </rPr>
          <t>reference:B10,C10,D10
mrs:(B10,+,10.0000)  (C10,+,10.0000)  (D10,+,10.0000)  
Rotate:True</t>
        </r>
      </text>
    </comment>
    <comment ref="G10" authorId="0" shapeId="0" xr:uid="{00000000-0006-0000-0000-00000E000000}">
      <text>
        <r>
          <rPr>
            <sz val="9"/>
            <rFont val="Geneva"/>
          </rPr>
          <t>reference:B10,C10,D10
mrs:
Rotate:True</t>
        </r>
      </text>
    </comment>
    <comment ref="E11" authorId="0" shapeId="0" xr:uid="{00000000-0006-0000-0000-00000F000000}">
      <text>
        <r>
          <rPr>
            <sz val="9"/>
            <rFont val="Geneva"/>
          </rPr>
          <t>reference:B11,C11,D11
mrs:(B11,+,3.3333)  (C11,+,3.3333)  (D11,+,3.3333)  
Rotate:True</t>
        </r>
      </text>
    </comment>
    <comment ref="F11" authorId="0" shapeId="0" xr:uid="{00000000-0006-0000-0000-000010000000}">
      <text>
        <r>
          <rPr>
            <sz val="9"/>
            <rFont val="Geneva"/>
          </rPr>
          <t>reference:B11,C11,D11
mrs:(B11,+,10.0000)  (C11,+,10.0000)  (D11,+,10.0000)  
Rotate:True</t>
        </r>
      </text>
    </comment>
    <comment ref="G11" authorId="0" shapeId="0" xr:uid="{00000000-0006-0000-0000-000011000000}">
      <text>
        <r>
          <rPr>
            <sz val="9"/>
            <rFont val="Geneva"/>
          </rPr>
          <t>reference:B11,C11,D11
mrs:
Rotate:True</t>
        </r>
      </text>
    </comment>
    <comment ref="B13" authorId="0" shapeId="0" xr:uid="{00000000-0006-0000-0000-000012000000}">
      <text>
        <r>
          <rPr>
            <sz val="9"/>
            <rFont val="Geneva"/>
          </rPr>
          <t>reference:B6,B7,B8,B9,B10,B11
mrs:(B6,+,10.0000)  (B7,+,10.0000)  (B8,+,10.0000)  (B9,+,10.0000)  (B10,+,10.0000)  (B11,+,10.0000)  
Rotate:True</t>
        </r>
      </text>
    </comment>
    <comment ref="C13" authorId="0" shapeId="0" xr:uid="{00000000-0006-0000-0000-000013000000}">
      <text>
        <r>
          <rPr>
            <sz val="9"/>
            <rFont val="Geneva"/>
          </rPr>
          <t>reference:C6,C7,C8,C9,C10,C11
mrs:(C6,+,10.0000)  (C7,+,10.0000)  (C8,+,10.0000)  (C9,+,10.0000)  (C10,+,10.0000)  (C11,+,10.0000)  
Rotate:True</t>
        </r>
      </text>
    </comment>
    <comment ref="D13" authorId="0" shapeId="0" xr:uid="{00000000-0006-0000-0000-000014000000}">
      <text>
        <r>
          <rPr>
            <sz val="9"/>
            <rFont val="Geneva"/>
          </rPr>
          <t>reference:D6,D7,D8,D9,D10,D11
mrs:(D6,+,10.0000)  (D7,+,10.0000)  (D8,+,10.0000)  (D9,+,10.0000)  (D10,+,10.0000)  (D11,+,10.0000)  
Rotate:True</t>
        </r>
      </text>
    </comment>
    <comment ref="F13" authorId="0" shapeId="0" xr:uid="{00000000-0006-0000-0000-000015000000}">
      <text>
        <r>
          <rPr>
            <sz val="9"/>
            <rFont val="Geneva"/>
          </rPr>
          <t>reference:F6,F7,F8,F9,F10,F11
mrs:(F6,+,10.0000)  (F7,+,10.0000)  (F8,+,10.0000)  (F9,+,10.0000)  (F10,+,10.0000)  (F11,+,10.0000)  
Rotate:True</t>
        </r>
      </text>
    </comment>
    <comment ref="C17" authorId="0" shapeId="0" xr:uid="{00000000-0006-0000-0000-000016000000}">
      <text>
        <r>
          <rPr>
            <sz val="9"/>
            <rFont val="Geneva"/>
          </rPr>
          <t>reference:F6,G6,B17
mrs:
Rotate:True</t>
        </r>
      </text>
    </comment>
    <comment ref="E17" authorId="0" shapeId="0" xr:uid="{00000000-0006-0000-0000-000017000000}">
      <text>
        <r>
          <rPr>
            <sz val="9"/>
            <rFont val="Geneva"/>
          </rPr>
          <t>reference:C17,D17
mrs:(C17,+,10.0000)  (D17,+,-10.0000)  
Rotate:True</t>
        </r>
      </text>
    </comment>
    <comment ref="C18" authorId="0" shapeId="0" xr:uid="{00000000-0006-0000-0000-000018000000}">
      <text>
        <r>
          <rPr>
            <sz val="9"/>
            <rFont val="Geneva"/>
          </rPr>
          <t>reference:F7,G7,B18
mrs:
Rotate:True</t>
        </r>
      </text>
    </comment>
    <comment ref="D18" authorId="0" shapeId="0" xr:uid="{00000000-0006-0000-0000-000019000000}">
      <text>
        <r>
          <rPr>
            <sz val="9"/>
            <rFont val="Geneva"/>
          </rPr>
          <t>reference:C18
mrs:(C18,+,1.5000)  
Rotate:True</t>
        </r>
      </text>
    </comment>
    <comment ref="E18" authorId="0" shapeId="0" xr:uid="{00000000-0006-0000-0000-00001A000000}">
      <text>
        <r>
          <rPr>
            <sz val="9"/>
            <rFont val="Geneva"/>
          </rPr>
          <t>reference:C18,D18
mrs:(C18,+,10.0000)  (D18,+,-10.0000)  
Rotate:True</t>
        </r>
      </text>
    </comment>
    <comment ref="C19" authorId="0" shapeId="0" xr:uid="{00000000-0006-0000-0000-00001B000000}">
      <text>
        <r>
          <rPr>
            <sz val="9"/>
            <rFont val="Geneva"/>
          </rPr>
          <t>reference:F8,G8,B19
mrs:
Rotate:True</t>
        </r>
      </text>
    </comment>
    <comment ref="D19" authorId="0" shapeId="0" xr:uid="{00000000-0006-0000-0000-00001C000000}">
      <text>
        <r>
          <rPr>
            <sz val="9"/>
            <rFont val="Geneva"/>
          </rPr>
          <t>reference:C19
mrs:(C19,+,1.5000)  
Rotate:True</t>
        </r>
      </text>
    </comment>
    <comment ref="E19" authorId="0" shapeId="0" xr:uid="{00000000-0006-0000-0000-00001D000000}">
      <text>
        <r>
          <rPr>
            <sz val="9"/>
            <rFont val="Geneva"/>
          </rPr>
          <t>reference:C19,D19
mrs:(C19,+,10.0000)  (D19,+,-10.0000)  
Rotate:True</t>
        </r>
      </text>
    </comment>
    <comment ref="C20" authorId="0" shapeId="0" xr:uid="{00000000-0006-0000-0000-00001E000000}">
      <text>
        <r>
          <rPr>
            <sz val="9"/>
            <rFont val="Geneva"/>
          </rPr>
          <t>reference:F9,G9,B20
mrs:
Rotate:True</t>
        </r>
      </text>
    </comment>
    <comment ref="E20" authorId="0" shapeId="0" xr:uid="{00000000-0006-0000-0000-00001F000000}">
      <text>
        <r>
          <rPr>
            <sz val="9"/>
            <rFont val="Geneva"/>
          </rPr>
          <t>reference:C20,D20
mrs:(C20,+,0.0000)  (D20,+,1039.2500)  
Rotate:True</t>
        </r>
      </text>
    </comment>
    <comment ref="C21" authorId="0" shapeId="0" xr:uid="{00000000-0006-0000-0000-000020000000}">
      <text>
        <r>
          <rPr>
            <sz val="9"/>
            <rFont val="Geneva"/>
          </rPr>
          <t>reference:F10,G10,B21
mrs:
Rotate:True</t>
        </r>
      </text>
    </comment>
    <comment ref="D21" authorId="0" shapeId="0" xr:uid="{00000000-0006-0000-0000-000021000000}">
      <text>
        <r>
          <rPr>
            <sz val="9"/>
            <rFont val="Geneva"/>
          </rPr>
          <t>reference:C21
mrs:(C21,+,1.5000)  
Rotate:True</t>
        </r>
      </text>
    </comment>
    <comment ref="E21" authorId="0" shapeId="0" xr:uid="{00000000-0006-0000-0000-000022000000}">
      <text>
        <r>
          <rPr>
            <sz val="9"/>
            <rFont val="Geneva"/>
          </rPr>
          <t>reference:C21,D21
mrs:(C21,+,10.0000)  (D21,+,-10.0000)  
Rotate:True</t>
        </r>
      </text>
    </comment>
    <comment ref="C22" authorId="0" shapeId="0" xr:uid="{00000000-0006-0000-0000-000023000000}">
      <text>
        <r>
          <rPr>
            <sz val="9"/>
            <rFont val="Geneva"/>
          </rPr>
          <t>reference:F11,G11,B22
mrs:
Rotate:True</t>
        </r>
      </text>
    </comment>
    <comment ref="D22" authorId="0" shapeId="0" xr:uid="{00000000-0006-0000-0000-000024000000}">
      <text>
        <r>
          <rPr>
            <sz val="9"/>
            <rFont val="Geneva"/>
          </rPr>
          <t>reference:C22
mrs:(C22,+,1.5000)  
Rotate:True</t>
        </r>
      </text>
    </comment>
    <comment ref="E22" authorId="0" shapeId="0" xr:uid="{00000000-0006-0000-0000-000025000000}">
      <text>
        <r>
          <rPr>
            <sz val="9"/>
            <rFont val="Geneva"/>
          </rPr>
          <t>reference:C22,D22
mrs:(C22,+,10.0000)  (D22,+,-10.0000)  
Rotate:True</t>
        </r>
      </text>
    </comment>
    <comment ref="C24" authorId="0" shapeId="0" xr:uid="{00000000-0006-0000-0000-000026000000}">
      <text>
        <r>
          <rPr>
            <sz val="9"/>
            <rFont val="Geneva"/>
          </rPr>
          <t>reference:C17,C18,C19,C20,C21,C22
mrs:(C17,+,10.0000)  (C18,+,10.0000)  (C19,+,10.0000)  (C20,+,10.0000)  (C21,+,10.0000)  (C22,+,10.0000)  
Rotate:True</t>
        </r>
      </text>
    </comment>
    <comment ref="D24" authorId="0" shapeId="0" xr:uid="{00000000-0006-0000-0000-000027000000}">
      <text>
        <r>
          <rPr>
            <sz val="9"/>
            <rFont val="Geneva"/>
          </rPr>
          <t>reference:C24
mrs:(C24,+,1.5000)  
Rotate:True</t>
        </r>
      </text>
    </comment>
    <comment ref="E24" authorId="0" shapeId="0" xr:uid="{00000000-0006-0000-0000-000028000000}">
      <text>
        <r>
          <rPr>
            <sz val="9"/>
            <rFont val="Geneva"/>
          </rPr>
          <t>reference:C24,D24
mrs:(C24,+,10.0000)  (D24,+,-10.0000)  
Rotate:True</t>
        </r>
      </text>
    </comment>
  </commentList>
</comments>
</file>

<file path=xl/sharedStrings.xml><?xml version="1.0" encoding="utf-8"?>
<sst xmlns="http://schemas.openxmlformats.org/spreadsheetml/2006/main" count="30" uniqueCount="26">
  <si>
    <t>Christa Posey</t>
  </si>
  <si>
    <t xml:space="preserve">                            ACME Toy Employee Payroll</t>
  </si>
  <si>
    <t xml:space="preserve">                            Hours worked in December</t>
  </si>
  <si>
    <t>Week 1</t>
  </si>
  <si>
    <t>Week 2</t>
  </si>
  <si>
    <t>Week3</t>
  </si>
  <si>
    <t>Week 4</t>
  </si>
  <si>
    <t>Total Hours</t>
  </si>
  <si>
    <t>Overtime Hrs</t>
  </si>
  <si>
    <t xml:space="preserve">Green </t>
  </si>
  <si>
    <t xml:space="preserve">Smith </t>
  </si>
  <si>
    <t>Jones</t>
  </si>
  <si>
    <t>Adams</t>
  </si>
  <si>
    <t>Stevens</t>
  </si>
  <si>
    <t>Harris</t>
  </si>
  <si>
    <t>Weekly Totals</t>
  </si>
  <si>
    <t>Max Hours</t>
  </si>
  <si>
    <t>Hourly Rate</t>
  </si>
  <si>
    <t>Gross Pay</t>
  </si>
  <si>
    <t>Taxes</t>
  </si>
  <si>
    <t>Net Pay</t>
  </si>
  <si>
    <t>Green</t>
  </si>
  <si>
    <t>Smith</t>
  </si>
  <si>
    <t>ƒ</t>
  </si>
  <si>
    <t>Totals</t>
  </si>
  <si>
    <t xml:space="preserve">suspicious:E20,  F6,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</si>
</sst>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$&quot;#,##0.00_);[Red]\(&quot;$&quot;#,##0.00\)"/>
    <numFmt numFmtId="177" formatCode="&quot;$&quot;#,##0.00"/>
    <numFmt numFmtId="178" formatCode="_(&quot;$&quot;* #,##0.00_);_(&quot;$&quot;* \(#,##0.00\);_(&quot;$&quot;* &quot;-&quot;??_);_(@_)"/>
    <numFmt numFmtId="179" formatCode="00000"/>
  </numFmts>
  <fonts count="8">
    <font>
      <sz val="9"/>
      <name val="Geneva"/>
    </font>
    <font>
      <sz val="9"/>
      <name val="Geneva"/>
    </font>
    <font>
      <sz val="9"/>
      <name val="Papyrus"/>
      <family val="4"/>
    </font>
    <font>
      <sz val="9"/>
      <name val="Enviro"/>
      <family val="5"/>
    </font>
    <font>
      <b/>
      <sz val="9"/>
      <name val="Andy"/>
      <family val="4"/>
    </font>
    <font>
      <i/>
      <sz val="9"/>
      <name val="Courier New"/>
      <family val="3"/>
    </font>
    <font>
      <sz val="9"/>
      <name val="Courier New"/>
      <family val="3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B22222"/>
      </patternFill>
    </fill>
    <fill>
      <patternFill patternType="lightGrid">
        <fgColor rgb="FFFF00FF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8" fontId="1" fillId="0" borderId="0"/>
  </cellStyleXfs>
  <cellXfs count="31">
    <xf numFmtId="0" fontId="0" fillId="0" borderId="0" xfId="0"/>
    <xf numFmtId="15" fontId="0" fillId="0" borderId="0" xfId="0" applyNumberFormat="1"/>
    <xf numFmtId="0" fontId="0" fillId="0" borderId="3" xfId="0" applyBorder="1" applyAlignment="1">
      <alignment vertical="center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78" fontId="0" fillId="0" borderId="0" xfId="1" applyFont="1"/>
    <xf numFmtId="179" fontId="5" fillId="0" borderId="0" xfId="0" applyNumberFormat="1" applyFont="1" applyAlignment="1">
      <alignment horizontal="left"/>
    </xf>
    <xf numFmtId="2" fontId="0" fillId="11" borderId="0" xfId="0" applyNumberFormat="1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7" borderId="0" xfId="0" applyNumberFormat="1" applyFill="1"/>
    <xf numFmtId="176" fontId="0" fillId="0" borderId="0" xfId="0" applyNumberFormat="1"/>
    <xf numFmtId="176" fontId="0" fillId="8" borderId="0" xfId="0" applyNumberFormat="1" applyFill="1"/>
    <xf numFmtId="176" fontId="0" fillId="9" borderId="0" xfId="0" applyNumberFormat="1" applyFill="1"/>
    <xf numFmtId="177" fontId="0" fillId="10" borderId="0" xfId="0" applyNumberFormat="1" applyFill="1"/>
    <xf numFmtId="177" fontId="0" fillId="0" borderId="0" xfId="0" applyNumberFormat="1"/>
    <xf numFmtId="176" fontId="0" fillId="11" borderId="0" xfId="0" applyNumberFormat="1" applyFill="1"/>
    <xf numFmtId="176" fontId="0" fillId="6" borderId="0" xfId="0" applyNumberFormat="1" applyFill="1"/>
    <xf numFmtId="0" fontId="0" fillId="10" borderId="0" xfId="0" applyFill="1"/>
    <xf numFmtId="0" fontId="3" fillId="0" borderId="0" xfId="0" applyFont="1" applyAlignment="1">
      <alignment vertical="center"/>
    </xf>
    <xf numFmtId="0" fontId="0" fillId="0" borderId="0" xfId="0"/>
    <xf numFmtId="0" fontId="2" fillId="0" borderId="4" xfId="0" applyFont="1" applyBorder="1" applyAlignment="1">
      <alignment vertical="center"/>
    </xf>
    <xf numFmtId="0" fontId="0" fillId="0" borderId="1" xfId="0" applyBorder="1"/>
    <xf numFmtId="0" fontId="0" fillId="0" borderId="2" xfId="0" applyBorder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5"/>
  <sheetViews>
    <sheetView tabSelected="1" workbookViewId="0">
      <selection activeCell="D20" sqref="D20"/>
    </sheetView>
  </sheetViews>
  <sheetFormatPr defaultColWidth="11.42578125" defaultRowHeight="12"/>
  <sheetData>
    <row r="1" spans="1:9">
      <c r="A1" s="2"/>
      <c r="B1" s="8"/>
      <c r="C1" s="8"/>
      <c r="D1" s="8"/>
      <c r="E1" s="9"/>
      <c r="I1" t="s">
        <v>0</v>
      </c>
    </row>
    <row r="2" spans="1:9" ht="15.75" customHeight="1">
      <c r="A2" s="28" t="s">
        <v>1</v>
      </c>
      <c r="B2" s="29"/>
      <c r="C2" s="29"/>
      <c r="D2" s="29"/>
      <c r="E2" s="30"/>
      <c r="I2" s="1">
        <v>36182</v>
      </c>
    </row>
    <row r="3" spans="1:9">
      <c r="A3" s="7"/>
      <c r="B3" s="7"/>
      <c r="C3" s="7"/>
      <c r="D3" s="7"/>
      <c r="E3" s="7"/>
      <c r="I3" s="1"/>
    </row>
    <row r="4" spans="1:9">
      <c r="A4" s="26" t="s">
        <v>2</v>
      </c>
      <c r="B4" s="27"/>
      <c r="C4" s="27"/>
      <c r="D4" s="27"/>
      <c r="I4" s="10"/>
    </row>
    <row r="5" spans="1:9" ht="12.75" customHeight="1">
      <c r="B5" s="5" t="s">
        <v>3</v>
      </c>
      <c r="C5" s="5" t="s">
        <v>4</v>
      </c>
      <c r="D5" s="5" t="s">
        <v>5</v>
      </c>
      <c r="E5" s="5" t="s">
        <v>6</v>
      </c>
      <c r="F5" s="11" t="s">
        <v>7</v>
      </c>
      <c r="G5" s="5" t="s">
        <v>8</v>
      </c>
    </row>
    <row r="6" spans="1:9">
      <c r="A6" s="4" t="s">
        <v>9</v>
      </c>
      <c r="B6" s="3">
        <v>10</v>
      </c>
      <c r="C6" s="3">
        <v>10.5</v>
      </c>
      <c r="D6" s="3">
        <v>5.25</v>
      </c>
      <c r="E6" s="3">
        <v>8.58</v>
      </c>
      <c r="F6" s="12">
        <f>SUM(B6:E6)</f>
        <v>34.33</v>
      </c>
      <c r="G6" s="13">
        <f>MAX(B6-40,0)</f>
        <v>0</v>
      </c>
    </row>
    <row r="7" spans="1:9">
      <c r="A7" s="4" t="s">
        <v>10</v>
      </c>
      <c r="B7" s="3">
        <v>15</v>
      </c>
      <c r="C7" s="3">
        <v>18</v>
      </c>
      <c r="D7" s="3">
        <v>20.5</v>
      </c>
      <c r="E7" s="14">
        <f>AVERAGE(B7:D7)</f>
        <v>17.833333333333332</v>
      </c>
      <c r="F7" s="15">
        <f>SUM(B7:D7)</f>
        <v>53.5</v>
      </c>
      <c r="G7" s="13">
        <f>MAX(B7-40,0)</f>
        <v>0</v>
      </c>
    </row>
    <row r="8" spans="1:9">
      <c r="A8" s="4" t="s">
        <v>11</v>
      </c>
      <c r="B8" s="3">
        <v>13</v>
      </c>
      <c r="C8" s="3">
        <v>21.5</v>
      </c>
      <c r="D8" s="3">
        <v>16</v>
      </c>
      <c r="E8" s="14">
        <f>AVERAGE(B8:D8)</f>
        <v>16.833333333333332</v>
      </c>
      <c r="F8" s="15">
        <f>SUM(B8:D8)</f>
        <v>50.5</v>
      </c>
      <c r="G8" s="13">
        <f>MAX(B8-40,0)</f>
        <v>0</v>
      </c>
    </row>
    <row r="9" spans="1:9">
      <c r="A9" s="4" t="s">
        <v>12</v>
      </c>
      <c r="B9" s="3">
        <v>42.5</v>
      </c>
      <c r="C9" s="3">
        <v>38</v>
      </c>
      <c r="D9" s="3">
        <v>43</v>
      </c>
      <c r="E9" s="14">
        <f>AVERAGE(B9:D9)</f>
        <v>41.166666666666664</v>
      </c>
      <c r="F9" s="15">
        <f>SUM(B9:D9)</f>
        <v>123.5</v>
      </c>
      <c r="G9" s="16">
        <f>MAX(B9-40,0)+MAX(C9-40,0)+MAX(D9-40,0)</f>
        <v>5.5</v>
      </c>
    </row>
    <row r="10" spans="1:9">
      <c r="A10" s="4" t="s">
        <v>13</v>
      </c>
      <c r="B10" s="3">
        <v>44</v>
      </c>
      <c r="C10" s="3">
        <v>40</v>
      </c>
      <c r="D10" s="3">
        <v>48</v>
      </c>
      <c r="E10" s="14">
        <f>AVERAGE(B10:D10)</f>
        <v>44</v>
      </c>
      <c r="F10" s="15">
        <f>SUM(B10:D10)</f>
        <v>132</v>
      </c>
      <c r="G10" s="16">
        <f>MAX(B10-40,0)+MAX(C10-40,0)+MAX(D10-40,0)</f>
        <v>12</v>
      </c>
    </row>
    <row r="11" spans="1:9">
      <c r="A11" s="4" t="s">
        <v>14</v>
      </c>
      <c r="B11" s="3">
        <v>23</v>
      </c>
      <c r="C11" s="3">
        <v>45</v>
      </c>
      <c r="D11" s="3">
        <v>38.5</v>
      </c>
      <c r="E11" s="14">
        <f>AVERAGE(B11:D11)</f>
        <v>35.5</v>
      </c>
      <c r="F11" s="15">
        <f>SUM(B11:D11)</f>
        <v>106.5</v>
      </c>
      <c r="G11" s="16">
        <f>MAX(B11-40,0)+MAX(C11-40,0)+MAX(D11-40,0)</f>
        <v>5</v>
      </c>
    </row>
    <row r="12" spans="1:9">
      <c r="A12" s="4"/>
      <c r="B12" s="3"/>
      <c r="C12" s="3"/>
      <c r="D12" s="3"/>
      <c r="E12" s="3"/>
      <c r="F12" s="3"/>
      <c r="G12" s="3"/>
    </row>
    <row r="13" spans="1:9">
      <c r="A13" s="4" t="s">
        <v>15</v>
      </c>
      <c r="B13" s="17">
        <f>SUM(B6:B11)</f>
        <v>147.5</v>
      </c>
      <c r="C13" s="17">
        <f>SUM(C6:C11)</f>
        <v>173</v>
      </c>
      <c r="D13" s="17">
        <f>SUM(D6:D11)</f>
        <v>171.25</v>
      </c>
      <c r="E13" s="3"/>
      <c r="F13" s="17">
        <f>SUM(F6:F11)</f>
        <v>500.33</v>
      </c>
      <c r="G13" s="3"/>
    </row>
    <row r="14" spans="1:9">
      <c r="A14" s="4" t="s">
        <v>16</v>
      </c>
      <c r="B14" s="3">
        <v>44</v>
      </c>
      <c r="C14" s="3">
        <v>45</v>
      </c>
      <c r="D14" s="3">
        <v>48</v>
      </c>
      <c r="E14" s="3"/>
      <c r="F14" s="3"/>
      <c r="G14" s="3"/>
    </row>
    <row r="15" spans="1:9">
      <c r="A15" s="4"/>
    </row>
    <row r="16" spans="1:9">
      <c r="A16" s="4"/>
      <c r="B16" s="6" t="s">
        <v>17</v>
      </c>
      <c r="C16" s="6" t="s">
        <v>18</v>
      </c>
      <c r="D16" s="6" t="s">
        <v>19</v>
      </c>
      <c r="E16" s="6" t="s">
        <v>20</v>
      </c>
    </row>
    <row r="17" spans="1:5">
      <c r="A17" s="4" t="s">
        <v>21</v>
      </c>
      <c r="B17" s="18">
        <v>7.5</v>
      </c>
      <c r="C17" s="19">
        <f t="shared" ref="C17:C22" si="0">(F6+G6)*B17</f>
        <v>257.47499999999997</v>
      </c>
      <c r="D17" s="18">
        <v>28.96</v>
      </c>
      <c r="E17" s="20">
        <f t="shared" ref="E17:E22" si="1">(C17-D17)</f>
        <v>228.51499999999996</v>
      </c>
    </row>
    <row r="18" spans="1:5">
      <c r="A18" s="4" t="s">
        <v>22</v>
      </c>
      <c r="B18" s="18">
        <v>7.25</v>
      </c>
      <c r="C18" s="19">
        <f t="shared" si="0"/>
        <v>387.875</v>
      </c>
      <c r="D18" s="21">
        <f>(C18*0.15)</f>
        <v>58.181249999999999</v>
      </c>
      <c r="E18" s="20">
        <f t="shared" si="1"/>
        <v>329.69375000000002</v>
      </c>
    </row>
    <row r="19" spans="1:5">
      <c r="A19" s="4" t="s">
        <v>11</v>
      </c>
      <c r="B19" s="18">
        <v>8.5</v>
      </c>
      <c r="C19" s="19">
        <f t="shared" si="0"/>
        <v>429.25</v>
      </c>
      <c r="D19" s="21">
        <f>(C19*0.15)</f>
        <v>64.387500000000003</v>
      </c>
      <c r="E19" s="20">
        <f t="shared" si="1"/>
        <v>364.86250000000001</v>
      </c>
    </row>
    <row r="20" spans="1:5">
      <c r="A20" s="4" t="s">
        <v>12</v>
      </c>
      <c r="B20" s="18">
        <v>8.25</v>
      </c>
      <c r="C20" s="19">
        <f t="shared" si="0"/>
        <v>1064.25</v>
      </c>
      <c r="D20" s="22" t="s">
        <v>23</v>
      </c>
      <c r="E20" s="23" t="e">
        <f t="shared" si="1"/>
        <v>#VALUE!</v>
      </c>
    </row>
    <row r="21" spans="1:5">
      <c r="A21" s="4" t="s">
        <v>13</v>
      </c>
      <c r="B21" s="18">
        <v>10.5</v>
      </c>
      <c r="C21" s="19">
        <f t="shared" si="0"/>
        <v>1512</v>
      </c>
      <c r="D21" s="21">
        <f>(C21*0.15)</f>
        <v>226.79999999999998</v>
      </c>
      <c r="E21" s="20">
        <f t="shared" si="1"/>
        <v>1285.2</v>
      </c>
    </row>
    <row r="22" spans="1:5">
      <c r="A22" s="4" t="s">
        <v>14</v>
      </c>
      <c r="B22" s="18">
        <v>9.5</v>
      </c>
      <c r="C22" s="19">
        <f t="shared" si="0"/>
        <v>1059.25</v>
      </c>
      <c r="D22" s="21">
        <f>(C22*0.15)</f>
        <v>158.88749999999999</v>
      </c>
      <c r="E22" s="20">
        <f t="shared" si="1"/>
        <v>900.36249999999995</v>
      </c>
    </row>
    <row r="23" spans="1:5">
      <c r="A23" s="4"/>
      <c r="B23" s="18"/>
      <c r="C23" s="18"/>
      <c r="E23" s="18"/>
    </row>
    <row r="24" spans="1:5">
      <c r="A24" s="4" t="s">
        <v>24</v>
      </c>
      <c r="C24" s="24">
        <f>SUM(C17:C22)</f>
        <v>4710.1000000000004</v>
      </c>
      <c r="D24" s="25">
        <f>(C24*0.15)</f>
        <v>706.51499999999999</v>
      </c>
      <c r="E24" s="20">
        <f>(C24-D24)</f>
        <v>4003.5850000000005</v>
      </c>
    </row>
    <row r="25" spans="1:5">
      <c r="A25" t="s">
        <v>25</v>
      </c>
    </row>
  </sheetData>
  <mergeCells count="2">
    <mergeCell ref="A4:D4"/>
    <mergeCell ref="A2:E2"/>
  </mergeCells>
  <phoneticPr fontId="7" type="noConversion"/>
  <pageMargins left="0.75" right="0.75" top="1" bottom="1" header="0.5" footer="0.5"/>
  <pageSetup orientation="portrait" horizontalDpi="4294967293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ColWidth="11.42578125" defaultRowHeight="12"/>
  <sheetData/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ColWidth="11.42578125" defaultRowHeight="12"/>
  <sheetData/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xbany</cp:lastModifiedBy>
  <dcterms:created xsi:type="dcterms:W3CDTF">2003-01-22T20:03:03Z</dcterms:created>
  <dcterms:modified xsi:type="dcterms:W3CDTF">2020-11-19T13:07:10Z</dcterms:modified>
</cp:coreProperties>
</file>