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7B25F581-139E-4512-B14E-379D98DFA4B2}" xr6:coauthVersionLast="46" xr6:coauthVersionMax="46" xr10:uidLastSave="{00000000-0000-0000-0000-000000000000}"/>
  <bookViews>
    <workbookView xWindow="2340" yWindow="0" windowWidth="21750" windowHeight="15750" tabRatio="586" xr2:uid="{00000000-000D-0000-FFFF-FFFF00000000}"/>
  </bookViews>
  <sheets>
    <sheet name="Declaration - AnnexC" sheetId="1" r:id="rId1"/>
    <sheet name="Commentary - Annex D" sheetId="2" r:id="rId2"/>
    <sheet name="annex e" sheetId="3" r:id="rId3"/>
    <sheet name="annex f" sheetId="4" r:id="rId4"/>
    <sheet name="annex g" sheetId="5" r:id="rId5"/>
    <sheet name="Annex h" sheetId="6" r:id="rId6"/>
    <sheet name="Annex h(1)" sheetId="7" r:id="rId7"/>
    <sheet name="Annex I" sheetId="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81029"/>
</workbook>
</file>

<file path=xl/calcChain.xml><?xml version="1.0" encoding="utf-8"?>
<calcChain xmlns="http://schemas.openxmlformats.org/spreadsheetml/2006/main">
  <c r="H14" i="8" l="1"/>
  <c r="A2" i="8"/>
  <c r="A6" i="7"/>
  <c r="A6" i="6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T46" i="5"/>
  <c r="T45" i="5"/>
  <c r="T41" i="5"/>
  <c r="S40" i="5"/>
  <c r="P40" i="5"/>
  <c r="O40" i="5"/>
  <c r="L40" i="5"/>
  <c r="K40" i="5"/>
  <c r="H40" i="5"/>
  <c r="H42" i="5" s="1"/>
  <c r="T39" i="5"/>
  <c r="S38" i="5"/>
  <c r="R38" i="5"/>
  <c r="Q38" i="5"/>
  <c r="P38" i="5"/>
  <c r="O38" i="5"/>
  <c r="N38" i="5"/>
  <c r="M38" i="5"/>
  <c r="L38" i="5"/>
  <c r="K38" i="5"/>
  <c r="J38" i="5"/>
  <c r="I38" i="5"/>
  <c r="H38" i="5"/>
  <c r="T37" i="5"/>
  <c r="T36" i="5"/>
  <c r="T35" i="5"/>
  <c r="T38" i="5" s="1"/>
  <c r="S33" i="5"/>
  <c r="R33" i="5"/>
  <c r="R40" i="5" s="1"/>
  <c r="Q33" i="5"/>
  <c r="Q40" i="5" s="1"/>
  <c r="P33" i="5"/>
  <c r="O33" i="5"/>
  <c r="N33" i="5"/>
  <c r="N40" i="5" s="1"/>
  <c r="M33" i="5"/>
  <c r="M40" i="5" s="1"/>
  <c r="L33" i="5"/>
  <c r="K33" i="5"/>
  <c r="J33" i="5"/>
  <c r="J40" i="5" s="1"/>
  <c r="I33" i="5"/>
  <c r="I40" i="5" s="1"/>
  <c r="H33" i="5"/>
  <c r="T32" i="5"/>
  <c r="T31" i="5"/>
  <c r="T30" i="5"/>
  <c r="T33" i="5" s="1"/>
  <c r="S24" i="5"/>
  <c r="R24" i="5"/>
  <c r="Q24" i="5"/>
  <c r="P24" i="5"/>
  <c r="O24" i="5"/>
  <c r="N24" i="5"/>
  <c r="M24" i="5"/>
  <c r="L24" i="5"/>
  <c r="K24" i="5"/>
  <c r="J24" i="5"/>
  <c r="I24" i="5"/>
  <c r="H24" i="5"/>
  <c r="T23" i="5"/>
  <c r="T24" i="5" s="1"/>
  <c r="T22" i="5"/>
  <c r="T18" i="5"/>
  <c r="S17" i="5"/>
  <c r="P17" i="5"/>
  <c r="O17" i="5"/>
  <c r="L17" i="5"/>
  <c r="K17" i="5"/>
  <c r="H17" i="5"/>
  <c r="T16" i="5"/>
  <c r="S15" i="5"/>
  <c r="R15" i="5"/>
  <c r="Q15" i="5"/>
  <c r="P15" i="5"/>
  <c r="O15" i="5"/>
  <c r="N15" i="5"/>
  <c r="M15" i="5"/>
  <c r="L15" i="5"/>
  <c r="K15" i="5"/>
  <c r="J15" i="5"/>
  <c r="I15" i="5"/>
  <c r="H15" i="5"/>
  <c r="T14" i="5"/>
  <c r="T13" i="5"/>
  <c r="T12" i="5"/>
  <c r="T15" i="5" s="1"/>
  <c r="S10" i="5"/>
  <c r="R10" i="5"/>
  <c r="R17" i="5" s="1"/>
  <c r="Q10" i="5"/>
  <c r="Q17" i="5" s="1"/>
  <c r="P10" i="5"/>
  <c r="O10" i="5"/>
  <c r="N10" i="5"/>
  <c r="N17" i="5" s="1"/>
  <c r="M10" i="5"/>
  <c r="M17" i="5" s="1"/>
  <c r="L10" i="5"/>
  <c r="K10" i="5"/>
  <c r="J10" i="5"/>
  <c r="J17" i="5" s="1"/>
  <c r="I10" i="5"/>
  <c r="I17" i="5" s="1"/>
  <c r="H10" i="5"/>
  <c r="T9" i="5"/>
  <c r="T8" i="5"/>
  <c r="T7" i="5"/>
  <c r="T10" i="5" s="1"/>
  <c r="A4" i="5"/>
  <c r="A1" i="5"/>
  <c r="K70" i="4"/>
  <c r="J70" i="4"/>
  <c r="I70" i="4"/>
  <c r="H70" i="4"/>
  <c r="K66" i="4"/>
  <c r="J66" i="4"/>
  <c r="I66" i="4"/>
  <c r="H66" i="4"/>
  <c r="K65" i="4"/>
  <c r="J65" i="4"/>
  <c r="K64" i="4"/>
  <c r="J64" i="4"/>
  <c r="K63" i="4"/>
  <c r="J63" i="4"/>
  <c r="K62" i="4"/>
  <c r="J62" i="4"/>
  <c r="K61" i="4"/>
  <c r="J61" i="4"/>
  <c r="I58" i="4"/>
  <c r="J58" i="4" s="1"/>
  <c r="H58" i="4"/>
  <c r="K58" i="4" s="1"/>
  <c r="K55" i="4"/>
  <c r="I55" i="4"/>
  <c r="J55" i="4" s="1"/>
  <c r="H55" i="4"/>
  <c r="H68" i="4" s="1"/>
  <c r="K54" i="4"/>
  <c r="J54" i="4"/>
  <c r="K53" i="4"/>
  <c r="J53" i="4"/>
  <c r="K52" i="4"/>
  <c r="J52" i="4"/>
  <c r="K51" i="4"/>
  <c r="J51" i="4"/>
  <c r="K46" i="4"/>
  <c r="J46" i="4"/>
  <c r="K43" i="4"/>
  <c r="J43" i="4"/>
  <c r="I43" i="4"/>
  <c r="H43" i="4"/>
  <c r="K42" i="4"/>
  <c r="J42" i="4"/>
  <c r="K41" i="4"/>
  <c r="J41" i="4"/>
  <c r="K40" i="4"/>
  <c r="J40" i="4"/>
  <c r="K39" i="4"/>
  <c r="J39" i="4"/>
  <c r="K32" i="4"/>
  <c r="J32" i="4"/>
  <c r="I32" i="4"/>
  <c r="H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2" i="4"/>
  <c r="I22" i="4"/>
  <c r="J22" i="4" s="1"/>
  <c r="H22" i="4"/>
  <c r="H34" i="4" s="1"/>
  <c r="K34" i="4" s="1"/>
  <c r="K21" i="4"/>
  <c r="J21" i="4"/>
  <c r="K20" i="4"/>
  <c r="J20" i="4"/>
  <c r="K19" i="4"/>
  <c r="J19" i="4"/>
  <c r="K18" i="4"/>
  <c r="J18" i="4"/>
  <c r="K15" i="4"/>
  <c r="J15" i="4"/>
  <c r="K13" i="4"/>
  <c r="J13" i="4"/>
  <c r="I13" i="4"/>
  <c r="H13" i="4"/>
  <c r="K12" i="4"/>
  <c r="J12" i="4"/>
  <c r="K11" i="4"/>
  <c r="J11" i="4"/>
  <c r="K10" i="4"/>
  <c r="J10" i="4"/>
  <c r="K9" i="4"/>
  <c r="J9" i="4"/>
  <c r="K8" i="4"/>
  <c r="J8" i="4"/>
  <c r="K7" i="4"/>
  <c r="J7" i="4"/>
  <c r="A4" i="4"/>
  <c r="A1" i="4"/>
  <c r="K61" i="3"/>
  <c r="I61" i="3"/>
  <c r="J61" i="3" s="1"/>
  <c r="H61" i="3"/>
  <c r="K60" i="3"/>
  <c r="J60" i="3"/>
  <c r="K59" i="3"/>
  <c r="J59" i="3"/>
  <c r="I58" i="3"/>
  <c r="J58" i="3" s="1"/>
  <c r="H58" i="3"/>
  <c r="K58" i="3" s="1"/>
  <c r="K57" i="3"/>
  <c r="J57" i="3"/>
  <c r="K56" i="3"/>
  <c r="J56" i="3"/>
  <c r="K51" i="3"/>
  <c r="J51" i="3"/>
  <c r="K50" i="3"/>
  <c r="J50" i="3"/>
  <c r="K46" i="3"/>
  <c r="J46" i="3"/>
  <c r="K36" i="3"/>
  <c r="J36" i="3"/>
  <c r="K34" i="3"/>
  <c r="J34" i="3"/>
  <c r="K29" i="3"/>
  <c r="J29" i="3"/>
  <c r="K28" i="3"/>
  <c r="J28" i="3"/>
  <c r="B25" i="3"/>
  <c r="B28" i="3" s="1"/>
  <c r="B29" i="3" s="1"/>
  <c r="B31" i="3" s="1"/>
  <c r="B34" i="3" s="1"/>
  <c r="B36" i="3" s="1"/>
  <c r="B38" i="3" s="1"/>
  <c r="B43" i="3" s="1"/>
  <c r="B46" i="3" s="1"/>
  <c r="B48" i="3" s="1"/>
  <c r="B50" i="3" s="1"/>
  <c r="B51" i="3" s="1"/>
  <c r="B52" i="3" s="1"/>
  <c r="B56" i="3" s="1"/>
  <c r="B57" i="3" s="1"/>
  <c r="B58" i="3" s="1"/>
  <c r="B59" i="3" s="1"/>
  <c r="B60" i="3" s="1"/>
  <c r="B61" i="3" s="1"/>
  <c r="J23" i="3"/>
  <c r="I23" i="3"/>
  <c r="H23" i="3"/>
  <c r="K23" i="3" s="1"/>
  <c r="K22" i="3"/>
  <c r="J22" i="3"/>
  <c r="B22" i="3"/>
  <c r="B23" i="3" s="1"/>
  <c r="K21" i="3"/>
  <c r="J21" i="3"/>
  <c r="B21" i="3"/>
  <c r="K20" i="3"/>
  <c r="J20" i="3"/>
  <c r="K19" i="3"/>
  <c r="J19" i="3"/>
  <c r="B19" i="3"/>
  <c r="K18" i="3"/>
  <c r="J18" i="3"/>
  <c r="B18" i="3"/>
  <c r="I15" i="3"/>
  <c r="J15" i="3" s="1"/>
  <c r="H15" i="3"/>
  <c r="K15" i="3" s="1"/>
  <c r="K14" i="3"/>
  <c r="J14" i="3"/>
  <c r="K13" i="3"/>
  <c r="J13" i="3"/>
  <c r="K12" i="3"/>
  <c r="J12" i="3"/>
  <c r="K11" i="3"/>
  <c r="J11" i="3"/>
  <c r="K10" i="3"/>
  <c r="J10" i="3"/>
  <c r="K9" i="3"/>
  <c r="J9" i="3"/>
  <c r="A4" i="3"/>
  <c r="A4" i="2"/>
  <c r="I41" i="5" l="1"/>
  <c r="H48" i="5"/>
  <c r="I48" i="5"/>
  <c r="H36" i="4"/>
  <c r="I42" i="5"/>
  <c r="T17" i="5"/>
  <c r="T40" i="5"/>
  <c r="I25" i="3"/>
  <c r="H19" i="5"/>
  <c r="H25" i="3"/>
  <c r="I34" i="4"/>
  <c r="J34" i="4" s="1"/>
  <c r="I68" i="4"/>
  <c r="J68" i="4" s="1"/>
  <c r="H31" i="3" l="1"/>
  <c r="K25" i="3"/>
  <c r="I18" i="5"/>
  <c r="I19" i="5" s="1"/>
  <c r="H53" i="5"/>
  <c r="H11" i="8"/>
  <c r="H27" i="8" s="1"/>
  <c r="I31" i="3"/>
  <c r="J25" i="3"/>
  <c r="H25" i="5"/>
  <c r="H51" i="5"/>
  <c r="K36" i="4"/>
  <c r="H48" i="4"/>
  <c r="I36" i="4"/>
  <c r="J41" i="5"/>
  <c r="J42" i="5" s="1"/>
  <c r="I25" i="5" l="1"/>
  <c r="J18" i="5"/>
  <c r="J19" i="5" s="1"/>
  <c r="I53" i="5"/>
  <c r="H38" i="3"/>
  <c r="K31" i="3"/>
  <c r="I51" i="5"/>
  <c r="J31" i="3"/>
  <c r="I38" i="3"/>
  <c r="I48" i="4"/>
  <c r="J36" i="4"/>
  <c r="K48" i="4"/>
  <c r="K68" i="4" s="1"/>
  <c r="H73" i="4"/>
  <c r="K73" i="4" s="1"/>
  <c r="K41" i="5"/>
  <c r="K42" i="5" s="1"/>
  <c r="J48" i="5"/>
  <c r="J53" i="5" l="1"/>
  <c r="J25" i="5"/>
  <c r="K18" i="5"/>
  <c r="K19" i="5" s="1"/>
  <c r="J51" i="5"/>
  <c r="I43" i="3"/>
  <c r="J38" i="3"/>
  <c r="L41" i="5"/>
  <c r="L42" i="5" s="1"/>
  <c r="K48" i="5"/>
  <c r="H43" i="3"/>
  <c r="K38" i="3"/>
  <c r="I73" i="4"/>
  <c r="J48" i="4"/>
  <c r="J73" i="4" s="1"/>
  <c r="M41" i="5" l="1"/>
  <c r="M42" i="5" s="1"/>
  <c r="L51" i="5"/>
  <c r="L48" i="5"/>
  <c r="K25" i="5"/>
  <c r="L18" i="5"/>
  <c r="L19" i="5" s="1"/>
  <c r="K53" i="5"/>
  <c r="K43" i="3"/>
  <c r="H48" i="3"/>
  <c r="K51" i="5"/>
  <c r="J43" i="3"/>
  <c r="I48" i="3"/>
  <c r="M48" i="5" l="1"/>
  <c r="N41" i="5"/>
  <c r="N42" i="5" s="1"/>
  <c r="J48" i="3"/>
  <c r="I52" i="3"/>
  <c r="H52" i="3"/>
  <c r="K52" i="3" s="1"/>
  <c r="K48" i="3"/>
  <c r="M18" i="5"/>
  <c r="M19" i="5" s="1"/>
  <c r="L53" i="5"/>
  <c r="L25" i="5"/>
  <c r="N18" i="5" l="1"/>
  <c r="N19" i="5" s="1"/>
  <c r="M53" i="5"/>
  <c r="M25" i="5"/>
  <c r="N51" i="5"/>
  <c r="N48" i="5"/>
  <c r="O41" i="5"/>
  <c r="O42" i="5" s="1"/>
  <c r="M51" i="5"/>
  <c r="J52" i="3"/>
  <c r="N25" i="5" l="1"/>
  <c r="O18" i="5"/>
  <c r="O19" i="5" s="1"/>
  <c r="N53" i="5"/>
  <c r="O51" i="5"/>
  <c r="O48" i="5"/>
  <c r="P41" i="5"/>
  <c r="P42" i="5" s="1"/>
  <c r="P18" i="5" l="1"/>
  <c r="P19" i="5" s="1"/>
  <c r="O53" i="5"/>
  <c r="O25" i="5"/>
  <c r="Q41" i="5"/>
  <c r="Q42" i="5" s="1"/>
  <c r="P48" i="5"/>
  <c r="R41" i="5" l="1"/>
  <c r="R42" i="5" s="1"/>
  <c r="Q48" i="5"/>
  <c r="Q18" i="5"/>
  <c r="Q19" i="5" s="1"/>
  <c r="P53" i="5"/>
  <c r="P25" i="5"/>
  <c r="P51" i="5"/>
  <c r="Q25" i="5" l="1"/>
  <c r="R18" i="5"/>
  <c r="R19" i="5" s="1"/>
  <c r="Q53" i="5"/>
  <c r="Q51" i="5"/>
  <c r="S41" i="5"/>
  <c r="S42" i="5" s="1"/>
  <c r="R51" i="5"/>
  <c r="R48" i="5"/>
  <c r="T42" i="5" l="1"/>
  <c r="S48" i="5"/>
  <c r="R53" i="5"/>
  <c r="R25" i="5"/>
  <c r="S18" i="5"/>
  <c r="S19" i="5" s="1"/>
  <c r="T19" i="5" l="1"/>
  <c r="S53" i="5"/>
  <c r="S25" i="5"/>
  <c r="T49" i="5"/>
  <c r="T51" i="5"/>
  <c r="T48" i="5"/>
  <c r="S51" i="5"/>
  <c r="T26" i="5" l="1"/>
  <c r="T53" i="5"/>
  <c r="T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9" authorId="0" shapeId="0" xr:uid="{00000000-0006-0000-0200-000001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200-000002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200-000003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200-000004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200-000005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200-000006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200-000007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200-000008000000}">
      <text>
        <r>
          <rPr>
            <sz val="10"/>
            <rFont val="Courier"/>
          </rPr>
          <t>reference:H12,H12,J12
mrs:
Rotate:True</t>
        </r>
      </text>
    </comment>
    <comment ref="J13" authorId="0" shapeId="0" xr:uid="{00000000-0006-0000-0200-000009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200-00000A000000}">
      <text>
        <r>
          <rPr>
            <sz val="10"/>
            <rFont val="Courier"/>
          </rPr>
          <t>reference:H13,H13,J13
mrs:
Rotate:True</t>
        </r>
      </text>
    </comment>
    <comment ref="J14" authorId="0" shapeId="0" xr:uid="{00000000-0006-0000-0200-00000B000000}">
      <text>
        <r>
          <rPr>
            <sz val="10"/>
            <rFont val="Courier"/>
          </rPr>
          <t>reference:H14,I14
mrs:(H14,+,-10.0000)  (I14,+,10.0000)  
Rotate:True</t>
        </r>
      </text>
    </comment>
    <comment ref="K14" authorId="0" shapeId="0" xr:uid="{00000000-0006-0000-0200-00000C000000}">
      <text>
        <r>
          <rPr>
            <sz val="10"/>
            <rFont val="Courier"/>
          </rPr>
          <t>reference:H14,H14,J14
mrs:
Rotate:True</t>
        </r>
      </text>
    </comment>
    <comment ref="H15" authorId="0" shapeId="0" xr:uid="{00000000-0006-0000-0200-00000D000000}">
      <text>
        <r>
          <rPr>
            <sz val="10"/>
            <rFont val="Courier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200-00000E000000}">
      <text>
        <r>
          <rPr>
            <sz val="10"/>
            <rFont val="Courier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200-00000F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200-000010000000}">
      <text>
        <r>
          <rPr>
            <sz val="10"/>
            <rFont val="Courier"/>
          </rPr>
          <t>reference:H15,H15,J15
mrs:
Rotate:True</t>
        </r>
      </text>
    </comment>
    <comment ref="B18" authorId="0" shapeId="0" xr:uid="{00000000-0006-0000-0200-000011000000}">
      <text>
        <r>
          <rPr>
            <sz val="10"/>
            <rFont val="Courier"/>
          </rPr>
          <t>reference:B15
mrs:(B15,+,10.0000)  
Rotate:True</t>
        </r>
      </text>
    </comment>
    <comment ref="J18" authorId="0" shapeId="0" xr:uid="{00000000-0006-0000-0200-000012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200-000013000000}">
      <text>
        <r>
          <rPr>
            <sz val="10"/>
            <rFont val="Courier"/>
          </rPr>
          <t>reference:H18,H18,J18
mrs:
Rotate:True</t>
        </r>
      </text>
    </comment>
    <comment ref="B19" authorId="0" shapeId="0" xr:uid="{00000000-0006-0000-0200-000014000000}">
      <text>
        <r>
          <rPr>
            <sz val="10"/>
            <rFont val="Courier"/>
          </rPr>
          <t>reference:B18
mrs:(B18,+,10.0000)  
Rotate:True</t>
        </r>
      </text>
    </comment>
    <comment ref="J19" authorId="0" shapeId="0" xr:uid="{00000000-0006-0000-02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2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2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200-000018000000}">
      <text>
        <r>
          <rPr>
            <sz val="10"/>
            <rFont val="Courier"/>
          </rPr>
          <t>reference:H20,H20,J20
mrs:
Rotate:True</t>
        </r>
      </text>
    </comment>
    <comment ref="B21" authorId="0" shapeId="0" xr:uid="{00000000-0006-0000-0200-000019000000}">
      <text>
        <r>
          <rPr>
            <sz val="10"/>
            <rFont val="Courier"/>
          </rPr>
          <t>reference:B20
mrs:(B20,+,10.0000)  
Rotate:True</t>
        </r>
      </text>
    </comment>
    <comment ref="J21" authorId="0" shapeId="0" xr:uid="{00000000-0006-0000-0200-00001A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200-00001B000000}">
      <text>
        <r>
          <rPr>
            <sz val="10"/>
            <rFont val="Courier"/>
          </rPr>
          <t>reference:H21,H21,J21
mrs:
Rotate:True</t>
        </r>
      </text>
    </comment>
    <comment ref="B22" authorId="0" shapeId="0" xr:uid="{00000000-0006-0000-0200-00001C000000}">
      <text>
        <r>
          <rPr>
            <sz val="10"/>
            <rFont val="Courier"/>
          </rPr>
          <t>reference:B21
mrs:(B21,+,10.0000)  
Rotate:True</t>
        </r>
      </text>
    </comment>
    <comment ref="J22" authorId="0" shapeId="0" xr:uid="{00000000-0006-0000-02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200-00001E000000}">
      <text>
        <r>
          <rPr>
            <sz val="10"/>
            <rFont val="Courier"/>
          </rPr>
          <t>reference:H22,H22,J22
mrs:
Rotate:True</t>
        </r>
      </text>
    </comment>
    <comment ref="B23" authorId="0" shapeId="0" xr:uid="{00000000-0006-0000-0200-00001F000000}">
      <text>
        <r>
          <rPr>
            <sz val="10"/>
            <rFont val="Courier"/>
          </rPr>
          <t>reference:B22
mrs:(B22,+,10.0000)  
Rotate:True</t>
        </r>
      </text>
    </comment>
    <comment ref="H23" authorId="0" shapeId="0" xr:uid="{00000000-0006-0000-0200-000020000000}">
      <text>
        <r>
          <rPr>
            <sz val="10"/>
            <rFont val="Courier"/>
          </rPr>
          <t>reference:H18,H19,H20,H21,H22
mrs:(H18,+,10.0000)  (H19,+,10.0000)  (H20,+,10.0000)  (H21,+,10.0000)  (H22,+,10.0000)  
Rotate:True</t>
        </r>
      </text>
    </comment>
    <comment ref="I23" authorId="0" shapeId="0" xr:uid="{00000000-0006-0000-0200-000021000000}">
      <text>
        <r>
          <rPr>
            <sz val="10"/>
            <rFont val="Courier"/>
          </rPr>
          <t>reference:I18,I19,I20,I21,I22
mrs:(I18,+,10.0000)  (I19,+,10.0000)  (I20,+,10.0000)  (I21,+,10.0000)  (I22,+,10.0000)  
Rotate:True</t>
        </r>
      </text>
    </comment>
    <comment ref="J23" authorId="0" shapeId="0" xr:uid="{00000000-0006-0000-0200-000022000000}">
      <text>
        <r>
          <rPr>
            <sz val="10"/>
            <rFont val="Courier"/>
          </rPr>
          <t>reference:H23,I23
mrs:(H23,+,-10.0000)  (I23,+,10.0000)  
Rotate:True</t>
        </r>
      </text>
    </comment>
    <comment ref="K23" authorId="0" shapeId="0" xr:uid="{00000000-0006-0000-0200-000023000000}">
      <text>
        <r>
          <rPr>
            <sz val="10"/>
            <rFont val="Courier"/>
          </rPr>
          <t>reference:H23,H23,J23
mrs:
Rotate:True</t>
        </r>
      </text>
    </comment>
    <comment ref="B25" authorId="0" shapeId="0" xr:uid="{00000000-0006-0000-0200-000024000000}">
      <text>
        <r>
          <rPr>
            <sz val="10"/>
            <rFont val="Courier"/>
          </rPr>
          <t>reference:B24
mrs:(B24,+,10.0000)  
Rotate:True</t>
        </r>
      </text>
    </comment>
    <comment ref="H25" authorId="0" shapeId="0" xr:uid="{00000000-0006-0000-0200-000025000000}">
      <text>
        <r>
          <rPr>
            <sz val="10"/>
            <rFont val="Courier"/>
          </rPr>
          <t>reference:H15,H23
mrs:(H15,+,10.0000)  (H23,+,-10.0000)  
Rotate:True</t>
        </r>
      </text>
    </comment>
    <comment ref="I25" authorId="0" shapeId="0" xr:uid="{00000000-0006-0000-0200-000026000000}">
      <text>
        <r>
          <rPr>
            <sz val="10"/>
            <rFont val="Courier"/>
          </rPr>
          <t>reference:I15,I23
mrs:(I15,+,10.0000)  (I23,+,-10.0000)  
Rotate:True</t>
        </r>
      </text>
    </comment>
    <comment ref="J25" authorId="0" shapeId="0" xr:uid="{00000000-0006-0000-0200-000027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200-000028000000}">
      <text>
        <r>
          <rPr>
            <sz val="10"/>
            <rFont val="Courier"/>
          </rPr>
          <t>reference:H25,H25,J25
mrs:
Rotate:True</t>
        </r>
      </text>
    </comment>
    <comment ref="B28" authorId="0" shapeId="0" xr:uid="{00000000-0006-0000-0200-000029000000}">
      <text>
        <r>
          <rPr>
            <sz val="10"/>
            <rFont val="Courier"/>
          </rPr>
          <t>reference:B25
mrs:(B25,+,10.0000)  
Rotate:True</t>
        </r>
      </text>
    </comment>
    <comment ref="J28" authorId="0" shapeId="0" xr:uid="{00000000-0006-0000-0200-00002A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200-00002B000000}">
      <text>
        <r>
          <rPr>
            <sz val="10"/>
            <rFont val="Courier"/>
          </rPr>
          <t>reference:H28,H28,J28
mrs:
Rotate:True</t>
        </r>
      </text>
    </comment>
    <comment ref="B29" authorId="0" shapeId="0" xr:uid="{00000000-0006-0000-0200-00002C000000}">
      <text>
        <r>
          <rPr>
            <sz val="10"/>
            <rFont val="Courier"/>
          </rPr>
          <t>reference:B28
mrs:(B28,+,10.0000)  
Rotate:True</t>
        </r>
      </text>
    </comment>
    <comment ref="J29" authorId="0" shapeId="0" xr:uid="{00000000-0006-0000-0200-00002D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200-00002E000000}">
      <text>
        <r>
          <rPr>
            <sz val="10"/>
            <rFont val="Courier"/>
          </rPr>
          <t>reference:H29,H29,J29
mrs:
Rotate:True</t>
        </r>
      </text>
    </comment>
    <comment ref="B31" authorId="0" shapeId="0" xr:uid="{00000000-0006-0000-0200-00002F000000}">
      <text>
        <r>
          <rPr>
            <sz val="10"/>
            <rFont val="Courier"/>
          </rPr>
          <t>reference:B29
mrs:(B29,+,10.0000)  
Rotate:True</t>
        </r>
      </text>
    </comment>
    <comment ref="H31" authorId="0" shapeId="0" xr:uid="{00000000-0006-0000-0200-000030000000}">
      <text>
        <r>
          <rPr>
            <sz val="10"/>
            <rFont val="Courier"/>
          </rPr>
          <t>reference:H25,H28,H29
mrs:(H25,+,10.0000)  (H28,+,10.0000)  (H29,+,-10.0000)  
Rotate:True</t>
        </r>
      </text>
    </comment>
    <comment ref="I31" authorId="0" shapeId="0" xr:uid="{00000000-0006-0000-0200-000031000000}">
      <text>
        <r>
          <rPr>
            <sz val="10"/>
            <rFont val="Courier"/>
          </rPr>
          <t>reference:I25,I28,I29
mrs:(I25,+,10.0000)  (I28,+,10.0000)  (I29,+,-10.0000)  
Rotate:True</t>
        </r>
      </text>
    </comment>
    <comment ref="J31" authorId="0" shapeId="0" xr:uid="{00000000-0006-0000-0200-000032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200-000033000000}">
      <text>
        <r>
          <rPr>
            <sz val="10"/>
            <rFont val="Courier"/>
          </rPr>
          <t>reference:H31,H31,J31
mrs:
Rotate:True</t>
        </r>
      </text>
    </comment>
    <comment ref="B34" authorId="0" shapeId="0" xr:uid="{00000000-0006-0000-0200-000034000000}">
      <text>
        <r>
          <rPr>
            <sz val="10"/>
            <rFont val="Courier"/>
          </rPr>
          <t>reference:B31
mrs:(B31,+,10.0000)  
Rotate:True</t>
        </r>
      </text>
    </comment>
    <comment ref="J34" authorId="0" shapeId="0" xr:uid="{00000000-0006-0000-0200-000035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200-000036000000}">
      <text>
        <r>
          <rPr>
            <sz val="10"/>
            <rFont val="Courier"/>
          </rPr>
          <t>reference:H34,H34,J34
mrs:
Rotate:True</t>
        </r>
      </text>
    </comment>
    <comment ref="B36" authorId="0" shapeId="0" xr:uid="{00000000-0006-0000-0200-000037000000}">
      <text>
        <r>
          <rPr>
            <sz val="10"/>
            <rFont val="Courier"/>
          </rPr>
          <t>reference:B34
mrs:(B34,+,10.0000)  
Rotate:True</t>
        </r>
      </text>
    </comment>
    <comment ref="J36" authorId="0" shapeId="0" xr:uid="{00000000-0006-0000-0200-000038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200-000039000000}">
      <text>
        <r>
          <rPr>
            <sz val="10"/>
            <rFont val="Courier"/>
          </rPr>
          <t>reference:H36,H36,J36
mrs:
Rotate:True</t>
        </r>
      </text>
    </comment>
    <comment ref="B38" authorId="0" shapeId="0" xr:uid="{00000000-0006-0000-0200-00003A000000}">
      <text>
        <r>
          <rPr>
            <sz val="10"/>
            <rFont val="Courier"/>
          </rPr>
          <t>reference:B36
mrs:(B36,+,10.0000)  
Rotate:True</t>
        </r>
      </text>
    </comment>
    <comment ref="H38" authorId="0" shapeId="0" xr:uid="{00000000-0006-0000-0200-00003B000000}">
      <text>
        <r>
          <rPr>
            <sz val="10"/>
            <rFont val="Courier"/>
          </rPr>
          <t>reference:H31,H34,H36
mrs:(H31,+,10.0000)  (H34,+,-10.0000)  (H36,+,-10.0000)  
Rotate:True</t>
        </r>
      </text>
    </comment>
    <comment ref="I38" authorId="0" shapeId="0" xr:uid="{00000000-0006-0000-0200-00003C000000}">
      <text>
        <r>
          <rPr>
            <sz val="10"/>
            <rFont val="Courier"/>
          </rPr>
          <t>reference:I31,I34,I36
mrs:(I31,+,10.0000)  (I34,+,-10.0000)  (I36,+,-10.0000)  
Rotate:True</t>
        </r>
      </text>
    </comment>
    <comment ref="J38" authorId="0" shapeId="0" xr:uid="{00000000-0006-0000-0200-00003D000000}">
      <text>
        <r>
          <rPr>
            <sz val="10"/>
            <rFont val="Courier"/>
          </rPr>
          <t>reference:H38,I38
mrs:(H38,+,-10.0000)  (I38,+,10.0000)  
Rotate:True</t>
        </r>
      </text>
    </comment>
    <comment ref="K38" authorId="0" shapeId="0" xr:uid="{00000000-0006-0000-0200-00003E000000}">
      <text>
        <r>
          <rPr>
            <sz val="10"/>
            <rFont val="Courier"/>
          </rPr>
          <t>reference:H38,H38,J38
mrs:
Rotate:True</t>
        </r>
      </text>
    </comment>
    <comment ref="B43" authorId="0" shapeId="0" xr:uid="{00000000-0006-0000-0200-00003F000000}">
      <text>
        <r>
          <rPr>
            <sz val="10"/>
            <rFont val="Courier"/>
          </rPr>
          <t>reference:B38
mrs:(B38,+,10.0000)  
Rotate:False</t>
        </r>
      </text>
    </comment>
    <comment ref="H43" authorId="0" shapeId="0" xr:uid="{00000000-0006-0000-0200-000040000000}">
      <text>
        <r>
          <rPr>
            <sz val="10"/>
            <rFont val="Courier"/>
          </rPr>
          <t>reference:H38
mrs:(H38,+,10.0000)  
Rotate:True</t>
        </r>
      </text>
    </comment>
    <comment ref="I43" authorId="0" shapeId="0" xr:uid="{00000000-0006-0000-0200-000041000000}">
      <text>
        <r>
          <rPr>
            <sz val="10"/>
            <rFont val="Courier"/>
          </rPr>
          <t>reference:I38
mrs:(I38,+,10.0000)  
Rotate:True</t>
        </r>
      </text>
    </comment>
    <comment ref="J43" authorId="0" shapeId="0" xr:uid="{00000000-0006-0000-0200-000042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200-000043000000}">
      <text>
        <r>
          <rPr>
            <sz val="10"/>
            <rFont val="Courier"/>
          </rPr>
          <t>reference:H43,H43,J43
mrs:
Rotate:True</t>
        </r>
      </text>
    </comment>
    <comment ref="B46" authorId="0" shapeId="0" xr:uid="{00000000-0006-0000-0200-000044000000}">
      <text>
        <r>
          <rPr>
            <sz val="10"/>
            <rFont val="Courier"/>
          </rPr>
          <t>reference:B43
mrs:(B43,+,10.0000)  
Rotate:True</t>
        </r>
      </text>
    </comment>
    <comment ref="J46" authorId="0" shapeId="0" xr:uid="{00000000-0006-0000-02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200-000046000000}">
      <text>
        <r>
          <rPr>
            <sz val="10"/>
            <rFont val="Courier"/>
          </rPr>
          <t>reference:H46,H46,J46
mrs:
Rotate:True</t>
        </r>
      </text>
    </comment>
    <comment ref="B48" authorId="0" shapeId="0" xr:uid="{00000000-0006-0000-0200-000047000000}">
      <text>
        <r>
          <rPr>
            <sz val="10"/>
            <rFont val="Courier"/>
          </rPr>
          <t>reference:B46
mrs:(B46,+,10.0000)  
Rotate:True</t>
        </r>
      </text>
    </comment>
    <comment ref="H48" authorId="0" shapeId="0" xr:uid="{00000000-0006-0000-0200-000048000000}">
      <text>
        <r>
          <rPr>
            <sz val="10"/>
            <rFont val="Courier"/>
          </rPr>
          <t>reference:H43,H44,H45,H46,H47
mrs:(H43,+,10.0000)  (H44,+,10.0000)  (H45,+,10.0000)  (H46,+,10.0000)  (H47,+,10.0000)  
Rotate:True</t>
        </r>
      </text>
    </comment>
    <comment ref="I48" authorId="0" shapeId="0" xr:uid="{00000000-0006-0000-0200-000049000000}">
      <text>
        <r>
          <rPr>
            <sz val="10"/>
            <rFont val="Courier"/>
          </rPr>
          <t>reference:I43,I44,I45,I46,I47
mrs:(I43,+,10.0000)  (I44,+,10.0000)  (I45,+,10.0000)  (I46,+,10.0000)  (I47,+,10.0000)  
Rotate:True</t>
        </r>
      </text>
    </comment>
    <comment ref="J48" authorId="0" shapeId="0" xr:uid="{00000000-0006-0000-0200-00004A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200-00004B000000}">
      <text>
        <r>
          <rPr>
            <sz val="10"/>
            <rFont val="Courier"/>
          </rPr>
          <t>reference:H48,H48,J48
mrs:
Rotate:True</t>
        </r>
      </text>
    </comment>
    <comment ref="B50" authorId="0" shapeId="0" xr:uid="{00000000-0006-0000-0200-00004C000000}">
      <text>
        <r>
          <rPr>
            <sz val="10"/>
            <rFont val="Courier"/>
          </rPr>
          <t>reference:B48
mrs:(B48,+,10.0000)  
Rotate:True</t>
        </r>
      </text>
    </comment>
    <comment ref="J50" authorId="0" shapeId="0" xr:uid="{00000000-0006-0000-0200-00004D000000}">
      <text>
        <r>
          <rPr>
            <sz val="10"/>
            <rFont val="Courier"/>
          </rPr>
          <t>reference:H50,I50
mrs:(H50,+,-10.0000)  (I50,+,10.0000)  
Rotate:True</t>
        </r>
      </text>
    </comment>
    <comment ref="K50" authorId="0" shapeId="0" xr:uid="{00000000-0006-0000-0200-00004E000000}">
      <text>
        <r>
          <rPr>
            <sz val="10"/>
            <rFont val="Courier"/>
          </rPr>
          <t>reference:H50,H50,J50
mrs:
Rotate:True</t>
        </r>
      </text>
    </comment>
    <comment ref="B51" authorId="0" shapeId="0" xr:uid="{00000000-0006-0000-0200-00004F000000}">
      <text>
        <r>
          <rPr>
            <sz val="10"/>
            <rFont val="Courier"/>
          </rPr>
          <t>reference:B50
mrs:(B50,+,10.0000)  
Rotate:True</t>
        </r>
      </text>
    </comment>
    <comment ref="J51" authorId="0" shapeId="0" xr:uid="{00000000-0006-0000-0200-000050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200-000051000000}">
      <text>
        <r>
          <rPr>
            <sz val="10"/>
            <rFont val="Courier"/>
          </rPr>
          <t>reference:H51,H51,J51
mrs:
Rotate:True</t>
        </r>
      </text>
    </comment>
    <comment ref="B52" authorId="0" shapeId="0" xr:uid="{00000000-0006-0000-0200-000052000000}">
      <text>
        <r>
          <rPr>
            <sz val="10"/>
            <rFont val="Courier"/>
          </rPr>
          <t>reference:B51
mrs:(B51,+,10.0000)  
Rotate:True</t>
        </r>
      </text>
    </comment>
    <comment ref="H52" authorId="0" shapeId="0" xr:uid="{00000000-0006-0000-0200-000053000000}">
      <text>
        <r>
          <rPr>
            <sz val="10"/>
            <rFont val="Courier"/>
          </rPr>
          <t>reference:H48,H49,H50,H51
mrs:(H48,+,10.0000)  (H49,+,10.0000)  (H50,+,10.0000)  (H51,+,10.0000)  
Rotate:True</t>
        </r>
      </text>
    </comment>
    <comment ref="I52" authorId="0" shapeId="0" xr:uid="{00000000-0006-0000-0200-000054000000}">
      <text>
        <r>
          <rPr>
            <sz val="10"/>
            <rFont val="Courier"/>
          </rPr>
          <t>reference:I48,I49,I50,I51
mrs:(I48,+,10.0000)  (I49,+,10.0000)  (I50,+,10.0000)  (I51,+,10.0000)  
Rotate:True</t>
        </r>
      </text>
    </comment>
    <comment ref="J52" authorId="0" shapeId="0" xr:uid="{00000000-0006-0000-0200-000055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200-000056000000}">
      <text>
        <r>
          <rPr>
            <sz val="10"/>
            <rFont val="Courier"/>
          </rPr>
          <t>reference:H52,H52,J52
mrs:
Rotate:True</t>
        </r>
      </text>
    </comment>
    <comment ref="B56" authorId="0" shapeId="0" xr:uid="{00000000-0006-0000-0200-000057000000}">
      <text>
        <r>
          <rPr>
            <sz val="10"/>
            <rFont val="Courier"/>
          </rPr>
          <t>reference:B52
mrs:(B52,+,10.0000)  
Rotate:True</t>
        </r>
      </text>
    </comment>
    <comment ref="J56" authorId="0" shapeId="0" xr:uid="{00000000-0006-0000-0200-000058000000}">
      <text>
        <r>
          <rPr>
            <sz val="10"/>
            <rFont val="Courier"/>
          </rPr>
          <t>reference:H56,I56
mrs:(H56,+,-10.0000)  (I56,+,10.0000)  
Rotate:True</t>
        </r>
      </text>
    </comment>
    <comment ref="K56" authorId="0" shapeId="0" xr:uid="{00000000-0006-0000-0200-000059000000}">
      <text>
        <r>
          <rPr>
            <sz val="10"/>
            <rFont val="Courier"/>
          </rPr>
          <t>reference:H56,H56,J56
mrs:
Rotate:True</t>
        </r>
      </text>
    </comment>
    <comment ref="B57" authorId="0" shapeId="0" xr:uid="{00000000-0006-0000-0200-00005A000000}">
      <text>
        <r>
          <rPr>
            <sz val="10"/>
            <rFont val="Courier"/>
          </rPr>
          <t>reference:B56
mrs:(B56,+,10.0000)  
Rotate:True</t>
        </r>
      </text>
    </comment>
    <comment ref="J57" authorId="0" shapeId="0" xr:uid="{00000000-0006-0000-0200-00005B000000}">
      <text>
        <r>
          <rPr>
            <sz val="10"/>
            <rFont val="Courier"/>
          </rPr>
          <t>reference:H57,I57
mrs:(H57,+,-10.0000)  (I57,+,10.0000)  
Rotate:True</t>
        </r>
      </text>
    </comment>
    <comment ref="K57" authorId="0" shapeId="0" xr:uid="{00000000-0006-0000-0200-00005C000000}">
      <text>
        <r>
          <rPr>
            <sz val="10"/>
            <rFont val="Courier"/>
          </rPr>
          <t>reference:H57,H57,J57
mrs:
Rotate:True</t>
        </r>
      </text>
    </comment>
    <comment ref="B58" authorId="0" shapeId="0" xr:uid="{00000000-0006-0000-0200-00005D000000}">
      <text>
        <r>
          <rPr>
            <sz val="10"/>
            <rFont val="Courier"/>
          </rPr>
          <t>reference:B57
mrs:(B57,+,10.0000)  
Rotate:True</t>
        </r>
      </text>
    </comment>
    <comment ref="H58" authorId="0" shapeId="0" xr:uid="{00000000-0006-0000-0200-00005E000000}">
      <text>
        <r>
          <rPr>
            <sz val="10"/>
            <rFont val="Courier"/>
          </rPr>
          <t>reference:H56,H57
mrs:(H56,+,10.0000)  (H57,+,-10.0000)  
Rotate:True</t>
        </r>
      </text>
    </comment>
    <comment ref="I58" authorId="0" shapeId="0" xr:uid="{00000000-0006-0000-0200-00005F000000}">
      <text>
        <r>
          <rPr>
            <sz val="10"/>
            <rFont val="Courier"/>
          </rPr>
          <t>reference:I56,I57
mrs:(I56,+,10.0000)  (I57,+,-10.0000)  
Rotate:True</t>
        </r>
      </text>
    </comment>
    <comment ref="J58" authorId="0" shapeId="0" xr:uid="{00000000-0006-0000-0200-000060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200-000061000000}">
      <text>
        <r>
          <rPr>
            <sz val="10"/>
            <rFont val="Courier"/>
          </rPr>
          <t>reference:H58,H58,J58
mrs:
Rotate:True</t>
        </r>
      </text>
    </comment>
    <comment ref="B59" authorId="0" shapeId="0" xr:uid="{00000000-0006-0000-0200-000062000000}">
      <text>
        <r>
          <rPr>
            <sz val="10"/>
            <rFont val="Courier"/>
          </rPr>
          <t>reference:B58
mrs:(B58,+,10.0000)  
Rotate:True</t>
        </r>
      </text>
    </comment>
    <comment ref="J59" authorId="0" shapeId="0" xr:uid="{00000000-0006-0000-0200-000063000000}">
      <text>
        <r>
          <rPr>
            <sz val="10"/>
            <rFont val="Courier"/>
          </rPr>
          <t>reference:H59,I59
mrs:(H59,+,-10.0000)  (I59,+,10.0000)  
Rotate:True</t>
        </r>
      </text>
    </comment>
    <comment ref="K59" authorId="0" shapeId="0" xr:uid="{00000000-0006-0000-0200-000064000000}">
      <text>
        <r>
          <rPr>
            <sz val="10"/>
            <rFont val="Courier"/>
          </rPr>
          <t>reference:H59,H59,J59
mrs:
Rotate:True</t>
        </r>
      </text>
    </comment>
    <comment ref="B60" authorId="0" shapeId="0" xr:uid="{00000000-0006-0000-0200-000065000000}">
      <text>
        <r>
          <rPr>
            <sz val="10"/>
            <rFont val="Courier"/>
          </rPr>
          <t>reference:B59
mrs:(B59,+,10.0000)  
Rotate:True</t>
        </r>
      </text>
    </comment>
    <comment ref="J60" authorId="0" shapeId="0" xr:uid="{00000000-0006-0000-0200-000066000000}">
      <text>
        <r>
          <rPr>
            <sz val="10"/>
            <rFont val="Courier"/>
          </rPr>
          <t>reference:H60,I60
mrs:(H60,+,-10.0000)  (I60,+,10.0000)  
Rotate:True</t>
        </r>
      </text>
    </comment>
    <comment ref="K60" authorId="0" shapeId="0" xr:uid="{00000000-0006-0000-0200-000067000000}">
      <text>
        <r>
          <rPr>
            <sz val="10"/>
            <rFont val="Courier"/>
          </rPr>
          <t>reference:H60,H60,J60
mrs:
Rotate:True</t>
        </r>
      </text>
    </comment>
    <comment ref="B61" authorId="0" shapeId="0" xr:uid="{00000000-0006-0000-0200-000068000000}">
      <text>
        <r>
          <rPr>
            <sz val="10"/>
            <rFont val="Courier"/>
          </rPr>
          <t>reference:B60
mrs:(B60,+,10.0000)  
Rotate:True</t>
        </r>
      </text>
    </comment>
    <comment ref="H61" authorId="0" shapeId="0" xr:uid="{00000000-0006-0000-0200-000069000000}">
      <text>
        <r>
          <rPr>
            <sz val="10"/>
            <rFont val="Courier"/>
          </rPr>
          <t>reference:H59,H60
mrs:(H59,+,10.0000)  (H60,+,-10.0000)  
Rotate:True</t>
        </r>
      </text>
    </comment>
    <comment ref="I61" authorId="0" shapeId="0" xr:uid="{00000000-0006-0000-0200-00006A000000}">
      <text>
        <r>
          <rPr>
            <sz val="10"/>
            <rFont val="Courier"/>
          </rPr>
          <t>reference:I59,I60
mrs:(I59,+,10.0000)  (I60,+,-10.0000)  
Rotate:True</t>
        </r>
      </text>
    </comment>
    <comment ref="J61" authorId="0" shapeId="0" xr:uid="{00000000-0006-0000-0200-00006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200-00006C000000}">
      <text>
        <r>
          <rPr>
            <sz val="10"/>
            <rFont val="Courier"/>
          </rPr>
          <t>reference:H61,H61,J61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300-000001000000}">
      <text>
        <r>
          <rPr>
            <sz val="10"/>
            <rFont val="Courier"/>
          </rPr>
          <t>reference:H7,I7
mrs:(H7,+,-10.0000)  (I7,+,10.0000)  
Rotate:True</t>
        </r>
      </text>
    </comment>
    <comment ref="K7" authorId="0" shapeId="0" xr:uid="{00000000-0006-0000-0300-000002000000}">
      <text>
        <r>
          <rPr>
            <sz val="10"/>
            <rFont val="Courier"/>
          </rPr>
          <t>reference:H7,H7,J7
mrs:
Rotate:True</t>
        </r>
      </text>
    </comment>
    <comment ref="J8" authorId="0" shapeId="0" xr:uid="{00000000-0006-0000-0300-000003000000}">
      <text>
        <r>
          <rPr>
            <sz val="10"/>
            <rFont val="Courier"/>
          </rPr>
          <t>reference:H8,I8
mrs:(H8,+,-10.0000)  (I8,+,10.0000)  
Rotate:True</t>
        </r>
      </text>
    </comment>
    <comment ref="K8" authorId="0" shapeId="0" xr:uid="{00000000-0006-0000-0300-000004000000}">
      <text>
        <r>
          <rPr>
            <sz val="10"/>
            <rFont val="Courier"/>
          </rPr>
          <t>reference:H8,H8,J8
mrs:
Rotate:True</t>
        </r>
      </text>
    </comment>
    <comment ref="J9" authorId="0" shapeId="0" xr:uid="{00000000-0006-0000-0300-000005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300-000006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300-000007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300-000008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300-000009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300-00000A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300-00000B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300-00000C000000}">
      <text>
        <r>
          <rPr>
            <sz val="10"/>
            <rFont val="Courier"/>
          </rPr>
          <t>reference:H12,H12,J12
mrs:
Rotate:True</t>
        </r>
      </text>
    </comment>
    <comment ref="H13" authorId="0" shapeId="0" xr:uid="{00000000-0006-0000-0300-00000D000000}">
      <text>
        <r>
          <rPr>
            <sz val="10"/>
            <rFont val="Courier"/>
          </rPr>
          <t>reference:H7,H8,H9,H10,H11,H12
mrs:(H7,+,10.0000)  (H8,+,10.0000)  (H9,+,10.0000)  (H10,+,10.0000)  (H11,+,10.0000)  (H12,+,10.0000)  
Rotate:True</t>
        </r>
      </text>
    </comment>
    <comment ref="I13" authorId="0" shapeId="0" xr:uid="{00000000-0006-0000-0300-00000E000000}">
      <text>
        <r>
          <rPr>
            <sz val="10"/>
            <rFont val="Courier"/>
          </rPr>
          <t>reference:I7,I8,I9,I10,I11,I12
mrs:(I7,+,10.0000)  (I8,+,10.0000)  (I9,+,10.0000)  (I10,+,10.0000)  (I11,+,10.0000)  (I12,+,10.0000)  
Rotate:True</t>
        </r>
      </text>
    </comment>
    <comment ref="J13" authorId="0" shapeId="0" xr:uid="{00000000-0006-0000-0300-00000F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300-000010000000}">
      <text>
        <r>
          <rPr>
            <sz val="10"/>
            <rFont val="Courier"/>
          </rPr>
          <t>reference:H13,H13,J13
mrs:
Rotate:True</t>
        </r>
      </text>
    </comment>
    <comment ref="J15" authorId="0" shapeId="0" xr:uid="{00000000-0006-0000-0300-000011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300-000012000000}">
      <text>
        <r>
          <rPr>
            <sz val="10"/>
            <rFont val="Courier"/>
          </rPr>
          <t>reference:H15,H15,J15
mrs:
Rotate:True</t>
        </r>
      </text>
    </comment>
    <comment ref="J18" authorId="0" shapeId="0" xr:uid="{00000000-0006-0000-0300-000013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300-000014000000}">
      <text>
        <r>
          <rPr>
            <sz val="10"/>
            <rFont val="Courier"/>
          </rPr>
          <t>reference:H18,H18,J18
mrs:
Rotate:True</t>
        </r>
      </text>
    </comment>
    <comment ref="J19" authorId="0" shapeId="0" xr:uid="{00000000-0006-0000-03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3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3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300-000018000000}">
      <text>
        <r>
          <rPr>
            <sz val="10"/>
            <rFont val="Courier"/>
          </rPr>
          <t>reference:H20,H20,J20
mrs:
Rotate:True</t>
        </r>
      </text>
    </comment>
    <comment ref="J21" authorId="0" shapeId="0" xr:uid="{00000000-0006-0000-0300-000019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300-00001A000000}">
      <text>
        <r>
          <rPr>
            <sz val="10"/>
            <rFont val="Courier"/>
          </rPr>
          <t>reference:H21,H21,J21
mrs:
Rotate:True</t>
        </r>
      </text>
    </comment>
    <comment ref="H22" authorId="0" shapeId="0" xr:uid="{00000000-0006-0000-0300-00001B000000}">
      <text>
        <r>
          <rPr>
            <sz val="10"/>
            <rFont val="Courier"/>
          </rPr>
          <t>reference:H18,H19,H20,H21
mrs:(H18,+,10.0000)  (H19,+,10.0000)  (H20,+,10.0000)  (H21,+,10.0000)  
Rotate:True</t>
        </r>
      </text>
    </comment>
    <comment ref="I22" authorId="0" shapeId="0" xr:uid="{00000000-0006-0000-0300-00001C000000}">
      <text>
        <r>
          <rPr>
            <sz val="10"/>
            <rFont val="Courier"/>
          </rPr>
          <t>reference:I18,I19,I20,I21
mrs:(I18,+,10.0000)  (I19,+,10.0000)  (I20,+,10.0000)  (I21,+,10.0000)  
Rotate:True</t>
        </r>
      </text>
    </comment>
    <comment ref="J22" authorId="0" shapeId="0" xr:uid="{00000000-0006-0000-03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300-00001E000000}">
      <text>
        <r>
          <rPr>
            <sz val="10"/>
            <rFont val="Courier"/>
          </rPr>
          <t>reference:H22,H22,J22
mrs:
Rotate:True</t>
        </r>
      </text>
    </comment>
    <comment ref="J25" authorId="0" shapeId="0" xr:uid="{00000000-0006-0000-0300-00001F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300-000020000000}">
      <text>
        <r>
          <rPr>
            <sz val="10"/>
            <rFont val="Courier"/>
          </rPr>
          <t>reference:H25,H25,J25
mrs:
Rotate:True</t>
        </r>
      </text>
    </comment>
    <comment ref="J26" authorId="0" shapeId="0" xr:uid="{00000000-0006-0000-0300-000021000000}">
      <text>
        <r>
          <rPr>
            <sz val="10"/>
            <rFont val="Courier"/>
          </rPr>
          <t>reference:H26,I26
mrs:(H26,+,-10.0000)  (I26,+,10.0000)  
Rotate:True</t>
        </r>
      </text>
    </comment>
    <comment ref="K26" authorId="0" shapeId="0" xr:uid="{00000000-0006-0000-0300-000022000000}">
      <text>
        <r>
          <rPr>
            <sz val="10"/>
            <rFont val="Courier"/>
          </rPr>
          <t>reference:H26,H26,J26
mrs:
Rotate:True</t>
        </r>
      </text>
    </comment>
    <comment ref="J27" authorId="0" shapeId="0" xr:uid="{00000000-0006-0000-0300-000023000000}">
      <text>
        <r>
          <rPr>
            <sz val="10"/>
            <rFont val="Courier"/>
          </rPr>
          <t>reference:H27,I27
mrs:(H27,+,-10.0000)  (I27,+,10.0000)  
Rotate:True</t>
        </r>
      </text>
    </comment>
    <comment ref="K27" authorId="0" shapeId="0" xr:uid="{00000000-0006-0000-0300-000024000000}">
      <text>
        <r>
          <rPr>
            <sz val="10"/>
            <rFont val="Courier"/>
          </rPr>
          <t>reference:H27,H27,J27
mrs:
Rotate:True</t>
        </r>
      </text>
    </comment>
    <comment ref="J28" authorId="0" shapeId="0" xr:uid="{00000000-0006-0000-0300-000025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300-000026000000}">
      <text>
        <r>
          <rPr>
            <sz val="10"/>
            <rFont val="Courier"/>
          </rPr>
          <t>reference:H28,H28,J28
mrs:
Rotate:True</t>
        </r>
      </text>
    </comment>
    <comment ref="J29" authorId="0" shapeId="0" xr:uid="{00000000-0006-0000-0300-000027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300-000028000000}">
      <text>
        <r>
          <rPr>
            <sz val="10"/>
            <rFont val="Courier"/>
          </rPr>
          <t>reference:H29,H29,J29
mrs:
Rotate:True</t>
        </r>
      </text>
    </comment>
    <comment ref="J30" authorId="0" shapeId="0" xr:uid="{00000000-0006-0000-0300-000029000000}">
      <text>
        <r>
          <rPr>
            <sz val="10"/>
            <rFont val="Courier"/>
          </rPr>
          <t>reference:H30,I30
mrs:(H30,+,-10.0000)  (I30,+,10.0000)  
Rotate:True</t>
        </r>
      </text>
    </comment>
    <comment ref="K30" authorId="0" shapeId="0" xr:uid="{00000000-0006-0000-0300-00002A000000}">
      <text>
        <r>
          <rPr>
            <sz val="10"/>
            <rFont val="Courier"/>
          </rPr>
          <t>reference:H30,H30,J30
mrs:
Rotate:True</t>
        </r>
      </text>
    </comment>
    <comment ref="J31" authorId="0" shapeId="0" xr:uid="{00000000-0006-0000-0300-00002B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300-00002C000000}">
      <text>
        <r>
          <rPr>
            <sz val="10"/>
            <rFont val="Courier"/>
          </rPr>
          <t>reference:H31,H31,J31
mrs:
Rotate:True</t>
        </r>
      </text>
    </comment>
    <comment ref="H32" authorId="0" shapeId="0" xr:uid="{00000000-0006-0000-0300-00002D000000}">
      <text>
        <r>
          <rPr>
            <sz val="10"/>
            <rFont val="Courier"/>
          </rPr>
          <t>reference:H25,H26,H27,H28,H29,H30,H31
mrs:(H25,+,10.0000)  (H26,+,10.0000)  (H27,+,10.0000)  (H28,+,10.0000)  (H29,+,10.0000)  (H30,+,10.0000)  (H31,+,10.0000)  
Rotate:True</t>
        </r>
      </text>
    </comment>
    <comment ref="I32" authorId="0" shapeId="0" xr:uid="{00000000-0006-0000-0300-00002E000000}">
      <text>
        <r>
          <rPr>
            <sz val="10"/>
            <rFont val="Courier"/>
          </rPr>
          <t>reference:I25,I26,I27,I28,I29,I30,I31
mrs:(I25,+,10.0000)  (I26,+,10.0000)  (I27,+,10.0000)  (I28,+,10.0000)  (I29,+,10.0000)  (I30,+,10.0000)  (I31,+,10.0000)  
Rotate:True</t>
        </r>
      </text>
    </comment>
    <comment ref="J32" authorId="0" shapeId="0" xr:uid="{00000000-0006-0000-0300-00002F000000}">
      <text>
        <r>
          <rPr>
            <sz val="10"/>
            <rFont val="Courier"/>
          </rPr>
          <t>reference:H32,I32
mrs:(H32,+,-10.0000)  (I32,+,10.0000)  
Rotate:True</t>
        </r>
      </text>
    </comment>
    <comment ref="K32" authorId="0" shapeId="0" xr:uid="{00000000-0006-0000-0300-000030000000}">
      <text>
        <r>
          <rPr>
            <sz val="10"/>
            <rFont val="Courier"/>
          </rPr>
          <t>reference:H32,H32,J32
mrs:
Rotate:True</t>
        </r>
      </text>
    </comment>
    <comment ref="H34" authorId="0" shapeId="0" xr:uid="{00000000-0006-0000-0300-000031000000}">
      <text>
        <r>
          <rPr>
            <sz val="10"/>
            <rFont val="Courier"/>
          </rPr>
          <t>reference:H22,H32
mrs:(H22,+,10.0000)  (H32,+,-10.0000)  
Rotate:True</t>
        </r>
      </text>
    </comment>
    <comment ref="I34" authorId="0" shapeId="0" xr:uid="{00000000-0006-0000-0300-000032000000}">
      <text>
        <r>
          <rPr>
            <sz val="10"/>
            <rFont val="Courier"/>
          </rPr>
          <t>reference:I22,I32
mrs:(I22,+,10.0000)  (I32,+,-10.0000)  
Rotate:True</t>
        </r>
      </text>
    </comment>
    <comment ref="J34" authorId="0" shapeId="0" xr:uid="{00000000-0006-0000-0300-000033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300-000034000000}">
      <text>
        <r>
          <rPr>
            <sz val="10"/>
            <rFont val="Courier"/>
          </rPr>
          <t>reference:H34,H34,J34
mrs:
Rotate:True</t>
        </r>
      </text>
    </comment>
    <comment ref="H36" authorId="0" shapeId="0" xr:uid="{00000000-0006-0000-0300-000035000000}">
      <text>
        <r>
          <rPr>
            <sz val="10"/>
            <rFont val="Courier"/>
          </rPr>
          <t>reference:H13,H15,H34
mrs:(H13,+,10.0000)  (H15,+,10.0000)  (H34,+,10.0000)  
Rotate:True</t>
        </r>
      </text>
    </comment>
    <comment ref="I36" authorId="0" shapeId="0" xr:uid="{00000000-0006-0000-0300-000036000000}">
      <text>
        <r>
          <rPr>
            <sz val="10"/>
            <rFont val="Courier"/>
          </rPr>
          <t>reference:I13,I15,I34
mrs:(I13,+,10.0000)  (I15,+,10.0000)  (I34,+,10.0000)  
Rotate:True</t>
        </r>
      </text>
    </comment>
    <comment ref="J36" authorId="0" shapeId="0" xr:uid="{00000000-0006-0000-03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300-000038000000}">
      <text>
        <r>
          <rPr>
            <sz val="10"/>
            <rFont val="Courier"/>
          </rPr>
          <t>reference:H36,H36,J36
mrs:
Rotate:True</t>
        </r>
      </text>
    </comment>
    <comment ref="J39" authorId="0" shapeId="0" xr:uid="{00000000-0006-0000-0300-000039000000}">
      <text>
        <r>
          <rPr>
            <sz val="10"/>
            <rFont val="Courier"/>
          </rPr>
          <t>reference:H39,I39
mrs:(H39,+,-10.0000)  (I39,+,10.0000)  
Rotate:True</t>
        </r>
      </text>
    </comment>
    <comment ref="K39" authorId="0" shapeId="0" xr:uid="{00000000-0006-0000-0300-00003A000000}">
      <text>
        <r>
          <rPr>
            <sz val="10"/>
            <rFont val="Courier"/>
          </rPr>
          <t>reference:H39,H39,J39
mrs:
Rotate:True</t>
        </r>
      </text>
    </comment>
    <comment ref="J40" authorId="0" shapeId="0" xr:uid="{00000000-0006-0000-0300-00003B000000}">
      <text>
        <r>
          <rPr>
            <sz val="10"/>
            <rFont val="Courier"/>
          </rPr>
          <t>reference:H40,I40
mrs:(H40,+,-10.0000)  (I40,+,10.0000)  
Rotate:True</t>
        </r>
      </text>
    </comment>
    <comment ref="K40" authorId="0" shapeId="0" xr:uid="{00000000-0006-0000-0300-00003C000000}">
      <text>
        <r>
          <rPr>
            <sz val="10"/>
            <rFont val="Courier"/>
          </rPr>
          <t>reference:H40,H40,J40
mrs:
Rotate:True</t>
        </r>
      </text>
    </comment>
    <comment ref="J41" authorId="0" shapeId="0" xr:uid="{00000000-0006-0000-0300-00003D000000}">
      <text>
        <r>
          <rPr>
            <sz val="10"/>
            <rFont val="Courier"/>
          </rPr>
          <t>reference:H41,I41
mrs:(H41,+,-10.0000)  (I41,+,10.0000)  
Rotate:True</t>
        </r>
      </text>
    </comment>
    <comment ref="K41" authorId="0" shapeId="0" xr:uid="{00000000-0006-0000-0300-00003E000000}">
      <text>
        <r>
          <rPr>
            <sz val="10"/>
            <rFont val="Courier"/>
          </rPr>
          <t>reference:H41,H41,J41
mrs:
Rotate:True</t>
        </r>
      </text>
    </comment>
    <comment ref="J42" authorId="0" shapeId="0" xr:uid="{00000000-0006-0000-0300-00003F000000}">
      <text>
        <r>
          <rPr>
            <sz val="10"/>
            <rFont val="Courier"/>
          </rPr>
          <t>reference:H42,I42
mrs:(H42,+,-10.0000)  (I42,+,10.0000)  
Rotate:True</t>
        </r>
      </text>
    </comment>
    <comment ref="K42" authorId="0" shapeId="0" xr:uid="{00000000-0006-0000-0300-000040000000}">
      <text>
        <r>
          <rPr>
            <sz val="10"/>
            <rFont val="Courier"/>
          </rPr>
          <t>reference:H42,H42,J42
mrs:
Rotate:True</t>
        </r>
      </text>
    </comment>
    <comment ref="H43" authorId="0" shapeId="0" xr:uid="{00000000-0006-0000-0300-000041000000}">
      <text>
        <r>
          <rPr>
            <sz val="10"/>
            <rFont val="Courier"/>
          </rPr>
          <t>reference:H39,H40,H41,H42
mrs:(H39,+,10.0000)  (H40,+,10.0000)  (H41,+,10.0000)  (H42,+,10.0000)  
Rotate:True</t>
        </r>
      </text>
    </comment>
    <comment ref="I43" authorId="0" shapeId="0" xr:uid="{00000000-0006-0000-0300-000042000000}">
      <text>
        <r>
          <rPr>
            <sz val="10"/>
            <rFont val="Courier"/>
          </rPr>
          <t>reference:I39,I40,I41,I42
mrs:(I39,+,10.0000)  (I40,+,10.0000)  (I41,+,10.0000)  (I42,+,10.0000)  
Rotate:True</t>
        </r>
      </text>
    </comment>
    <comment ref="J43" authorId="0" shapeId="0" xr:uid="{00000000-0006-0000-0300-000043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300-000044000000}">
      <text>
        <r>
          <rPr>
            <sz val="10"/>
            <rFont val="Courier"/>
          </rPr>
          <t>reference:H43,H43,J43
mrs:
Rotate:True</t>
        </r>
      </text>
    </comment>
    <comment ref="J46" authorId="0" shapeId="0" xr:uid="{00000000-0006-0000-03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300-000046000000}">
      <text>
        <r>
          <rPr>
            <sz val="10"/>
            <rFont val="Courier"/>
          </rPr>
          <t>reference:H46,H46,J46
mrs:
Rotate:True</t>
        </r>
      </text>
    </comment>
    <comment ref="H48" authorId="0" shapeId="0" xr:uid="{00000000-0006-0000-0300-000047000000}">
      <text>
        <r>
          <rPr>
            <sz val="10"/>
            <rFont val="Courier"/>
          </rPr>
          <t>reference:H36,H43,H46
mrs:(H36,+,10.0000)  (H43,+,-10.0000)  (H46,+,-10.0000)  
Rotate:True</t>
        </r>
      </text>
    </comment>
    <comment ref="I48" authorId="0" shapeId="0" xr:uid="{00000000-0006-0000-0300-000048000000}">
      <text>
        <r>
          <rPr>
            <sz val="10"/>
            <rFont val="Courier"/>
          </rPr>
          <t>reference:I36,I43,I46
mrs:(I36,+,10.0000)  (I43,+,-10.0000)  (I46,+,-10.0000)  
Rotate:True</t>
        </r>
      </text>
    </comment>
    <comment ref="J48" authorId="0" shapeId="0" xr:uid="{00000000-0006-0000-03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300-00004A000000}">
      <text>
        <r>
          <rPr>
            <sz val="10"/>
            <rFont val="Courier"/>
          </rPr>
          <t>reference:H48,H48,J48
mrs:
Rotate:True</t>
        </r>
      </text>
    </comment>
    <comment ref="J51" authorId="0" shapeId="0" xr:uid="{00000000-0006-0000-0300-00004B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300-00004C000000}">
      <text>
        <r>
          <rPr>
            <sz val="10"/>
            <rFont val="Courier"/>
          </rPr>
          <t>reference:H51,H51,J51
mrs:
Rotate:True</t>
        </r>
      </text>
    </comment>
    <comment ref="J52" authorId="0" shapeId="0" xr:uid="{00000000-0006-0000-0300-00004D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300-00004E000000}">
      <text>
        <r>
          <rPr>
            <sz val="10"/>
            <rFont val="Courier"/>
          </rPr>
          <t>reference:H52,H52,J52
mrs:
Rotate:True</t>
        </r>
      </text>
    </comment>
    <comment ref="J53" authorId="0" shapeId="0" xr:uid="{00000000-0006-0000-0300-00004F000000}">
      <text>
        <r>
          <rPr>
            <sz val="10"/>
            <rFont val="Courier"/>
          </rPr>
          <t>reference:H53,I53
mrs:(H53,+,-10.0000)  (I53,+,10.0000)  
Rotate:True</t>
        </r>
      </text>
    </comment>
    <comment ref="K53" authorId="0" shapeId="0" xr:uid="{00000000-0006-0000-0300-000050000000}">
      <text>
        <r>
          <rPr>
            <sz val="10"/>
            <rFont val="Courier"/>
          </rPr>
          <t>reference:H53,H53,J53
mrs:
Rotate:True</t>
        </r>
      </text>
    </comment>
    <comment ref="J54" authorId="0" shapeId="0" xr:uid="{00000000-0006-0000-0300-000051000000}">
      <text>
        <r>
          <rPr>
            <sz val="10"/>
            <rFont val="Courier"/>
          </rPr>
          <t>reference:H54,I54
mrs:(H54,+,-10.0000)  (I54,+,10.0000)  
Rotate:True</t>
        </r>
      </text>
    </comment>
    <comment ref="K54" authorId="0" shapeId="0" xr:uid="{00000000-0006-0000-0300-000052000000}">
      <text>
        <r>
          <rPr>
            <sz val="10"/>
            <rFont val="Courier"/>
          </rPr>
          <t>reference:H54,H54,J54
mrs:
Rotate:True</t>
        </r>
      </text>
    </comment>
    <comment ref="H55" authorId="0" shapeId="0" xr:uid="{00000000-0006-0000-0300-000053000000}">
      <text>
        <r>
          <rPr>
            <sz val="10"/>
            <rFont val="Courier"/>
          </rPr>
          <t>reference:H51,H52,H53,H54
mrs:(H51,+,10.0000)  (H52,+,10.0000)  (H53,+,10.0000)  (H54,+,10.0000)  
Rotate:True</t>
        </r>
      </text>
    </comment>
    <comment ref="I55" authorId="0" shapeId="0" xr:uid="{00000000-0006-0000-0300-000054000000}">
      <text>
        <r>
          <rPr>
            <sz val="10"/>
            <rFont val="Courier"/>
          </rPr>
          <t>reference:I51,I52,I53,I54
mrs:(I51,+,10.0000)  (I52,+,10.0000)  (I53,+,10.0000)  (I54,+,10.0000)  
Rotate:True</t>
        </r>
      </text>
    </comment>
    <comment ref="J55" authorId="0" shapeId="0" xr:uid="{00000000-0006-0000-0300-000055000000}">
      <text>
        <r>
          <rPr>
            <sz val="10"/>
            <rFont val="Courier"/>
          </rPr>
          <t>reference:H55,I55
mrs:(H55,+,-10.0000)  (I55,+,10.0000)  
Rotate:True</t>
        </r>
      </text>
    </comment>
    <comment ref="K55" authorId="0" shapeId="0" xr:uid="{00000000-0006-0000-0300-000056000000}">
      <text>
        <r>
          <rPr>
            <sz val="10"/>
            <rFont val="Courier"/>
          </rPr>
          <t>reference:H55,H55,J55
mrs:
Rotate:True</t>
        </r>
      </text>
    </comment>
    <comment ref="H58" authorId="0" shapeId="0" xr:uid="{00000000-0006-0000-0300-000057000000}">
      <text>
        <r>
          <rPr>
            <sz val="10"/>
            <rFont val="Courier"/>
          </rPr>
          <t>reference:H15
mrs:(H15,+,10.0000)  
Rotate:True</t>
        </r>
      </text>
    </comment>
    <comment ref="I58" authorId="0" shapeId="0" xr:uid="{00000000-0006-0000-0300-000058000000}">
      <text>
        <r>
          <rPr>
            <sz val="10"/>
            <rFont val="Courier"/>
          </rPr>
          <t>reference:I15
mrs:(I15,+,10.0000)  
Rotate:True</t>
        </r>
      </text>
    </comment>
    <comment ref="J58" authorId="0" shapeId="0" xr:uid="{00000000-0006-0000-0300-000059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300-00005A000000}">
      <text>
        <r>
          <rPr>
            <sz val="10"/>
            <rFont val="Courier"/>
          </rPr>
          <t>reference:H58,H58,J58
mrs:
Rotate:True</t>
        </r>
      </text>
    </comment>
    <comment ref="J61" authorId="0" shapeId="0" xr:uid="{00000000-0006-0000-0300-00005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300-00005C000000}">
      <text>
        <r>
          <rPr>
            <sz val="10"/>
            <rFont val="Courier"/>
          </rPr>
          <t>reference:H61,H61,J61
mrs:
Rotate:True</t>
        </r>
      </text>
    </comment>
    <comment ref="J62" authorId="0" shapeId="0" xr:uid="{00000000-0006-0000-0300-00005D000000}">
      <text>
        <r>
          <rPr>
            <sz val="10"/>
            <rFont val="Courier"/>
          </rPr>
          <t>reference:H62,I62
mrs:(H62,+,-10.0000)  (I62,+,10.0000)  
Rotate:True</t>
        </r>
      </text>
    </comment>
    <comment ref="K62" authorId="0" shapeId="0" xr:uid="{00000000-0006-0000-0300-00005E000000}">
      <text>
        <r>
          <rPr>
            <sz val="10"/>
            <rFont val="Courier"/>
          </rPr>
          <t>reference:H62,H62,J62
mrs:
Rotate:True</t>
        </r>
      </text>
    </comment>
    <comment ref="J63" authorId="0" shapeId="0" xr:uid="{00000000-0006-0000-0300-00005F000000}">
      <text>
        <r>
          <rPr>
            <sz val="10"/>
            <rFont val="Courier"/>
          </rPr>
          <t>reference:H63,I63
mrs:(H63,+,-10.0000)  (I63,+,10.0000)  
Rotate:True</t>
        </r>
      </text>
    </comment>
    <comment ref="K63" authorId="0" shapeId="0" xr:uid="{00000000-0006-0000-0300-000060000000}">
      <text>
        <r>
          <rPr>
            <sz val="10"/>
            <rFont val="Courier"/>
          </rPr>
          <t>reference:H63,H63,J63
mrs:
Rotate:True</t>
        </r>
      </text>
    </comment>
    <comment ref="J64" authorId="0" shapeId="0" xr:uid="{00000000-0006-0000-0300-000061000000}">
      <text>
        <r>
          <rPr>
            <sz val="10"/>
            <rFont val="Courier"/>
          </rPr>
          <t>reference:H64,I64
mrs:(H64,+,-10.0000)  (I64,+,10.0000)  
Rotate:True</t>
        </r>
      </text>
    </comment>
    <comment ref="K64" authorId="0" shapeId="0" xr:uid="{00000000-0006-0000-0300-000062000000}">
      <text>
        <r>
          <rPr>
            <sz val="10"/>
            <rFont val="Courier"/>
          </rPr>
          <t>reference:H64,H64,J64
mrs:
Rotate:True</t>
        </r>
      </text>
    </comment>
    <comment ref="J65" authorId="0" shapeId="0" xr:uid="{00000000-0006-0000-0300-000063000000}">
      <text>
        <r>
          <rPr>
            <sz val="10"/>
            <rFont val="Courier"/>
          </rPr>
          <t>reference:H65,I65
mrs:(H65,+,-10.0000)  (I65,+,10.0000)  
Rotate:True</t>
        </r>
      </text>
    </comment>
    <comment ref="K65" authorId="0" shapeId="0" xr:uid="{00000000-0006-0000-0300-000064000000}">
      <text>
        <r>
          <rPr>
            <sz val="10"/>
            <rFont val="Courier"/>
          </rPr>
          <t>reference:H65,H65,J65
mrs:
Rotate:True</t>
        </r>
      </text>
    </comment>
    <comment ref="H66" authorId="0" shapeId="0" xr:uid="{00000000-0006-0000-0300-000065000000}">
      <text>
        <r>
          <rPr>
            <sz val="10"/>
            <rFont val="Courier"/>
          </rPr>
          <t>reference:H61,H62,H63,H64,H65
mrs:(H61,+,10.0000)  (H62,+,10.0000)  (H63,+,10.0000)  (H64,+,10.0000)  (H65,+,10.0000)  
Rotate:True</t>
        </r>
      </text>
    </comment>
    <comment ref="I66" authorId="0" shapeId="0" xr:uid="{00000000-0006-0000-0300-000066000000}">
      <text>
        <r>
          <rPr>
            <sz val="10"/>
            <rFont val="Courier"/>
          </rPr>
          <t>reference:I61,I62,I63,I64,I65
mrs:(I61,+,10.0000)  (I62,+,10.0000)  (I63,+,10.0000)  (I64,+,10.0000)  (I65,+,10.0000)  
Rotate:True</t>
        </r>
      </text>
    </comment>
    <comment ref="J66" authorId="0" shapeId="0" xr:uid="{00000000-0006-0000-0300-000067000000}">
      <text>
        <r>
          <rPr>
            <sz val="10"/>
            <rFont val="Courier"/>
          </rPr>
          <t>reference:H66,I66
mrs:(H66,+,-10.0000)  (I66,+,10.0000)  
Rotate:True</t>
        </r>
      </text>
    </comment>
    <comment ref="K66" authorId="0" shapeId="0" xr:uid="{00000000-0006-0000-0300-000068000000}">
      <text>
        <r>
          <rPr>
            <sz val="10"/>
            <rFont val="Courier"/>
          </rPr>
          <t>reference:H66,H66,J66
mrs:
Rotate:True</t>
        </r>
      </text>
    </comment>
    <comment ref="H68" authorId="0" shapeId="0" xr:uid="{00000000-0006-0000-0300-000069000000}">
      <text>
        <r>
          <rPr>
            <sz val="10"/>
            <rFont val="Courier"/>
          </rPr>
          <t>reference:H55,H58,H66
mrs:(H55,+,10.0000)  (H58,+,10.0000)  (H66,+,10.0000)  
Rotate:True</t>
        </r>
      </text>
    </comment>
    <comment ref="I68" authorId="0" shapeId="0" xr:uid="{00000000-0006-0000-0300-00006A000000}">
      <text>
        <r>
          <rPr>
            <sz val="10"/>
            <rFont val="Courier"/>
          </rPr>
          <t>reference:I55,I58,I66
mrs:(I55,+,10.0000)  (I58,+,10.0000)  (I66,+,10.0000)  
Rotate:True</t>
        </r>
      </text>
    </comment>
    <comment ref="J68" authorId="0" shapeId="0" xr:uid="{00000000-0006-0000-0300-00006B000000}">
      <text>
        <r>
          <rPr>
            <sz val="10"/>
            <rFont val="Courier"/>
          </rPr>
          <t>reference:H68,I68
mrs:(H68,+,-10.0000)  (I68,+,10.0000)  
Rotate:True</t>
        </r>
      </text>
    </comment>
    <comment ref="K68" authorId="0" shapeId="0" xr:uid="{00000000-0006-0000-0300-00006C000000}">
      <text>
        <r>
          <rPr>
            <sz val="10"/>
            <rFont val="Courier"/>
          </rPr>
          <t>reference:K48
mrs:(K48,+,10.0000)  
Rotate:True</t>
        </r>
      </text>
    </comment>
    <comment ref="H70" authorId="0" shapeId="0" xr:uid="{00000000-0006-0000-0300-00006D000000}">
      <text>
        <r>
          <rPr>
            <sz val="10"/>
            <rFont val="Courier"/>
          </rPr>
          <t>reference:H64
mrs:(H64,+,10.0000)  
Rotate:True</t>
        </r>
      </text>
    </comment>
    <comment ref="I70" authorId="0" shapeId="0" xr:uid="{00000000-0006-0000-0300-00006E000000}">
      <text>
        <r>
          <rPr>
            <sz val="10"/>
            <rFont val="Courier"/>
          </rPr>
          <t>reference:I64
mrs:(I64,+,10.0000)  
Rotate:True</t>
        </r>
      </text>
    </comment>
    <comment ref="J70" authorId="0" shapeId="0" xr:uid="{00000000-0006-0000-0300-00006F000000}">
      <text>
        <r>
          <rPr>
            <sz val="10"/>
            <rFont val="Courier"/>
          </rPr>
          <t>reference:J64
mrs:(J64,+,10.0000)  
Rotate:True</t>
        </r>
      </text>
    </comment>
    <comment ref="K70" authorId="0" shapeId="0" xr:uid="{00000000-0006-0000-0300-000070000000}">
      <text>
        <r>
          <rPr>
            <sz val="10"/>
            <rFont val="Courier"/>
          </rPr>
          <t>reference:H70,H70,J70
mrs:
Rotate:True</t>
        </r>
      </text>
    </comment>
    <comment ref="H73" authorId="0" shapeId="0" xr:uid="{00000000-0006-0000-0300-000071000000}">
      <text>
        <r>
          <rPr>
            <sz val="10"/>
            <rFont val="Courier"/>
          </rPr>
          <t>reference:H48,H68
mrs:(H48,+,10.0000)  (H68,+,-10.0000)  
Rotate:True</t>
        </r>
      </text>
    </comment>
    <comment ref="I73" authorId="0" shapeId="0" xr:uid="{00000000-0006-0000-0300-000072000000}">
      <text>
        <r>
          <rPr>
            <sz val="10"/>
            <rFont val="Courier"/>
          </rPr>
          <t>reference:I48,I68
mrs:(I48,+,10.0000)  (I68,+,-10.0000)  
Rotate:True</t>
        </r>
      </text>
    </comment>
    <comment ref="J73" authorId="0" shapeId="0" xr:uid="{00000000-0006-0000-0300-000073000000}">
      <text>
        <r>
          <rPr>
            <sz val="10"/>
            <rFont val="Courier"/>
          </rPr>
          <t>reference:J48,J68
mrs:(J48,+,10.0000)  (J68,+,-10.0000)  
Rotate:True</t>
        </r>
      </text>
    </comment>
    <comment ref="K73" authorId="0" shapeId="0" xr:uid="{00000000-0006-0000-0300-000074000000}">
      <text>
        <r>
          <rPr>
            <sz val="10"/>
            <rFont val="Courier"/>
          </rPr>
          <t>reference:H73,H73,J73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T7" authorId="0" shapeId="0" xr:uid="{00000000-0006-0000-0400-000001000000}">
      <text>
        <r>
          <rPr>
            <sz val="10"/>
            <rFont val="Courier"/>
          </rPr>
          <t>reference:H7,I7,J7,K7,L7,M7,N7,O7,P7,Q7,R7,S7
mrs:(H7,+,10.0000)  (I7,+,10.0000)  (J7,+,10.0000)  (K7,+,10.0000)  (L7,+,10.0000)  (M7,+,10.0000)  (N7,+,10.0000)  (O7,+,10.0000)  (P7,+,10.0000)  (Q7,+,10.0000)  (R7,+,10.0000)  (S7,+,10.0000)  
Rotate:True</t>
        </r>
      </text>
    </comment>
    <comment ref="T8" authorId="0" shapeId="0" xr:uid="{00000000-0006-0000-0400-000002000000}">
      <text>
        <r>
          <rPr>
            <sz val="10"/>
            <rFont val="Courier"/>
          </rPr>
          <t>reference:H8,I8,J8,K8,L8,M8,N8,O8,P8,Q8,R8,S8
mrs:(H8,+,10.0000)  (I8,+,10.0000)  (J8,+,10.0000)  (K8,+,10.0000)  (L8,+,10.0000)  (M8,+,10.0000)  (N8,+,10.0000)  (O8,+,10.0000)  (P8,+,10.0000)  (Q8,+,10.0000)  (R8,+,10.0000)  (S8,+,10.0000)  
Rotate:True</t>
        </r>
      </text>
    </comment>
    <comment ref="T9" authorId="0" shapeId="0" xr:uid="{00000000-0006-0000-0400-000003000000}">
      <text>
        <r>
          <rPr>
            <sz val="10"/>
            <rFont val="Courier"/>
          </rPr>
          <t>reference:H9,I9,J9,K9,L9,M9,N9,O9,P9,Q9,R9,S9
mrs:(H9,+,10.0000)  (I9,+,10.0000)  (J9,+,10.0000)  (K9,+,10.0000)  (L9,+,10.0000)  (M9,+,10.0000)  (N9,+,10.0000)  (O9,+,10.0000)  (P9,+,10.0000)  (Q9,+,10.0000)  (R9,+,10.0000)  (S9,+,10.0000)  
Rotate:True</t>
        </r>
      </text>
    </comment>
    <comment ref="H10" authorId="0" shapeId="0" xr:uid="{00000000-0006-0000-0400-000004000000}">
      <text>
        <r>
          <rPr>
            <sz val="10"/>
            <rFont val="Courier"/>
          </rPr>
          <t>reference:H7,H8,H9
mrs:(H7,+,10.0000)  (H8,+,10.0000)  (H9,+,10.0000)  
Rotate:True</t>
        </r>
      </text>
    </comment>
    <comment ref="I10" authorId="0" shapeId="0" xr:uid="{00000000-0006-0000-0400-000005000000}">
      <text>
        <r>
          <rPr>
            <sz val="10"/>
            <rFont val="Courier"/>
          </rPr>
          <t>reference:I7,I8,I9
mrs:(I7,+,10.0000)  (I8,+,10.0000)  (I9,+,10.0000)  
Rotate:True</t>
        </r>
      </text>
    </comment>
    <comment ref="J10" authorId="0" shapeId="0" xr:uid="{00000000-0006-0000-0400-000006000000}">
      <text>
        <r>
          <rPr>
            <sz val="10"/>
            <rFont val="Courier"/>
          </rPr>
          <t>reference:J7,J8,J9
mrs:(J7,+,10.0000)  (J8,+,10.0000)  (J9,+,10.0000)  
Rotate:True</t>
        </r>
      </text>
    </comment>
    <comment ref="K10" authorId="0" shapeId="0" xr:uid="{00000000-0006-0000-0400-000007000000}">
      <text>
        <r>
          <rPr>
            <sz val="10"/>
            <rFont val="Courier"/>
          </rPr>
          <t>reference:K7,K8,K9
mrs:(K7,+,10.0000)  (K8,+,10.0000)  (K9,+,10.0000)  
Rotate:True</t>
        </r>
      </text>
    </comment>
    <comment ref="L10" authorId="0" shapeId="0" xr:uid="{00000000-0006-0000-0400-000008000000}">
      <text>
        <r>
          <rPr>
            <sz val="10"/>
            <rFont val="Courier"/>
          </rPr>
          <t>reference:L7,L8,L9
mrs:(L7,+,10.0000)  (L8,+,10.0000)  (L9,+,10.0000)  
Rotate:True</t>
        </r>
      </text>
    </comment>
    <comment ref="M10" authorId="0" shapeId="0" xr:uid="{00000000-0006-0000-0400-000009000000}">
      <text>
        <r>
          <rPr>
            <sz val="10"/>
            <rFont val="Courier"/>
          </rPr>
          <t>reference:M7,M8,M9
mrs:(M7,+,10.0000)  (M8,+,10.0000)  (M9,+,10.0000)  
Rotate:True</t>
        </r>
      </text>
    </comment>
    <comment ref="N10" authorId="0" shapeId="0" xr:uid="{00000000-0006-0000-0400-00000A000000}">
      <text>
        <r>
          <rPr>
            <sz val="10"/>
            <rFont val="Courier"/>
          </rPr>
          <t>reference:N7,N8,N9
mrs:(N7,+,10.0000)  (N8,+,10.0000)  (N9,+,10.0000)  
Rotate:True</t>
        </r>
      </text>
    </comment>
    <comment ref="O10" authorId="0" shapeId="0" xr:uid="{00000000-0006-0000-0400-00000B000000}">
      <text>
        <r>
          <rPr>
            <sz val="10"/>
            <rFont val="Courier"/>
          </rPr>
          <t>reference:O7,O8,O9
mrs:(O7,+,10.0000)  (O8,+,10.0000)  (O9,+,10.0000)  
Rotate:True</t>
        </r>
      </text>
    </comment>
    <comment ref="P10" authorId="0" shapeId="0" xr:uid="{00000000-0006-0000-0400-00000C000000}">
      <text>
        <r>
          <rPr>
            <sz val="10"/>
            <rFont val="Courier"/>
          </rPr>
          <t>reference:P7,P8,P9
mrs:(P7,+,10.0000)  (P8,+,10.0000)  (P9,+,10.0000)  
Rotate:True</t>
        </r>
      </text>
    </comment>
    <comment ref="Q10" authorId="0" shapeId="0" xr:uid="{00000000-0006-0000-0400-00000D000000}">
      <text>
        <r>
          <rPr>
            <sz val="10"/>
            <rFont val="Courier"/>
          </rPr>
          <t>reference:Q7,Q8,Q9
mrs:(Q7,+,10.0000)  (Q8,+,10.0000)  (Q9,+,10.0000)  
Rotate:True</t>
        </r>
      </text>
    </comment>
    <comment ref="R10" authorId="0" shapeId="0" xr:uid="{00000000-0006-0000-0400-00000E000000}">
      <text>
        <r>
          <rPr>
            <sz val="10"/>
            <rFont val="Courier"/>
          </rPr>
          <t>reference:R7,R8,R9
mrs:(R7,+,10.0000)  (R8,+,10.0000)  (R9,+,10.0000)  
Rotate:True</t>
        </r>
      </text>
    </comment>
    <comment ref="S10" authorId="0" shapeId="0" xr:uid="{00000000-0006-0000-0400-00000F000000}">
      <text>
        <r>
          <rPr>
            <sz val="10"/>
            <rFont val="Courier"/>
          </rPr>
          <t>reference:S7,S8,S9
mrs:(S7,+,10.0000)  (S8,+,10.0000)  (S9,+,10.0000)  
Rotate:True</t>
        </r>
      </text>
    </comment>
    <comment ref="T10" authorId="0" shapeId="0" xr:uid="{00000000-0006-0000-0400-000010000000}">
      <text>
        <r>
          <rPr>
            <sz val="10"/>
            <rFont val="Courier"/>
          </rPr>
          <t>reference:T7,T8,T9
mrs:(T7,+,10.0000)  (T8,+,10.0000)  (T9,+,10.0000)  
Rotate:True</t>
        </r>
      </text>
    </comment>
    <comment ref="T12" authorId="0" shapeId="0" xr:uid="{00000000-0006-0000-0400-000011000000}">
      <text>
        <r>
          <rPr>
            <sz val="10"/>
            <rFont val="Courier"/>
          </rPr>
          <t>reference:H12,I12,J12,K12,L12,M12,N12,O12,P12,Q12,R12,S12
mrs:(H12,+,10.0000)  (I12,+,10.0000)  (J12,+,10.0000)  (K12,+,10.0000)  (L12,+,10.0000)  (M12,+,10.0000)  (N12,+,10.0000)  (O12,+,10.0000)  (P12,+,10.0000)  (Q12,+,10.0000)  (R12,+,10.0000)  (S12,+,10.0000)  
Rotate:True</t>
        </r>
      </text>
    </comment>
    <comment ref="T13" authorId="0" shapeId="0" xr:uid="{00000000-0006-0000-0400-000012000000}">
      <text>
        <r>
          <rPr>
            <sz val="10"/>
            <rFont val="Courier"/>
          </rPr>
          <t>reference:H13,I13,J13,K13,L13,M13,N13,O13,P13,Q13,R13,S13
mrs:(H13,+,10.0000)  (I13,+,10.0000)  (J13,+,10.0000)  (K13,+,10.0000)  (L13,+,10.0000)  (M13,+,10.0000)  (N13,+,10.0000)  (O13,+,10.0000)  (P13,+,10.0000)  (Q13,+,10.0000)  (R13,+,10.0000)  (S13,+,10.0000)  
Rotate:True</t>
        </r>
      </text>
    </comment>
    <comment ref="T14" authorId="0" shapeId="0" xr:uid="{00000000-0006-0000-0400-000013000000}">
      <text>
        <r>
          <rPr>
            <sz val="10"/>
            <rFont val="Courier"/>
          </rPr>
          <t>reference:H14,I14,J14,K14,L14,M14,N14,O14,P14,Q14,R14,S14
mrs:(H14,+,10.0000)  (I14,+,10.0000)  (J14,+,10.0000)  (K14,+,10.0000)  (L14,+,10.0000)  (M14,+,10.0000)  (N14,+,10.0000)  (O14,+,10.0000)  (P14,+,10.0000)  (Q14,+,10.0000)  (R14,+,10.0000)  (S14,+,10.0000)  
Rotate:True</t>
        </r>
      </text>
    </comment>
    <comment ref="H15" authorId="0" shapeId="0" xr:uid="{00000000-0006-0000-0400-000014000000}">
      <text>
        <r>
          <rPr>
            <sz val="10"/>
            <rFont val="Courier"/>
          </rPr>
          <t>reference:H12,H13,H14
mrs:(H12,+,10.0000)  (H13,+,10.0000)  (H14,+,10.0000)  
Rotate:True</t>
        </r>
      </text>
    </comment>
    <comment ref="I15" authorId="0" shapeId="0" xr:uid="{00000000-0006-0000-0400-000015000000}">
      <text>
        <r>
          <rPr>
            <sz val="10"/>
            <rFont val="Courier"/>
          </rPr>
          <t>reference:I12,I13,I14
mrs:(I12,+,10.0000)  (I13,+,10.0000)  (I14,+,10.0000)  
Rotate:True</t>
        </r>
      </text>
    </comment>
    <comment ref="J15" authorId="0" shapeId="0" xr:uid="{00000000-0006-0000-0400-000016000000}">
      <text>
        <r>
          <rPr>
            <sz val="10"/>
            <rFont val="Courier"/>
          </rPr>
          <t>reference:J12,J13,J14
mrs:(J12,+,10.0000)  (J13,+,10.0000)  (J14,+,10.0000)  
Rotate:True</t>
        </r>
      </text>
    </comment>
    <comment ref="K15" authorId="0" shapeId="0" xr:uid="{00000000-0006-0000-0400-000017000000}">
      <text>
        <r>
          <rPr>
            <sz val="10"/>
            <rFont val="Courier"/>
          </rPr>
          <t>reference:K12,K13,K14
mrs:(K12,+,10.0000)  (K13,+,10.0000)  (K14,+,10.0000)  
Rotate:True</t>
        </r>
      </text>
    </comment>
    <comment ref="L15" authorId="0" shapeId="0" xr:uid="{00000000-0006-0000-0400-000018000000}">
      <text>
        <r>
          <rPr>
            <sz val="10"/>
            <rFont val="Courier"/>
          </rPr>
          <t>reference:L12,L13,L14
mrs:(L12,+,10.0000)  (L13,+,10.0000)  (L14,+,10.0000)  
Rotate:True</t>
        </r>
      </text>
    </comment>
    <comment ref="M15" authorId="0" shapeId="0" xr:uid="{00000000-0006-0000-0400-000019000000}">
      <text>
        <r>
          <rPr>
            <sz val="10"/>
            <rFont val="Courier"/>
          </rPr>
          <t>reference:M12,M13,M14
mrs:(M12,+,10.0000)  (M13,+,10.0000)  (M14,+,10.0000)  
Rotate:True</t>
        </r>
      </text>
    </comment>
    <comment ref="N15" authorId="0" shapeId="0" xr:uid="{00000000-0006-0000-0400-00001A000000}">
      <text>
        <r>
          <rPr>
            <sz val="10"/>
            <rFont val="Courier"/>
          </rPr>
          <t>reference:N12,N13,N14
mrs:(N12,+,10.0000)  (N13,+,10.0000)  (N14,+,10.0000)  
Rotate:True</t>
        </r>
      </text>
    </comment>
    <comment ref="O15" authorId="0" shapeId="0" xr:uid="{00000000-0006-0000-0400-00001B000000}">
      <text>
        <r>
          <rPr>
            <sz val="10"/>
            <rFont val="Courier"/>
          </rPr>
          <t>reference:O12,O13,O14
mrs:(O12,+,10.0000)  (O13,+,10.0000)  (O14,+,10.0000)  
Rotate:True</t>
        </r>
      </text>
    </comment>
    <comment ref="P15" authorId="0" shapeId="0" xr:uid="{00000000-0006-0000-0400-00001C000000}">
      <text>
        <r>
          <rPr>
            <sz val="10"/>
            <rFont val="Courier"/>
          </rPr>
          <t>reference:P12,P13,P14
mrs:(P12,+,10.0000)  (P13,+,10.0000)  (P14,+,10.0000)  
Rotate:True</t>
        </r>
      </text>
    </comment>
    <comment ref="Q15" authorId="0" shapeId="0" xr:uid="{00000000-0006-0000-0400-00001D000000}">
      <text>
        <r>
          <rPr>
            <sz val="10"/>
            <rFont val="Courier"/>
          </rPr>
          <t>reference:Q12,Q13,Q14
mrs:(Q12,+,10.0000)  (Q13,+,10.0000)  (Q14,+,10.0000)  
Rotate:True</t>
        </r>
      </text>
    </comment>
    <comment ref="R15" authorId="0" shapeId="0" xr:uid="{00000000-0006-0000-0400-00001E000000}">
      <text>
        <r>
          <rPr>
            <sz val="10"/>
            <rFont val="Courier"/>
          </rPr>
          <t>reference:R12,R13,R14
mrs:(R12,+,10.0000)  (R13,+,10.0000)  (R14,+,10.0000)  
Rotate:True</t>
        </r>
      </text>
    </comment>
    <comment ref="S15" authorId="0" shapeId="0" xr:uid="{00000000-0006-0000-0400-00001F000000}">
      <text>
        <r>
          <rPr>
            <sz val="10"/>
            <rFont val="Courier"/>
          </rPr>
          <t>reference:S12,S13,S14
mrs:(S12,+,10.0000)  (S13,+,10.0000)  (S14,+,10.0000)  
Rotate:True</t>
        </r>
      </text>
    </comment>
    <comment ref="T15" authorId="0" shapeId="0" xr:uid="{00000000-0006-0000-0400-000020000000}">
      <text>
        <r>
          <rPr>
            <sz val="10"/>
            <rFont val="Courier"/>
          </rPr>
          <t>reference:T12,T13,T14
mrs:(T12,+,10.0000)  (T13,+,10.0000)  (T14,+,10.0000)  
Rotate:True</t>
        </r>
      </text>
    </comment>
    <comment ref="T16" authorId="0" shapeId="0" xr:uid="{00000000-0006-0000-0400-000021000000}">
      <text>
        <r>
          <rPr>
            <sz val="10"/>
            <rFont val="Courier"/>
          </rPr>
          <t>reference:H16,I16,J16,K16,L16,M16,N16,O16,P16,Q16,R16,S16
mrs:(H16,+,10.0000)  (I16,+,10.0000)  (J16,+,10.0000)  (K16,+,10.0000)  (L16,+,10.0000)  (M16,+,10.0000)  (N16,+,10.0000)  (O16,+,10.0000)  (P16,+,10.0000)  (Q16,+,10.0000)  (R16,+,10.0000)  (S16,+,10.0000)  
Rotate:True</t>
        </r>
      </text>
    </comment>
    <comment ref="H17" authorId="0" shapeId="0" xr:uid="{00000000-0006-0000-0400-000022000000}">
      <text>
        <r>
          <rPr>
            <sz val="10"/>
            <rFont val="Courier"/>
          </rPr>
          <t>reference:H10,H15,H16
mrs:(H10,+,10.0000)  (H15,+,-10.0000)  (H16,+,10.0000)  
Rotate:True</t>
        </r>
      </text>
    </comment>
    <comment ref="I17" authorId="0" shapeId="0" xr:uid="{00000000-0006-0000-0400-000023000000}">
      <text>
        <r>
          <rPr>
            <sz val="10"/>
            <rFont val="Courier"/>
          </rPr>
          <t>reference:I10,I15,I16
mrs:(I10,+,10.0000)  (I15,+,-10.0000)  (I16,+,10.0000)  
Rotate:True</t>
        </r>
      </text>
    </comment>
    <comment ref="J17" authorId="0" shapeId="0" xr:uid="{00000000-0006-0000-0400-000024000000}">
      <text>
        <r>
          <rPr>
            <sz val="10"/>
            <rFont val="Courier"/>
          </rPr>
          <t>reference:J10,J15,J16
mrs:(J10,+,10.0000)  (J15,+,-10.0000)  (J16,+,10.0000)  
Rotate:True</t>
        </r>
      </text>
    </comment>
    <comment ref="K17" authorId="0" shapeId="0" xr:uid="{00000000-0006-0000-0400-000025000000}">
      <text>
        <r>
          <rPr>
            <sz val="10"/>
            <rFont val="Courier"/>
          </rPr>
          <t>reference:K10,K15,K16
mrs:(K10,+,10.0000)  (K15,+,-10.0000)  (K16,+,10.0000)  
Rotate:True</t>
        </r>
      </text>
    </comment>
    <comment ref="L17" authorId="0" shapeId="0" xr:uid="{00000000-0006-0000-0400-000026000000}">
      <text>
        <r>
          <rPr>
            <sz val="10"/>
            <rFont val="Courier"/>
          </rPr>
          <t>reference:L10,L15,L16
mrs:(L10,+,10.0000)  (L15,+,-10.0000)  (L16,+,10.0000)  
Rotate:True</t>
        </r>
      </text>
    </comment>
    <comment ref="M17" authorId="0" shapeId="0" xr:uid="{00000000-0006-0000-0400-000027000000}">
      <text>
        <r>
          <rPr>
            <sz val="10"/>
            <rFont val="Courier"/>
          </rPr>
          <t>reference:M10,M15,M16
mrs:(M10,+,10.0000)  (M15,+,-10.0000)  (M16,+,10.0000)  
Rotate:True</t>
        </r>
      </text>
    </comment>
    <comment ref="N17" authorId="0" shapeId="0" xr:uid="{00000000-0006-0000-0400-000028000000}">
      <text>
        <r>
          <rPr>
            <sz val="10"/>
            <rFont val="Courier"/>
          </rPr>
          <t>reference:N10,N15,N16
mrs:(N10,+,10.0000)  (N15,+,-10.0000)  (N16,+,10.0000)  
Rotate:True</t>
        </r>
      </text>
    </comment>
    <comment ref="O17" authorId="0" shapeId="0" xr:uid="{00000000-0006-0000-0400-000029000000}">
      <text>
        <r>
          <rPr>
            <sz val="10"/>
            <rFont val="Courier"/>
          </rPr>
          <t>reference:O10,O15,O16
mrs:(O10,+,10.0000)  (O15,+,-10.0000)  (O16,+,10.0000)  
Rotate:True</t>
        </r>
      </text>
    </comment>
    <comment ref="P17" authorId="0" shapeId="0" xr:uid="{00000000-0006-0000-0400-00002A000000}">
      <text>
        <r>
          <rPr>
            <sz val="10"/>
            <rFont val="Courier"/>
          </rPr>
          <t>reference:P10,P15,P16
mrs:(P10,+,10.0000)  (P15,+,-10.0000)  (P16,+,10.0000)  
Rotate:True</t>
        </r>
      </text>
    </comment>
    <comment ref="Q17" authorId="0" shapeId="0" xr:uid="{00000000-0006-0000-0400-00002B000000}">
      <text>
        <r>
          <rPr>
            <sz val="10"/>
            <rFont val="Courier"/>
          </rPr>
          <t>reference:Q10,Q15,Q16
mrs:(Q10,+,10.0000)  (Q15,+,-10.0000)  (Q16,+,10.0000)  
Rotate:True</t>
        </r>
      </text>
    </comment>
    <comment ref="R17" authorId="0" shapeId="0" xr:uid="{00000000-0006-0000-0400-00002C000000}">
      <text>
        <r>
          <rPr>
            <sz val="10"/>
            <rFont val="Courier"/>
          </rPr>
          <t>reference:R10,R15,R16
mrs:(R10,+,10.0000)  (R15,+,-10.0000)  (R16,+,10.0000)  
Rotate:True</t>
        </r>
      </text>
    </comment>
    <comment ref="S17" authorId="0" shapeId="0" xr:uid="{00000000-0006-0000-0400-00002D000000}">
      <text>
        <r>
          <rPr>
            <sz val="10"/>
            <rFont val="Courier"/>
          </rPr>
          <t>reference:S10,S15,S16
mrs:(S10,+,10.0000)  (S15,+,-10.0000)  (S16,+,10.0000)  
Rotate:True</t>
        </r>
      </text>
    </comment>
    <comment ref="T17" authorId="0" shapeId="0" xr:uid="{00000000-0006-0000-0400-00002E000000}">
      <text>
        <r>
          <rPr>
            <sz val="10"/>
            <rFont val="Courier"/>
          </rPr>
          <t>reference:H17,I17,J17,K17,L17,M17,N17,O17,P17,Q17,R17,S17
mrs:(H17,+,10.0000)  (I17,+,10.0000)  (J17,+,10.0000)  (K17,+,10.0000)  (L17,+,10.0000)  (M17,+,10.0000)  (N17,+,10.0000)  (O17,+,10.0000)  (P17,+,10.0000)  (Q17,+,10.0000)  (R17,+,10.0000)  (S17,+,10.0000)  
Rotate:True</t>
        </r>
      </text>
    </comment>
    <comment ref="I18" authorId="0" shapeId="0" xr:uid="{00000000-0006-0000-0400-00002F000000}">
      <text>
        <r>
          <rPr>
            <sz val="10"/>
            <rFont val="Courier"/>
          </rPr>
          <t>reference:H19
mrs:(H19,+,10.0000)  
Rotate:True</t>
        </r>
      </text>
    </comment>
    <comment ref="J18" authorId="0" shapeId="0" xr:uid="{00000000-0006-0000-0400-000030000000}">
      <text>
        <r>
          <rPr>
            <sz val="10"/>
            <rFont val="Courier"/>
          </rPr>
          <t>reference:I19
mrs:(I19,+,10.0000)  
Rotate:True</t>
        </r>
      </text>
    </comment>
    <comment ref="K18" authorId="0" shapeId="0" xr:uid="{00000000-0006-0000-0400-000031000000}">
      <text>
        <r>
          <rPr>
            <sz val="10"/>
            <rFont val="Courier"/>
          </rPr>
          <t>reference:J19
mrs:(J19,+,10.0000)  
Rotate:True</t>
        </r>
      </text>
    </comment>
    <comment ref="L18" authorId="0" shapeId="0" xr:uid="{00000000-0006-0000-0400-000032000000}">
      <text>
        <r>
          <rPr>
            <sz val="10"/>
            <rFont val="Courier"/>
          </rPr>
          <t>reference:K19
mrs:(K19,+,10.0000)  
Rotate:True</t>
        </r>
      </text>
    </comment>
    <comment ref="M18" authorId="0" shapeId="0" xr:uid="{00000000-0006-0000-0400-000033000000}">
      <text>
        <r>
          <rPr>
            <sz val="10"/>
            <rFont val="Courier"/>
          </rPr>
          <t>reference:L19
mrs:(L19,+,10.0000)  
Rotate:True</t>
        </r>
      </text>
    </comment>
    <comment ref="N18" authorId="0" shapeId="0" xr:uid="{00000000-0006-0000-0400-000034000000}">
      <text>
        <r>
          <rPr>
            <sz val="10"/>
            <rFont val="Courier"/>
          </rPr>
          <t>reference:M19
mrs:(M19,+,10.0000)  
Rotate:True</t>
        </r>
      </text>
    </comment>
    <comment ref="O18" authorId="0" shapeId="0" xr:uid="{00000000-0006-0000-0400-000035000000}">
      <text>
        <r>
          <rPr>
            <sz val="10"/>
            <rFont val="Courier"/>
          </rPr>
          <t>reference:N19
mrs:(N19,+,10.0000)  
Rotate:True</t>
        </r>
      </text>
    </comment>
    <comment ref="P18" authorId="0" shapeId="0" xr:uid="{00000000-0006-0000-0400-000036000000}">
      <text>
        <r>
          <rPr>
            <sz val="10"/>
            <rFont val="Courier"/>
          </rPr>
          <t>reference:O19
mrs:(O19,+,10.0000)  
Rotate:True</t>
        </r>
      </text>
    </comment>
    <comment ref="Q18" authorId="0" shapeId="0" xr:uid="{00000000-0006-0000-0400-000037000000}">
      <text>
        <r>
          <rPr>
            <sz val="10"/>
            <rFont val="Courier"/>
          </rPr>
          <t>reference:P19
mrs:(P19,+,10.0000)  
Rotate:True</t>
        </r>
      </text>
    </comment>
    <comment ref="R18" authorId="0" shapeId="0" xr:uid="{00000000-0006-0000-0400-000038000000}">
      <text>
        <r>
          <rPr>
            <sz val="10"/>
            <rFont val="Courier"/>
          </rPr>
          <t>reference:Q19
mrs:(Q19,+,10.0000)  
Rotate:True</t>
        </r>
      </text>
    </comment>
    <comment ref="S18" authorId="0" shapeId="0" xr:uid="{00000000-0006-0000-0400-000039000000}">
      <text>
        <r>
          <rPr>
            <sz val="10"/>
            <rFont val="Courier"/>
          </rPr>
          <t>reference:R19
mrs:(R19,+,10.0000)  
Rotate:True</t>
        </r>
      </text>
    </comment>
    <comment ref="T18" authorId="0" shapeId="0" xr:uid="{00000000-0006-0000-0400-00003A000000}">
      <text>
        <r>
          <rPr>
            <sz val="10"/>
            <rFont val="Courier"/>
          </rPr>
          <t>reference:H18
mrs:(H18,+,10.0000)  
Rotate:True</t>
        </r>
      </text>
    </comment>
    <comment ref="H19" authorId="0" shapeId="0" xr:uid="{00000000-0006-0000-0400-00003B000000}">
      <text>
        <r>
          <rPr>
            <sz val="10"/>
            <rFont val="Courier"/>
          </rPr>
          <t>reference:H17,H18
mrs:(H17,+,10.0000)  (H18,+,10.0000)  
Rotate:True</t>
        </r>
      </text>
    </comment>
    <comment ref="I19" authorId="0" shapeId="0" xr:uid="{00000000-0006-0000-0400-00003C000000}">
      <text>
        <r>
          <rPr>
            <sz val="10"/>
            <rFont val="Courier"/>
          </rPr>
          <t>reference:I17,I18
mrs:(I17,+,10.0000)  (I18,+,10.0000)  
Rotate:True</t>
        </r>
      </text>
    </comment>
    <comment ref="J19" authorId="0" shapeId="0" xr:uid="{00000000-0006-0000-0400-00003D000000}">
      <text>
        <r>
          <rPr>
            <sz val="10"/>
            <rFont val="Courier"/>
          </rPr>
          <t>reference:J17,J18
mrs:(J17,+,10.0000)  (J18,+,10.0000)  
Rotate:True</t>
        </r>
      </text>
    </comment>
    <comment ref="K19" authorId="0" shapeId="0" xr:uid="{00000000-0006-0000-0400-00003E000000}">
      <text>
        <r>
          <rPr>
            <sz val="10"/>
            <rFont val="Courier"/>
          </rPr>
          <t>reference:K17,K18
mrs:(K17,+,10.0000)  (K18,+,10.0000)  
Rotate:True</t>
        </r>
      </text>
    </comment>
    <comment ref="L19" authorId="0" shapeId="0" xr:uid="{00000000-0006-0000-0400-00003F000000}">
      <text>
        <r>
          <rPr>
            <sz val="10"/>
            <rFont val="Courier"/>
          </rPr>
          <t>reference:L17,L18
mrs:(L17,+,10.0000)  (L18,+,10.0000)  
Rotate:True</t>
        </r>
      </text>
    </comment>
    <comment ref="M19" authorId="0" shapeId="0" xr:uid="{00000000-0006-0000-0400-000040000000}">
      <text>
        <r>
          <rPr>
            <sz val="10"/>
            <rFont val="Courier"/>
          </rPr>
          <t>reference:M17,M18
mrs:(M17,+,10.0000)  (M18,+,10.0000)  
Rotate:True</t>
        </r>
      </text>
    </comment>
    <comment ref="N19" authorId="0" shapeId="0" xr:uid="{00000000-0006-0000-0400-000041000000}">
      <text>
        <r>
          <rPr>
            <sz val="10"/>
            <rFont val="Courier"/>
          </rPr>
          <t>reference:N17,N18
mrs:(N17,+,10.0000)  (N18,+,10.0000)  
Rotate:True</t>
        </r>
      </text>
    </comment>
    <comment ref="O19" authorId="0" shapeId="0" xr:uid="{00000000-0006-0000-0400-000042000000}">
      <text>
        <r>
          <rPr>
            <sz val="10"/>
            <rFont val="Courier"/>
          </rPr>
          <t>reference:O17,O18
mrs:(O17,+,10.0000)  (O18,+,10.0000)  
Rotate:True</t>
        </r>
      </text>
    </comment>
    <comment ref="P19" authorId="0" shapeId="0" xr:uid="{00000000-0006-0000-0400-000043000000}">
      <text>
        <r>
          <rPr>
            <sz val="10"/>
            <rFont val="Courier"/>
          </rPr>
          <t>reference:P17,P18
mrs:(P17,+,10.0000)  (P18,+,10.0000)  
Rotate:True</t>
        </r>
      </text>
    </comment>
    <comment ref="Q19" authorId="0" shapeId="0" xr:uid="{00000000-0006-0000-0400-000044000000}">
      <text>
        <r>
          <rPr>
            <sz val="10"/>
            <rFont val="Courier"/>
          </rPr>
          <t>reference:Q17,Q18
mrs:(Q17,+,10.0000)  (Q18,+,10.0000)  
Rotate:True</t>
        </r>
      </text>
    </comment>
    <comment ref="R19" authorId="0" shapeId="0" xr:uid="{00000000-0006-0000-0400-000045000000}">
      <text>
        <r>
          <rPr>
            <sz val="10"/>
            <rFont val="Courier"/>
          </rPr>
          <t>reference:R17,R18
mrs:(R17,+,10.0000)  (R18,+,10.0000)  
Rotate:True</t>
        </r>
      </text>
    </comment>
    <comment ref="S19" authorId="0" shapeId="0" xr:uid="{00000000-0006-0000-0400-000046000000}">
      <text>
        <r>
          <rPr>
            <sz val="10"/>
            <rFont val="Courier"/>
          </rPr>
          <t>reference:S17,S18
mrs:(S17,+,10.0000)  (S18,+,10.0000)  
Rotate:True</t>
        </r>
      </text>
    </comment>
    <comment ref="T19" authorId="0" shapeId="0" xr:uid="{00000000-0006-0000-0400-000047000000}">
      <text>
        <r>
          <rPr>
            <sz val="10"/>
            <rFont val="Courier"/>
          </rPr>
          <t>reference:S19
mrs:(S19,+,10.0000)  
Rotate:True</t>
        </r>
      </text>
    </comment>
    <comment ref="T22" authorId="0" shapeId="0" xr:uid="{00000000-0006-0000-0400-000048000000}">
      <text>
        <r>
          <rPr>
            <sz val="10"/>
            <rFont val="Courier"/>
          </rPr>
          <t>reference:S22
mrs:(S22,+,10.0000)  
Rotate:True</t>
        </r>
      </text>
    </comment>
    <comment ref="T23" authorId="0" shapeId="0" xr:uid="{00000000-0006-0000-0400-000049000000}">
      <text>
        <r>
          <rPr>
            <sz val="10"/>
            <rFont val="Courier"/>
          </rPr>
          <t>reference:S23
mrs:(S23,+,10.0000)  
Rotate:True</t>
        </r>
      </text>
    </comment>
    <comment ref="H24" authorId="0" shapeId="0" xr:uid="{00000000-0006-0000-0400-00004A000000}">
      <text>
        <r>
          <rPr>
            <sz val="10"/>
            <rFont val="Courier"/>
          </rPr>
          <t>reference:H22,H23
mrs:(H22,+,10.0000)  (H23,+,10.0000)  
Rotate:True</t>
        </r>
      </text>
    </comment>
    <comment ref="I24" authorId="0" shapeId="0" xr:uid="{00000000-0006-0000-0400-00004B000000}">
      <text>
        <r>
          <rPr>
            <sz val="10"/>
            <rFont val="Courier"/>
          </rPr>
          <t>reference:I22,I23
mrs:(I22,+,10.0000)  (I23,+,10.0000)  
Rotate:True</t>
        </r>
      </text>
    </comment>
    <comment ref="J24" authorId="0" shapeId="0" xr:uid="{00000000-0006-0000-0400-00004C000000}">
      <text>
        <r>
          <rPr>
            <sz val="10"/>
            <rFont val="Courier"/>
          </rPr>
          <t>reference:J22,J23
mrs:(J22,+,10.0000)  (J23,+,10.0000)  
Rotate:True</t>
        </r>
      </text>
    </comment>
    <comment ref="K24" authorId="0" shapeId="0" xr:uid="{00000000-0006-0000-0400-00004D000000}">
      <text>
        <r>
          <rPr>
            <sz val="10"/>
            <rFont val="Courier"/>
          </rPr>
          <t>reference:K22,K23
mrs:(K22,+,10.0000)  (K23,+,10.0000)  
Rotate:True</t>
        </r>
      </text>
    </comment>
    <comment ref="L24" authorId="0" shapeId="0" xr:uid="{00000000-0006-0000-0400-00004E000000}">
      <text>
        <r>
          <rPr>
            <sz val="10"/>
            <rFont val="Courier"/>
          </rPr>
          <t>reference:L22,L23
mrs:(L22,+,10.0000)  (L23,+,10.0000)  
Rotate:True</t>
        </r>
      </text>
    </comment>
    <comment ref="M24" authorId="0" shapeId="0" xr:uid="{00000000-0006-0000-0400-00004F000000}">
      <text>
        <r>
          <rPr>
            <sz val="10"/>
            <rFont val="Courier"/>
          </rPr>
          <t>reference:M22,M23
mrs:(M22,+,10.0000)  (M23,+,10.0000)  
Rotate:True</t>
        </r>
      </text>
    </comment>
    <comment ref="N24" authorId="0" shapeId="0" xr:uid="{00000000-0006-0000-0400-000050000000}">
      <text>
        <r>
          <rPr>
            <sz val="10"/>
            <rFont val="Courier"/>
          </rPr>
          <t>reference:N22,N23
mrs:(N22,+,10.0000)  (N23,+,10.0000)  
Rotate:True</t>
        </r>
      </text>
    </comment>
    <comment ref="O24" authorId="0" shapeId="0" xr:uid="{00000000-0006-0000-0400-000051000000}">
      <text>
        <r>
          <rPr>
            <sz val="10"/>
            <rFont val="Courier"/>
          </rPr>
          <t>reference:O22,O23
mrs:(O22,+,10.0000)  (O23,+,10.0000)  
Rotate:True</t>
        </r>
      </text>
    </comment>
    <comment ref="P24" authorId="0" shapeId="0" xr:uid="{00000000-0006-0000-0400-000052000000}">
      <text>
        <r>
          <rPr>
            <sz val="10"/>
            <rFont val="Courier"/>
          </rPr>
          <t>reference:P22,P23
mrs:(P22,+,10.0000)  (P23,+,10.0000)  
Rotate:True</t>
        </r>
      </text>
    </comment>
    <comment ref="Q24" authorId="0" shapeId="0" xr:uid="{00000000-0006-0000-0400-000053000000}">
      <text>
        <r>
          <rPr>
            <sz val="10"/>
            <rFont val="Courier"/>
          </rPr>
          <t>reference:Q22,Q23
mrs:(Q22,+,10.0000)  (Q23,+,10.0000)  
Rotate:True</t>
        </r>
      </text>
    </comment>
    <comment ref="R24" authorId="0" shapeId="0" xr:uid="{00000000-0006-0000-0400-000054000000}">
      <text>
        <r>
          <rPr>
            <sz val="10"/>
            <rFont val="Courier"/>
          </rPr>
          <t>reference:R22,R23
mrs:(R22,+,10.0000)  (R23,+,10.0000)  
Rotate:True</t>
        </r>
      </text>
    </comment>
    <comment ref="S24" authorId="0" shapeId="0" xr:uid="{00000000-0006-0000-0400-000055000000}">
      <text>
        <r>
          <rPr>
            <sz val="10"/>
            <rFont val="Courier"/>
          </rPr>
          <t>reference:S22,S23
mrs:(S22,+,10.0000)  (S23,+,10.0000)  
Rotate:True</t>
        </r>
      </text>
    </comment>
    <comment ref="T24" authorId="0" shapeId="0" xr:uid="{00000000-0006-0000-0400-000056000000}">
      <text>
        <r>
          <rPr>
            <sz val="10"/>
            <rFont val="Courier"/>
          </rPr>
          <t>reference:T22,T23
mrs:(T22,+,10.0000)  (T23,+,10.0000)  
Rotate:True</t>
        </r>
      </text>
    </comment>
    <comment ref="H25" authorId="0" shapeId="0" xr:uid="{00000000-0006-0000-0400-000057000000}">
      <text>
        <r>
          <rPr>
            <sz val="10"/>
            <rFont val="Courier"/>
          </rPr>
          <t>reference:H19,H24
mrs:(H19,+,-10.0000)  (H24,+,10.0000)  
Rotate:True</t>
        </r>
      </text>
    </comment>
    <comment ref="I25" authorId="0" shapeId="0" xr:uid="{00000000-0006-0000-0400-000058000000}">
      <text>
        <r>
          <rPr>
            <sz val="10"/>
            <rFont val="Courier"/>
          </rPr>
          <t>reference:I19,I24
mrs:(I19,+,-10.0000)  (I24,+,10.0000)  
Rotate:True</t>
        </r>
      </text>
    </comment>
    <comment ref="J25" authorId="0" shapeId="0" xr:uid="{00000000-0006-0000-0400-000059000000}">
      <text>
        <r>
          <rPr>
            <sz val="10"/>
            <rFont val="Courier"/>
          </rPr>
          <t>reference:J19,J24
mrs:(J19,+,-10.0000)  (J24,+,10.0000)  
Rotate:True</t>
        </r>
      </text>
    </comment>
    <comment ref="K25" authorId="0" shapeId="0" xr:uid="{00000000-0006-0000-0400-00005A000000}">
      <text>
        <r>
          <rPr>
            <sz val="10"/>
            <rFont val="Courier"/>
          </rPr>
          <t>reference:K19,K24
mrs:(K19,+,-10.0000)  (K24,+,10.0000)  
Rotate:True</t>
        </r>
      </text>
    </comment>
    <comment ref="L25" authorId="0" shapeId="0" xr:uid="{00000000-0006-0000-0400-00005B000000}">
      <text>
        <r>
          <rPr>
            <sz val="10"/>
            <rFont val="Courier"/>
          </rPr>
          <t>reference:L19,L24
mrs:(L19,+,-10.0000)  (L24,+,10.0000)  
Rotate:True</t>
        </r>
      </text>
    </comment>
    <comment ref="M25" authorId="0" shapeId="0" xr:uid="{00000000-0006-0000-0400-00005C000000}">
      <text>
        <r>
          <rPr>
            <sz val="10"/>
            <rFont val="Courier"/>
          </rPr>
          <t>reference:M19,M24
mrs:(M19,+,-10.0000)  (M24,+,10.0000)  
Rotate:True</t>
        </r>
      </text>
    </comment>
    <comment ref="N25" authorId="0" shapeId="0" xr:uid="{00000000-0006-0000-0400-00005D000000}">
      <text>
        <r>
          <rPr>
            <sz val="10"/>
            <rFont val="Courier"/>
          </rPr>
          <t>reference:N19,N24
mrs:(N19,+,-10.0000)  (N24,+,10.0000)  
Rotate:True</t>
        </r>
      </text>
    </comment>
    <comment ref="O25" authorId="0" shapeId="0" xr:uid="{00000000-0006-0000-0400-00005E000000}">
      <text>
        <r>
          <rPr>
            <sz val="10"/>
            <rFont val="Courier"/>
          </rPr>
          <t>reference:O19,O24
mrs:(O19,+,-10.0000)  (O24,+,10.0000)  
Rotate:True</t>
        </r>
      </text>
    </comment>
    <comment ref="P25" authorId="0" shapeId="0" xr:uid="{00000000-0006-0000-0400-00005F000000}">
      <text>
        <r>
          <rPr>
            <sz val="10"/>
            <rFont val="Courier"/>
          </rPr>
          <t>reference:P19,P24
mrs:(P19,+,-10.0000)  (P24,+,10.0000)  
Rotate:True</t>
        </r>
      </text>
    </comment>
    <comment ref="Q25" authorId="0" shapeId="0" xr:uid="{00000000-0006-0000-0400-000060000000}">
      <text>
        <r>
          <rPr>
            <sz val="10"/>
            <rFont val="Courier"/>
          </rPr>
          <t>reference:Q19,Q24
mrs:(Q19,+,-10.0000)  (Q24,+,10.0000)  
Rotate:True</t>
        </r>
      </text>
    </comment>
    <comment ref="R25" authorId="0" shapeId="0" xr:uid="{00000000-0006-0000-0400-000061000000}">
      <text>
        <r>
          <rPr>
            <sz val="10"/>
            <rFont val="Courier"/>
          </rPr>
          <t>reference:R19,R24
mrs:(R19,+,-10.0000)  (R24,+,10.0000)  
Rotate:True</t>
        </r>
      </text>
    </comment>
    <comment ref="S25" authorId="0" shapeId="0" xr:uid="{00000000-0006-0000-0400-000062000000}">
      <text>
        <r>
          <rPr>
            <sz val="10"/>
            <rFont val="Courier"/>
          </rPr>
          <t>reference:S19,S24
mrs:(S19,+,-10.0000)  (S24,+,10.0000)  
Rotate:True</t>
        </r>
      </text>
    </comment>
    <comment ref="T25" authorId="0" shapeId="0" xr:uid="{00000000-0006-0000-0400-000063000000}">
      <text>
        <r>
          <rPr>
            <sz val="10"/>
            <rFont val="Courier"/>
          </rPr>
          <t>reference:T19,T24
mrs:(T19,+,-10.0000)  (T24,+,10.0000)  
Rotate:True</t>
        </r>
      </text>
    </comment>
    <comment ref="T30" authorId="0" shapeId="0" xr:uid="{00000000-0006-0000-0400-000064000000}">
      <text>
        <r>
          <rPr>
            <sz val="10"/>
            <rFont val="Courier"/>
          </rPr>
          <t>reference:H30,I30,J30,K30,L30,M30,N30,O30,P30,Q30,R30,S30
mrs:(H30,+,10.0000)  (I30,+,10.0000)  (J30,+,10.0000)  (K30,+,10.0000)  (L30,+,10.0000)  (M30,+,10.0000)  (N30,+,10.0000)  (O30,+,10.0000)  (P30,+,10.0000)  (Q30,+,10.0000)  (R30,+,10.0000)  (S30,+,10.0000)  
Rotate:True</t>
        </r>
      </text>
    </comment>
    <comment ref="T31" authorId="0" shapeId="0" xr:uid="{00000000-0006-0000-0400-000065000000}">
      <text>
        <r>
          <rPr>
            <sz val="10"/>
            <rFont val="Courier"/>
          </rPr>
          <t>reference:H31,I31,J31,K31,L31,M31,N31,O31,P31,Q31,R31,S31
mrs:(H31,+,10.0000)  (I31,+,10.0000)  (J31,+,10.0000)  (K31,+,10.0000)  (L31,+,10.0000)  (M31,+,10.0000)  (N31,+,10.0000)  (O31,+,10.0000)  (P31,+,10.0000)  (Q31,+,10.0000)  (R31,+,10.0000)  (S31,+,10.0000)  
Rotate:True</t>
        </r>
      </text>
    </comment>
    <comment ref="T32" authorId="0" shapeId="0" xr:uid="{00000000-0006-0000-0400-000066000000}">
      <text>
        <r>
          <rPr>
            <sz val="10"/>
            <rFont val="Courier"/>
          </rPr>
          <t>reference:H32,I32,J32,K32,L32,M32,N32,O32,P32,Q32,R32,S32
mrs:(H32,+,10.0000)  (I32,+,10.0000)  (J32,+,10.0000)  (K32,+,10.0000)  (L32,+,10.0000)  (M32,+,10.0000)  (N32,+,10.0000)  (O32,+,10.0000)  (P32,+,10.0000)  (Q32,+,10.0000)  (R32,+,10.0000)  (S32,+,10.0000)  
Rotate:True</t>
        </r>
      </text>
    </comment>
    <comment ref="H33" authorId="0" shapeId="0" xr:uid="{00000000-0006-0000-0400-000067000000}">
      <text>
        <r>
          <rPr>
            <sz val="10"/>
            <rFont val="Courier"/>
          </rPr>
          <t>reference:H30,H31,H32
mrs:(H30,+,10.0000)  (H31,+,10.0000)  (H32,+,10.0000)  
Rotate:True</t>
        </r>
      </text>
    </comment>
    <comment ref="I33" authorId="0" shapeId="0" xr:uid="{00000000-0006-0000-0400-000068000000}">
      <text>
        <r>
          <rPr>
            <sz val="10"/>
            <rFont val="Courier"/>
          </rPr>
          <t>reference:I30,I31,I32
mrs:(I30,+,10.0000)  (I31,+,10.0000)  (I32,+,10.0000)  
Rotate:True</t>
        </r>
      </text>
    </comment>
    <comment ref="J33" authorId="0" shapeId="0" xr:uid="{00000000-0006-0000-0400-000069000000}">
      <text>
        <r>
          <rPr>
            <sz val="10"/>
            <rFont val="Courier"/>
          </rPr>
          <t>reference:J30,J31,J32
mrs:(J30,+,10.0000)  (J31,+,10.0000)  (J32,+,10.0000)  
Rotate:True</t>
        </r>
      </text>
    </comment>
    <comment ref="K33" authorId="0" shapeId="0" xr:uid="{00000000-0006-0000-0400-00006A000000}">
      <text>
        <r>
          <rPr>
            <sz val="10"/>
            <rFont val="Courier"/>
          </rPr>
          <t>reference:K30,K31,K32
mrs:(K30,+,10.0000)  (K31,+,10.0000)  (K32,+,10.0000)  
Rotate:True</t>
        </r>
      </text>
    </comment>
    <comment ref="L33" authorId="0" shapeId="0" xr:uid="{00000000-0006-0000-0400-00006B000000}">
      <text>
        <r>
          <rPr>
            <sz val="10"/>
            <rFont val="Courier"/>
          </rPr>
          <t>reference:L30,L31,L32
mrs:(L30,+,10.0000)  (L31,+,10.0000)  (L32,+,10.0000)  
Rotate:True</t>
        </r>
      </text>
    </comment>
    <comment ref="M33" authorId="0" shapeId="0" xr:uid="{00000000-0006-0000-0400-00006C000000}">
      <text>
        <r>
          <rPr>
            <sz val="10"/>
            <rFont val="Courier"/>
          </rPr>
          <t>reference:M30,M31,M32
mrs:(M30,+,10.0000)  (M31,+,10.0000)  (M32,+,10.0000)  
Rotate:True</t>
        </r>
      </text>
    </comment>
    <comment ref="N33" authorId="0" shapeId="0" xr:uid="{00000000-0006-0000-0400-00006D000000}">
      <text>
        <r>
          <rPr>
            <sz val="10"/>
            <rFont val="Courier"/>
          </rPr>
          <t>reference:N30,N31,N32
mrs:(N30,+,10.0000)  (N31,+,10.0000)  (N32,+,10.0000)  
Rotate:True</t>
        </r>
      </text>
    </comment>
    <comment ref="O33" authorId="0" shapeId="0" xr:uid="{00000000-0006-0000-0400-00006E000000}">
      <text>
        <r>
          <rPr>
            <sz val="10"/>
            <rFont val="Courier"/>
          </rPr>
          <t>reference:O30,O31,O32
mrs:(O30,+,10.0000)  (O31,+,10.0000)  (O32,+,10.0000)  
Rotate:True</t>
        </r>
      </text>
    </comment>
    <comment ref="P33" authorId="0" shapeId="0" xr:uid="{00000000-0006-0000-0400-00006F000000}">
      <text>
        <r>
          <rPr>
            <sz val="10"/>
            <rFont val="Courier"/>
          </rPr>
          <t>reference:P30,P31,P32
mrs:(P30,+,10.0000)  (P31,+,10.0000)  (P32,+,10.0000)  
Rotate:True</t>
        </r>
      </text>
    </comment>
    <comment ref="Q33" authorId="0" shapeId="0" xr:uid="{00000000-0006-0000-0400-000070000000}">
      <text>
        <r>
          <rPr>
            <sz val="10"/>
            <rFont val="Courier"/>
          </rPr>
          <t>reference:Q30,Q31,Q32
mrs:(Q30,+,10.0000)  (Q31,+,10.0000)  (Q32,+,10.0000)  
Rotate:True</t>
        </r>
      </text>
    </comment>
    <comment ref="R33" authorId="0" shapeId="0" xr:uid="{00000000-0006-0000-0400-000071000000}">
      <text>
        <r>
          <rPr>
            <sz val="10"/>
            <rFont val="Courier"/>
          </rPr>
          <t>reference:R30,R31,R32
mrs:(R30,+,10.0000)  (R31,+,10.0000)  (R32,+,10.0000)  
Rotate:True</t>
        </r>
      </text>
    </comment>
    <comment ref="S33" authorId="0" shapeId="0" xr:uid="{00000000-0006-0000-0400-000072000000}">
      <text>
        <r>
          <rPr>
            <sz val="10"/>
            <rFont val="Courier"/>
          </rPr>
          <t>reference:S30,S31,S32
mrs:(S30,+,10.0000)  (S31,+,10.0000)  (S32,+,10.0000)  
Rotate:True</t>
        </r>
      </text>
    </comment>
    <comment ref="T33" authorId="0" shapeId="0" xr:uid="{00000000-0006-0000-0400-000073000000}">
      <text>
        <r>
          <rPr>
            <sz val="10"/>
            <rFont val="Courier"/>
          </rPr>
          <t>reference:T30,T31,T32
mrs:(T30,+,10.0000)  (T31,+,10.0000)  (T32,+,10.0000)  
Rotate:True</t>
        </r>
      </text>
    </comment>
    <comment ref="T35" authorId="0" shapeId="0" xr:uid="{00000000-0006-0000-0400-000074000000}">
      <text>
        <r>
          <rPr>
            <sz val="10"/>
            <rFont val="Courier"/>
          </rPr>
          <t>reference:H35,I35,J35,K35,L35,M35,N35,O35,P35,Q35,R35,S35
mrs:(H35,+,10.0000)  (I35,+,10.0000)  (J35,+,10.0000)  (K35,+,10.0000)  (L35,+,10.0000)  (M35,+,10.0000)  (N35,+,10.0000)  (O35,+,10.0000)  (P35,+,10.0000)  (Q35,+,10.0000)  (R35,+,10.0000)  (S35,+,10.0000)  
Rotate:True</t>
        </r>
      </text>
    </comment>
    <comment ref="T36" authorId="0" shapeId="0" xr:uid="{00000000-0006-0000-0400-000075000000}">
      <text>
        <r>
          <rPr>
            <sz val="10"/>
            <rFont val="Courier"/>
          </rPr>
          <t>reference:H36,I36,J36,K36,L36,M36,N36,O36,P36,Q36,R36,S36
mrs:(H36,+,10.0000)  (I36,+,10.0000)  (J36,+,10.0000)  (K36,+,10.0000)  (L36,+,10.0000)  (M36,+,10.0000)  (N36,+,10.0000)  (O36,+,10.0000)  (P36,+,10.0000)  (Q36,+,10.0000)  (R36,+,10.0000)  (S36,+,10.0000)  
Rotate:True</t>
        </r>
      </text>
    </comment>
    <comment ref="T37" authorId="0" shapeId="0" xr:uid="{00000000-0006-0000-0400-000076000000}">
      <text>
        <r>
          <rPr>
            <sz val="10"/>
            <rFont val="Courier"/>
          </rPr>
          <t>reference:H37,I37,J37,K37,L37,M37,N37,O37,P37,Q37,R37,S37
mrs:(H37,+,10.0000)  (I37,+,10.0000)  (J37,+,10.0000)  (K37,+,10.0000)  (L37,+,10.0000)  (M37,+,10.0000)  (N37,+,10.0000)  (O37,+,10.0000)  (P37,+,10.0000)  (Q37,+,10.0000)  (R37,+,10.0000)  (S37,+,10.0000)  
Rotate:True</t>
        </r>
      </text>
    </comment>
    <comment ref="H38" authorId="0" shapeId="0" xr:uid="{00000000-0006-0000-0400-000077000000}">
      <text>
        <r>
          <rPr>
            <sz val="10"/>
            <rFont val="Courier"/>
          </rPr>
          <t>reference:H35,H36,H37
mrs:(H35,+,10.0000)  (H36,+,10.0000)  (H37,+,10.0000)  
Rotate:True</t>
        </r>
      </text>
    </comment>
    <comment ref="I38" authorId="0" shapeId="0" xr:uid="{00000000-0006-0000-0400-000078000000}">
      <text>
        <r>
          <rPr>
            <sz val="10"/>
            <rFont val="Courier"/>
          </rPr>
          <t>reference:I35,I36,I37
mrs:(I35,+,10.0000)  (I36,+,10.0000)  (I37,+,10.0000)  
Rotate:True</t>
        </r>
      </text>
    </comment>
    <comment ref="J38" authorId="0" shapeId="0" xr:uid="{00000000-0006-0000-0400-000079000000}">
      <text>
        <r>
          <rPr>
            <sz val="10"/>
            <rFont val="Courier"/>
          </rPr>
          <t>reference:J35,J36,J37
mrs:(J35,+,10.0000)  (J36,+,10.0000)  (J37,+,10.0000)  
Rotate:True</t>
        </r>
      </text>
    </comment>
    <comment ref="K38" authorId="0" shapeId="0" xr:uid="{00000000-0006-0000-0400-00007A000000}">
      <text>
        <r>
          <rPr>
            <sz val="10"/>
            <rFont val="Courier"/>
          </rPr>
          <t>reference:K35,K36,K37
mrs:(K35,+,10.0000)  (K36,+,10.0000)  (K37,+,10.0000)  
Rotate:True</t>
        </r>
      </text>
    </comment>
    <comment ref="L38" authorId="0" shapeId="0" xr:uid="{00000000-0006-0000-0400-00007B000000}">
      <text>
        <r>
          <rPr>
            <sz val="10"/>
            <rFont val="Courier"/>
          </rPr>
          <t>reference:L35,L36,L37
mrs:(L35,+,10.0000)  (L36,+,10.0000)  (L37,+,10.0000)  
Rotate:True</t>
        </r>
      </text>
    </comment>
    <comment ref="M38" authorId="0" shapeId="0" xr:uid="{00000000-0006-0000-0400-00007C000000}">
      <text>
        <r>
          <rPr>
            <sz val="10"/>
            <rFont val="Courier"/>
          </rPr>
          <t>reference:M35,M36,M37
mrs:(M35,+,10.0000)  (M36,+,10.0000)  (M37,+,10.0000)  
Rotate:True</t>
        </r>
      </text>
    </comment>
    <comment ref="N38" authorId="0" shapeId="0" xr:uid="{00000000-0006-0000-0400-00007D000000}">
      <text>
        <r>
          <rPr>
            <sz val="10"/>
            <rFont val="Courier"/>
          </rPr>
          <t>reference:N35,N36,N37
mrs:(N35,+,10.0000)  (N36,+,10.0000)  (N37,+,10.0000)  
Rotate:True</t>
        </r>
      </text>
    </comment>
    <comment ref="O38" authorId="0" shapeId="0" xr:uid="{00000000-0006-0000-0400-00007E000000}">
      <text>
        <r>
          <rPr>
            <sz val="10"/>
            <rFont val="Courier"/>
          </rPr>
          <t>reference:O35,O36,O37
mrs:(O35,+,10.0000)  (O36,+,10.0000)  (O37,+,10.0000)  
Rotate:True</t>
        </r>
      </text>
    </comment>
    <comment ref="P38" authorId="0" shapeId="0" xr:uid="{00000000-0006-0000-0400-00007F000000}">
      <text>
        <r>
          <rPr>
            <sz val="10"/>
            <rFont val="Courier"/>
          </rPr>
          <t>reference:P35,P36,P37
mrs:(P35,+,10.0000)  (P36,+,10.0000)  (P37,+,10.0000)  
Rotate:True</t>
        </r>
      </text>
    </comment>
    <comment ref="Q38" authorId="0" shapeId="0" xr:uid="{00000000-0006-0000-0400-000080000000}">
      <text>
        <r>
          <rPr>
            <sz val="10"/>
            <rFont val="Courier"/>
          </rPr>
          <t>reference:Q35,Q36,Q37
mrs:(Q35,+,10.0000)  (Q36,+,10.0000)  (Q37,+,10.0000)  
Rotate:True</t>
        </r>
      </text>
    </comment>
    <comment ref="R38" authorId="0" shapeId="0" xr:uid="{00000000-0006-0000-0400-000081000000}">
      <text>
        <r>
          <rPr>
            <sz val="10"/>
            <rFont val="Courier"/>
          </rPr>
          <t>reference:R35,R36,R37
mrs:(R35,+,10.0000)  (R36,+,10.0000)  (R37,+,10.0000)  
Rotate:True</t>
        </r>
      </text>
    </comment>
    <comment ref="S38" authorId="0" shapeId="0" xr:uid="{00000000-0006-0000-0400-000082000000}">
      <text>
        <r>
          <rPr>
            <sz val="10"/>
            <rFont val="Courier"/>
          </rPr>
          <t>reference:S35,S36,S37
mrs:(S35,+,10.0000)  (S36,+,10.0000)  (S37,+,10.0000)  
Rotate:True</t>
        </r>
      </text>
    </comment>
    <comment ref="T38" authorId="0" shapeId="0" xr:uid="{00000000-0006-0000-0400-000083000000}">
      <text>
        <r>
          <rPr>
            <sz val="10"/>
            <rFont val="Courier"/>
          </rPr>
          <t>reference:T35,T36,T37
mrs:(T35,+,10.0000)  (T36,+,10.0000)  (T37,+,10.0000)  
Rotate:True</t>
        </r>
      </text>
    </comment>
    <comment ref="T39" authorId="0" shapeId="0" xr:uid="{00000000-0006-0000-0400-000084000000}">
      <text>
        <r>
          <rPr>
            <sz val="10"/>
            <rFont val="Courier"/>
          </rPr>
          <t>reference:H39,I39,J39,K39,L39,M39,N39,O39,P39,Q39,R39,S39
mrs:(H39,+,10.0000)  (I39,+,10.0000)  (J39,+,10.0000)  (K39,+,10.0000)  (L39,+,10.0000)  (M39,+,10.0000)  (N39,+,10.0000)  (O39,+,10.0000)  (P39,+,10.0000)  (Q39,+,10.0000)  (R39,+,10.0000)  (S39,+,10.0000)  
Rotate:True</t>
        </r>
      </text>
    </comment>
    <comment ref="H40" authorId="0" shapeId="0" xr:uid="{00000000-0006-0000-0400-000085000000}">
      <text>
        <r>
          <rPr>
            <sz val="10"/>
            <rFont val="Courier"/>
          </rPr>
          <t>reference:H33,H38,H39
mrs:(H33,+,10.0000)  (H38,+,-10.0000)  (H39,+,10.0000)  
Rotate:True</t>
        </r>
      </text>
    </comment>
    <comment ref="I40" authorId="0" shapeId="0" xr:uid="{00000000-0006-0000-0400-000086000000}">
      <text>
        <r>
          <rPr>
            <sz val="10"/>
            <rFont val="Courier"/>
          </rPr>
          <t>reference:I33,I38,I39
mrs:(I33,+,10.0000)  (I38,+,-10.0000)  (I39,+,10.0000)  
Rotate:True</t>
        </r>
      </text>
    </comment>
    <comment ref="J40" authorId="0" shapeId="0" xr:uid="{00000000-0006-0000-0400-000087000000}">
      <text>
        <r>
          <rPr>
            <sz val="10"/>
            <rFont val="Courier"/>
          </rPr>
          <t>reference:J33,J38,J39
mrs:(J33,+,10.0000)  (J38,+,-10.0000)  (J39,+,10.0000)  
Rotate:True</t>
        </r>
      </text>
    </comment>
    <comment ref="K40" authorId="0" shapeId="0" xr:uid="{00000000-0006-0000-0400-000088000000}">
      <text>
        <r>
          <rPr>
            <sz val="10"/>
            <rFont val="Courier"/>
          </rPr>
          <t>reference:K33,K38,K39
mrs:(K33,+,10.0000)  (K38,+,-10.0000)  (K39,+,10.0000)  
Rotate:True</t>
        </r>
      </text>
    </comment>
    <comment ref="L40" authorId="0" shapeId="0" xr:uid="{00000000-0006-0000-0400-000089000000}">
      <text>
        <r>
          <rPr>
            <sz val="10"/>
            <rFont val="Courier"/>
          </rPr>
          <t>reference:L33,L38,L39
mrs:(L33,+,10.0000)  (L38,+,-10.0000)  (L39,+,10.0000)  
Rotate:True</t>
        </r>
      </text>
    </comment>
    <comment ref="M40" authorId="0" shapeId="0" xr:uid="{00000000-0006-0000-0400-00008A000000}">
      <text>
        <r>
          <rPr>
            <sz val="10"/>
            <rFont val="Courier"/>
          </rPr>
          <t>reference:M33,M38,M39
mrs:(M33,+,10.0000)  (M38,+,-10.0000)  (M39,+,10.0000)  
Rotate:True</t>
        </r>
      </text>
    </comment>
    <comment ref="N40" authorId="0" shapeId="0" xr:uid="{00000000-0006-0000-0400-00008B000000}">
      <text>
        <r>
          <rPr>
            <sz val="10"/>
            <rFont val="Courier"/>
          </rPr>
          <t>reference:N33,N38,N39
mrs:(N33,+,10.0000)  (N38,+,-10.0000)  (N39,+,10.0000)  
Rotate:True</t>
        </r>
      </text>
    </comment>
    <comment ref="O40" authorId="0" shapeId="0" xr:uid="{00000000-0006-0000-0400-00008C000000}">
      <text>
        <r>
          <rPr>
            <sz val="10"/>
            <rFont val="Courier"/>
          </rPr>
          <t>reference:O33,O38,O39
mrs:(O33,+,10.0000)  (O38,+,-10.0000)  (O39,+,10.0000)  
Rotate:True</t>
        </r>
      </text>
    </comment>
    <comment ref="P40" authorId="0" shapeId="0" xr:uid="{00000000-0006-0000-0400-00008D000000}">
      <text>
        <r>
          <rPr>
            <sz val="10"/>
            <rFont val="Courier"/>
          </rPr>
          <t>reference:P33,P38,P39
mrs:(P33,+,10.0000)  (P38,+,-10.0000)  (P39,+,10.0000)  
Rotate:True</t>
        </r>
      </text>
    </comment>
    <comment ref="Q40" authorId="0" shapeId="0" xr:uid="{00000000-0006-0000-0400-00008E000000}">
      <text>
        <r>
          <rPr>
            <sz val="10"/>
            <rFont val="Courier"/>
          </rPr>
          <t>reference:Q33,Q38,Q39
mrs:(Q33,+,10.0000)  (Q38,+,-10.0000)  (Q39,+,10.0000)  
Rotate:True</t>
        </r>
      </text>
    </comment>
    <comment ref="R40" authorId="0" shapeId="0" xr:uid="{00000000-0006-0000-0400-00008F000000}">
      <text>
        <r>
          <rPr>
            <sz val="10"/>
            <rFont val="Courier"/>
          </rPr>
          <t>reference:R33,R38,R39
mrs:(R33,+,10.0000)  (R38,+,-10.0000)  (R39,+,10.0000)  
Rotate:True</t>
        </r>
      </text>
    </comment>
    <comment ref="S40" authorId="0" shapeId="0" xr:uid="{00000000-0006-0000-0400-000090000000}">
      <text>
        <r>
          <rPr>
            <sz val="10"/>
            <rFont val="Courier"/>
          </rPr>
          <t>reference:S33,S38,S39
mrs:(S33,+,10.0000)  (S38,+,-10.0000)  (S39,+,10.0000)  
Rotate:True</t>
        </r>
      </text>
    </comment>
    <comment ref="T40" authorId="0" shapeId="0" xr:uid="{00000000-0006-0000-0400-000091000000}">
      <text>
        <r>
          <rPr>
            <sz val="10"/>
            <rFont val="Courier"/>
          </rPr>
          <t>reference:H40,I40,J40,K40,L40,M40,N40,O40,P40,Q40,R40,S40
mrs:(H40,+,10.0000)  (I40,+,10.0000)  (J40,+,10.0000)  (K40,+,10.0000)  (L40,+,10.0000)  (M40,+,10.0000)  (N40,+,10.0000)  (O40,+,10.0000)  (P40,+,10.0000)  (Q40,+,10.0000)  (R40,+,10.0000)  (S40,+,10.0000)  
Rotate:True</t>
        </r>
      </text>
    </comment>
    <comment ref="I41" authorId="0" shapeId="0" xr:uid="{00000000-0006-0000-0400-000092000000}">
      <text>
        <r>
          <rPr>
            <sz val="10"/>
            <rFont val="Courier"/>
          </rPr>
          <t>reference:H42
mrs:(H42,+,10.0000)  
Rotate:True</t>
        </r>
      </text>
    </comment>
    <comment ref="J41" authorId="0" shapeId="0" xr:uid="{00000000-0006-0000-0400-000093000000}">
      <text>
        <r>
          <rPr>
            <sz val="10"/>
            <rFont val="Courier"/>
          </rPr>
          <t>reference:I42
mrs:(I42,+,10.0000)  
Rotate:True</t>
        </r>
      </text>
    </comment>
    <comment ref="K41" authorId="0" shapeId="0" xr:uid="{00000000-0006-0000-0400-000094000000}">
      <text>
        <r>
          <rPr>
            <sz val="10"/>
            <rFont val="Courier"/>
          </rPr>
          <t>reference:J42
mrs:(J42,+,10.0000)  
Rotate:True</t>
        </r>
      </text>
    </comment>
    <comment ref="L41" authorId="0" shapeId="0" xr:uid="{00000000-0006-0000-0400-000095000000}">
      <text>
        <r>
          <rPr>
            <sz val="10"/>
            <rFont val="Courier"/>
          </rPr>
          <t>reference:K42
mrs:(K42,+,10.0000)  
Rotate:True</t>
        </r>
      </text>
    </comment>
    <comment ref="M41" authorId="0" shapeId="0" xr:uid="{00000000-0006-0000-0400-000096000000}">
      <text>
        <r>
          <rPr>
            <sz val="10"/>
            <rFont val="Courier"/>
          </rPr>
          <t>reference:L42
mrs:(L42,+,10.0000)  
Rotate:True</t>
        </r>
      </text>
    </comment>
    <comment ref="N41" authorId="0" shapeId="0" xr:uid="{00000000-0006-0000-0400-000097000000}">
      <text>
        <r>
          <rPr>
            <sz val="10"/>
            <rFont val="Courier"/>
          </rPr>
          <t>reference:M42
mrs:(M42,+,10.0000)  
Rotate:True</t>
        </r>
      </text>
    </comment>
    <comment ref="O41" authorId="0" shapeId="0" xr:uid="{00000000-0006-0000-0400-000098000000}">
      <text>
        <r>
          <rPr>
            <sz val="10"/>
            <rFont val="Courier"/>
          </rPr>
          <t>reference:N42
mrs:(N42,+,10.0000)  
Rotate:True</t>
        </r>
      </text>
    </comment>
    <comment ref="P41" authorId="0" shapeId="0" xr:uid="{00000000-0006-0000-0400-000099000000}">
      <text>
        <r>
          <rPr>
            <sz val="10"/>
            <rFont val="Courier"/>
          </rPr>
          <t>reference:O42
mrs:(O42,+,10.0000)  
Rotate:True</t>
        </r>
      </text>
    </comment>
    <comment ref="Q41" authorId="0" shapeId="0" xr:uid="{00000000-0006-0000-0400-00009A000000}">
      <text>
        <r>
          <rPr>
            <sz val="10"/>
            <rFont val="Courier"/>
          </rPr>
          <t>reference:P42
mrs:(P42,+,10.0000)  
Rotate:True</t>
        </r>
      </text>
    </comment>
    <comment ref="R41" authorId="0" shapeId="0" xr:uid="{00000000-0006-0000-0400-00009B000000}">
      <text>
        <r>
          <rPr>
            <sz val="10"/>
            <rFont val="Courier"/>
          </rPr>
          <t>reference:Q42
mrs:(Q42,+,10.0000)  
Rotate:True</t>
        </r>
      </text>
    </comment>
    <comment ref="S41" authorId="0" shapeId="0" xr:uid="{00000000-0006-0000-0400-00009C000000}">
      <text>
        <r>
          <rPr>
            <sz val="10"/>
            <rFont val="Courier"/>
          </rPr>
          <t>reference:R42
mrs:(R42,+,10.0000)  
Rotate:True</t>
        </r>
      </text>
    </comment>
    <comment ref="T41" authorId="0" shapeId="0" xr:uid="{00000000-0006-0000-0400-00009D000000}">
      <text>
        <r>
          <rPr>
            <sz val="10"/>
            <rFont val="Courier"/>
          </rPr>
          <t>reference:H41
mrs:(H41,+,10.0000)  
Rotate:True</t>
        </r>
      </text>
    </comment>
    <comment ref="H42" authorId="0" shapeId="0" xr:uid="{00000000-0006-0000-0400-00009E000000}">
      <text>
        <r>
          <rPr>
            <sz val="10"/>
            <rFont val="Courier"/>
          </rPr>
          <t>reference:H40,H41
mrs:(H40,+,10.0000)  (H41,+,10.0000)  
Rotate:True</t>
        </r>
      </text>
    </comment>
    <comment ref="I42" authorId="0" shapeId="0" xr:uid="{00000000-0006-0000-0400-00009F000000}">
      <text>
        <r>
          <rPr>
            <sz val="10"/>
            <rFont val="Courier"/>
          </rPr>
          <t>reference:I40,I41
mrs:(I40,+,10.0000)  (I41,+,10.0000)  
Rotate:True</t>
        </r>
      </text>
    </comment>
    <comment ref="J42" authorId="0" shapeId="0" xr:uid="{00000000-0006-0000-0400-0000A0000000}">
      <text>
        <r>
          <rPr>
            <sz val="10"/>
            <rFont val="Courier"/>
          </rPr>
          <t>reference:J40,J41
mrs:(J40,+,10.0000)  (J41,+,10.0000)  
Rotate:True</t>
        </r>
      </text>
    </comment>
    <comment ref="K42" authorId="0" shapeId="0" xr:uid="{00000000-0006-0000-0400-0000A1000000}">
      <text>
        <r>
          <rPr>
            <sz val="10"/>
            <rFont val="Courier"/>
          </rPr>
          <t>reference:K40,K41
mrs:(K40,+,10.0000)  (K41,+,10.0000)  
Rotate:True</t>
        </r>
      </text>
    </comment>
    <comment ref="L42" authorId="0" shapeId="0" xr:uid="{00000000-0006-0000-0400-0000A2000000}">
      <text>
        <r>
          <rPr>
            <sz val="10"/>
            <rFont val="Courier"/>
          </rPr>
          <t>reference:L40,L41
mrs:(L40,+,10.0000)  (L41,+,10.0000)  
Rotate:True</t>
        </r>
      </text>
    </comment>
    <comment ref="M42" authorId="0" shapeId="0" xr:uid="{00000000-0006-0000-0400-0000A3000000}">
      <text>
        <r>
          <rPr>
            <sz val="10"/>
            <rFont val="Courier"/>
          </rPr>
          <t>reference:M40,M41
mrs:(M40,+,10.0000)  (M41,+,10.0000)  
Rotate:True</t>
        </r>
      </text>
    </comment>
    <comment ref="N42" authorId="0" shapeId="0" xr:uid="{00000000-0006-0000-0400-0000A4000000}">
      <text>
        <r>
          <rPr>
            <sz val="10"/>
            <rFont val="Courier"/>
          </rPr>
          <t>reference:N40,N41
mrs:(N40,+,10.0000)  (N41,+,10.0000)  
Rotate:True</t>
        </r>
      </text>
    </comment>
    <comment ref="O42" authorId="0" shapeId="0" xr:uid="{00000000-0006-0000-0400-0000A5000000}">
      <text>
        <r>
          <rPr>
            <sz val="10"/>
            <rFont val="Courier"/>
          </rPr>
          <t>reference:O40,O41
mrs:(O40,+,10.0000)  (O41,+,10.0000)  
Rotate:True</t>
        </r>
      </text>
    </comment>
    <comment ref="P42" authorId="0" shapeId="0" xr:uid="{00000000-0006-0000-0400-0000A6000000}">
      <text>
        <r>
          <rPr>
            <sz val="10"/>
            <rFont val="Courier"/>
          </rPr>
          <t>reference:P40,P41
mrs:(P40,+,10.0000)  (P41,+,10.0000)  
Rotate:True</t>
        </r>
      </text>
    </comment>
    <comment ref="Q42" authorId="0" shapeId="0" xr:uid="{00000000-0006-0000-0400-0000A7000000}">
      <text>
        <r>
          <rPr>
            <sz val="10"/>
            <rFont val="Courier"/>
          </rPr>
          <t>reference:Q40,Q41
mrs:(Q40,+,10.0000)  (Q41,+,10.0000)  
Rotate:True</t>
        </r>
      </text>
    </comment>
    <comment ref="R42" authorId="0" shapeId="0" xr:uid="{00000000-0006-0000-0400-0000A8000000}">
      <text>
        <r>
          <rPr>
            <sz val="10"/>
            <rFont val="Courier"/>
          </rPr>
          <t>reference:R40,R41
mrs:(R40,+,10.0000)  (R41,+,10.0000)  
Rotate:True</t>
        </r>
      </text>
    </comment>
    <comment ref="S42" authorId="0" shapeId="0" xr:uid="{00000000-0006-0000-0400-0000A9000000}">
      <text>
        <r>
          <rPr>
            <sz val="10"/>
            <rFont val="Courier"/>
          </rPr>
          <t>reference:S40,S41
mrs:(S40,+,10.0000)  (S41,+,10.0000)  
Rotate:True</t>
        </r>
      </text>
    </comment>
    <comment ref="T42" authorId="0" shapeId="0" xr:uid="{00000000-0006-0000-0400-0000AA000000}">
      <text>
        <r>
          <rPr>
            <sz val="10"/>
            <rFont val="Courier"/>
          </rPr>
          <t>reference:S42
mrs:(S42,+,10.0000)  
Rotate:True</t>
        </r>
      </text>
    </comment>
    <comment ref="T45" authorId="0" shapeId="0" xr:uid="{00000000-0006-0000-0400-0000AB000000}">
      <text>
        <r>
          <rPr>
            <sz val="10"/>
            <rFont val="Courier"/>
          </rPr>
          <t>reference:S45
mrs:(S45,+,10.0000)  
Rotate:True</t>
        </r>
      </text>
    </comment>
    <comment ref="T46" authorId="0" shapeId="0" xr:uid="{00000000-0006-0000-0400-0000AC000000}">
      <text>
        <r>
          <rPr>
            <sz val="10"/>
            <rFont val="Courier"/>
          </rPr>
          <t>reference:S46
mrs:(S46,+,10.0000)  
Rotate:True</t>
        </r>
      </text>
    </comment>
    <comment ref="H47" authorId="0" shapeId="0" xr:uid="{00000000-0006-0000-0400-0000AD000000}">
      <text>
        <r>
          <rPr>
            <sz val="10"/>
            <rFont val="Courier"/>
          </rPr>
          <t>reference:H45,H46
mrs:(H45,+,10.0000)  (H46,+,10.0000)  
Rotate:True</t>
        </r>
      </text>
    </comment>
    <comment ref="I47" authorId="0" shapeId="0" xr:uid="{00000000-0006-0000-0400-0000AE000000}">
      <text>
        <r>
          <rPr>
            <sz val="10"/>
            <rFont val="Courier"/>
          </rPr>
          <t>reference:I45,I46
mrs:(I45,+,10.0000)  (I46,+,10.0000)  
Rotate:True</t>
        </r>
      </text>
    </comment>
    <comment ref="J47" authorId="0" shapeId="0" xr:uid="{00000000-0006-0000-0400-0000AF000000}">
      <text>
        <r>
          <rPr>
            <sz val="10"/>
            <rFont val="Courier"/>
          </rPr>
          <t>reference:J45,J46
mrs:(J45,+,10.0000)  (J46,+,10.0000)  
Rotate:True</t>
        </r>
      </text>
    </comment>
    <comment ref="K47" authorId="0" shapeId="0" xr:uid="{00000000-0006-0000-0400-0000B0000000}">
      <text>
        <r>
          <rPr>
            <sz val="10"/>
            <rFont val="Courier"/>
          </rPr>
          <t>reference:K45,K46
mrs:(K45,+,10.0000)  (K46,+,10.0000)  
Rotate:True</t>
        </r>
      </text>
    </comment>
    <comment ref="L47" authorId="0" shapeId="0" xr:uid="{00000000-0006-0000-0400-0000B1000000}">
      <text>
        <r>
          <rPr>
            <sz val="10"/>
            <rFont val="Courier"/>
          </rPr>
          <t>reference:L45,L46
mrs:(L45,+,10.0000)  (L46,+,10.0000)  
Rotate:True</t>
        </r>
      </text>
    </comment>
    <comment ref="M47" authorId="0" shapeId="0" xr:uid="{00000000-0006-0000-0400-0000B2000000}">
      <text>
        <r>
          <rPr>
            <sz val="10"/>
            <rFont val="Courier"/>
          </rPr>
          <t>reference:M45,M46
mrs:(M45,+,10.0000)  (M46,+,10.0000)  
Rotate:True</t>
        </r>
      </text>
    </comment>
    <comment ref="N47" authorId="0" shapeId="0" xr:uid="{00000000-0006-0000-0400-0000B3000000}">
      <text>
        <r>
          <rPr>
            <sz val="10"/>
            <rFont val="Courier"/>
          </rPr>
          <t>reference:N45,N46
mrs:(N45,+,10.0000)  (N46,+,10.0000)  
Rotate:True</t>
        </r>
      </text>
    </comment>
    <comment ref="O47" authorId="0" shapeId="0" xr:uid="{00000000-0006-0000-0400-0000B4000000}">
      <text>
        <r>
          <rPr>
            <sz val="10"/>
            <rFont val="Courier"/>
          </rPr>
          <t>reference:O45,O46
mrs:(O45,+,10.0000)  (O46,+,10.0000)  
Rotate:True</t>
        </r>
      </text>
    </comment>
    <comment ref="P47" authorId="0" shapeId="0" xr:uid="{00000000-0006-0000-0400-0000B5000000}">
      <text>
        <r>
          <rPr>
            <sz val="10"/>
            <rFont val="Courier"/>
          </rPr>
          <t>reference:P45,P46
mrs:(P45,+,10.0000)  (P46,+,10.0000)  
Rotate:True</t>
        </r>
      </text>
    </comment>
    <comment ref="Q47" authorId="0" shapeId="0" xr:uid="{00000000-0006-0000-0400-0000B6000000}">
      <text>
        <r>
          <rPr>
            <sz val="10"/>
            <rFont val="Courier"/>
          </rPr>
          <t>reference:Q45,Q46
mrs:(Q45,+,10.0000)  (Q46,+,10.0000)  
Rotate:True</t>
        </r>
      </text>
    </comment>
    <comment ref="R47" authorId="0" shapeId="0" xr:uid="{00000000-0006-0000-0400-0000B7000000}">
      <text>
        <r>
          <rPr>
            <sz val="10"/>
            <rFont val="Courier"/>
          </rPr>
          <t>reference:R45,R46
mrs:(R45,+,10.0000)  (R46,+,10.0000)  
Rotate:True</t>
        </r>
      </text>
    </comment>
    <comment ref="S47" authorId="0" shapeId="0" xr:uid="{00000000-0006-0000-0400-0000B8000000}">
      <text>
        <r>
          <rPr>
            <sz val="10"/>
            <rFont val="Courier"/>
          </rPr>
          <t>reference:S45,S46
mrs:(S45,+,10.0000)  (S46,+,10.0000)  
Rotate:True</t>
        </r>
      </text>
    </comment>
    <comment ref="T47" authorId="0" shapeId="0" xr:uid="{00000000-0006-0000-0400-0000B9000000}">
      <text>
        <r>
          <rPr>
            <sz val="10"/>
            <rFont val="Courier"/>
          </rPr>
          <t>reference:T45,T46
mrs:(T45,+,10.0000)  (T46,+,10.0000)  
Rotate:True</t>
        </r>
      </text>
    </comment>
    <comment ref="H48" authorId="0" shapeId="0" xr:uid="{00000000-0006-0000-0400-0000BA000000}">
      <text>
        <r>
          <rPr>
            <sz val="10"/>
            <rFont val="Courier"/>
          </rPr>
          <t>reference:H42,H47
mrs:(H42,+,-10.0000)  (H47,+,10.0000)  
Rotate:True</t>
        </r>
      </text>
    </comment>
    <comment ref="I48" authorId="0" shapeId="0" xr:uid="{00000000-0006-0000-0400-0000BB000000}">
      <text>
        <r>
          <rPr>
            <sz val="10"/>
            <rFont val="Courier"/>
          </rPr>
          <t>reference:I42,I47
mrs:(I42,+,-10.0000)  (I47,+,10.0000)  
Rotate:True</t>
        </r>
      </text>
    </comment>
    <comment ref="J48" authorId="0" shapeId="0" xr:uid="{00000000-0006-0000-0400-0000BC000000}">
      <text>
        <r>
          <rPr>
            <sz val="10"/>
            <rFont val="Courier"/>
          </rPr>
          <t>reference:J42,J47
mrs:(J42,+,-10.0000)  (J47,+,10.0000)  
Rotate:True</t>
        </r>
      </text>
    </comment>
    <comment ref="K48" authorId="0" shapeId="0" xr:uid="{00000000-0006-0000-0400-0000BD000000}">
      <text>
        <r>
          <rPr>
            <sz val="10"/>
            <rFont val="Courier"/>
          </rPr>
          <t>reference:K42,K47
mrs:(K42,+,-10.0000)  (K47,+,10.0000)  
Rotate:True</t>
        </r>
      </text>
    </comment>
    <comment ref="L48" authorId="0" shapeId="0" xr:uid="{00000000-0006-0000-0400-0000BE000000}">
      <text>
        <r>
          <rPr>
            <sz val="10"/>
            <rFont val="Courier"/>
          </rPr>
          <t>reference:L42,L47
mrs:(L42,+,-10.0000)  (L47,+,10.0000)  
Rotate:True</t>
        </r>
      </text>
    </comment>
    <comment ref="M48" authorId="0" shapeId="0" xr:uid="{00000000-0006-0000-0400-0000BF000000}">
      <text>
        <r>
          <rPr>
            <sz val="10"/>
            <rFont val="Courier"/>
          </rPr>
          <t>reference:M42,M47
mrs:(M42,+,-10.0000)  (M47,+,10.0000)  
Rotate:True</t>
        </r>
      </text>
    </comment>
    <comment ref="N48" authorId="0" shapeId="0" xr:uid="{00000000-0006-0000-0400-0000C0000000}">
      <text>
        <r>
          <rPr>
            <sz val="10"/>
            <rFont val="Courier"/>
          </rPr>
          <t>reference:N42,N47
mrs:(N42,+,-10.0000)  (N47,+,10.0000)  
Rotate:True</t>
        </r>
      </text>
    </comment>
    <comment ref="O48" authorId="0" shapeId="0" xr:uid="{00000000-0006-0000-0400-0000C1000000}">
      <text>
        <r>
          <rPr>
            <sz val="10"/>
            <rFont val="Courier"/>
          </rPr>
          <t>reference:O42,O47
mrs:(O42,+,-10.0000)  (O47,+,10.0000)  
Rotate:True</t>
        </r>
      </text>
    </comment>
    <comment ref="P48" authorId="0" shapeId="0" xr:uid="{00000000-0006-0000-0400-0000C2000000}">
      <text>
        <r>
          <rPr>
            <sz val="10"/>
            <rFont val="Courier"/>
          </rPr>
          <t>reference:P42,P47
mrs:(P42,+,-10.0000)  (P47,+,10.0000)  
Rotate:True</t>
        </r>
      </text>
    </comment>
    <comment ref="Q48" authorId="0" shapeId="0" xr:uid="{00000000-0006-0000-0400-0000C3000000}">
      <text>
        <r>
          <rPr>
            <sz val="10"/>
            <rFont val="Courier"/>
          </rPr>
          <t>reference:Q42,Q47
mrs:(Q42,+,-10.0000)  (Q47,+,10.0000)  
Rotate:True</t>
        </r>
      </text>
    </comment>
    <comment ref="R48" authorId="0" shapeId="0" xr:uid="{00000000-0006-0000-0400-0000C4000000}">
      <text>
        <r>
          <rPr>
            <sz val="10"/>
            <rFont val="Courier"/>
          </rPr>
          <t>reference:R42,R47
mrs:(R42,+,-10.0000)  (R47,+,10.0000)  
Rotate:True</t>
        </r>
      </text>
    </comment>
    <comment ref="S48" authorId="0" shapeId="0" xr:uid="{00000000-0006-0000-0400-0000C5000000}">
      <text>
        <r>
          <rPr>
            <sz val="10"/>
            <rFont val="Courier"/>
          </rPr>
          <t>reference:S42,S47
mrs:(S42,+,-10.0000)  (S47,+,10.0000)  
Rotate:True</t>
        </r>
      </text>
    </comment>
    <comment ref="T48" authorId="0" shapeId="0" xr:uid="{00000000-0006-0000-0400-0000C6000000}">
      <text>
        <r>
          <rPr>
            <sz val="10"/>
            <rFont val="Courier"/>
          </rPr>
          <t>reference:T42,T47
mrs:(T42,+,-10.0000)  (T47,+,10.0000)  
Rotate:True</t>
        </r>
      </text>
    </comment>
    <comment ref="H51" authorId="0" shapeId="0" xr:uid="{00000000-0006-0000-0400-0000C7000000}">
      <text>
        <r>
          <rPr>
            <sz val="10"/>
            <rFont val="Courier"/>
          </rPr>
          <t>reference:H19,H42
mrs:(H19,+,-10.0000)  (H42,+,10.0000)  
Rotate:True</t>
        </r>
      </text>
    </comment>
    <comment ref="I51" authorId="0" shapeId="0" xr:uid="{00000000-0006-0000-0400-0000C8000000}">
      <text>
        <r>
          <rPr>
            <sz val="10"/>
            <rFont val="Courier"/>
          </rPr>
          <t>reference:I19,I42
mrs:(I19,+,-10.0000)  (I42,+,10.0000)  
Rotate:True</t>
        </r>
      </text>
    </comment>
    <comment ref="J51" authorId="0" shapeId="0" xr:uid="{00000000-0006-0000-0400-0000C9000000}">
      <text>
        <r>
          <rPr>
            <sz val="10"/>
            <rFont val="Courier"/>
          </rPr>
          <t>reference:J19,J42
mrs:(J19,+,-10.0000)  (J42,+,10.0000)  
Rotate:True</t>
        </r>
      </text>
    </comment>
    <comment ref="K51" authorId="0" shapeId="0" xr:uid="{00000000-0006-0000-0400-0000CA000000}">
      <text>
        <r>
          <rPr>
            <sz val="10"/>
            <rFont val="Courier"/>
          </rPr>
          <t>reference:K19,K42
mrs:(K19,+,-10.0000)  (K42,+,10.0000)  
Rotate:True</t>
        </r>
      </text>
    </comment>
    <comment ref="L51" authorId="0" shapeId="0" xr:uid="{00000000-0006-0000-0400-0000CB000000}">
      <text>
        <r>
          <rPr>
            <sz val="10"/>
            <rFont val="Courier"/>
          </rPr>
          <t>reference:L19,L42
mrs:(L19,+,-10.0000)  (L42,+,10.0000)  
Rotate:True</t>
        </r>
      </text>
    </comment>
    <comment ref="M51" authorId="0" shapeId="0" xr:uid="{00000000-0006-0000-0400-0000CC000000}">
      <text>
        <r>
          <rPr>
            <sz val="10"/>
            <rFont val="Courier"/>
          </rPr>
          <t>reference:M19,M42
mrs:(M19,+,-10.0000)  (M42,+,10.0000)  
Rotate:True</t>
        </r>
      </text>
    </comment>
    <comment ref="N51" authorId="0" shapeId="0" xr:uid="{00000000-0006-0000-0400-0000CD000000}">
      <text>
        <r>
          <rPr>
            <sz val="10"/>
            <rFont val="Courier"/>
          </rPr>
          <t>reference:N19,N42
mrs:(N19,+,-10.0000)  (N42,+,10.0000)  
Rotate:True</t>
        </r>
      </text>
    </comment>
    <comment ref="O51" authorId="0" shapeId="0" xr:uid="{00000000-0006-0000-0400-0000CE000000}">
      <text>
        <r>
          <rPr>
            <sz val="10"/>
            <rFont val="Courier"/>
          </rPr>
          <t>reference:O19,O42
mrs:(O19,+,-10.0000)  (O42,+,10.0000)  
Rotate:True</t>
        </r>
      </text>
    </comment>
    <comment ref="P51" authorId="0" shapeId="0" xr:uid="{00000000-0006-0000-0400-0000CF000000}">
      <text>
        <r>
          <rPr>
            <sz val="10"/>
            <rFont val="Courier"/>
          </rPr>
          <t>reference:P19,P42
mrs:(P19,+,-10.0000)  (P42,+,10.0000)  
Rotate:True</t>
        </r>
      </text>
    </comment>
    <comment ref="Q51" authorId="0" shapeId="0" xr:uid="{00000000-0006-0000-0400-0000D0000000}">
      <text>
        <r>
          <rPr>
            <sz val="10"/>
            <rFont val="Courier"/>
          </rPr>
          <t>reference:Q19,Q42
mrs:(Q19,+,-10.0000)  (Q42,+,10.0000)  
Rotate:True</t>
        </r>
      </text>
    </comment>
    <comment ref="R51" authorId="0" shapeId="0" xr:uid="{00000000-0006-0000-0400-0000D1000000}">
      <text>
        <r>
          <rPr>
            <sz val="10"/>
            <rFont val="Courier"/>
          </rPr>
          <t>reference:R19,R42
mrs:(R19,+,-10.0000)  (R42,+,10.0000)  
Rotate:True</t>
        </r>
      </text>
    </comment>
    <comment ref="S51" authorId="0" shapeId="0" xr:uid="{00000000-0006-0000-0400-0000D2000000}">
      <text>
        <r>
          <rPr>
            <sz val="10"/>
            <rFont val="Courier"/>
          </rPr>
          <t>reference:S19,S42
mrs:(S19,+,-10.0000)  (S42,+,10.0000)  
Rotate:True</t>
        </r>
      </text>
    </comment>
    <comment ref="T51" authorId="0" shapeId="0" xr:uid="{00000000-0006-0000-0400-0000D3000000}">
      <text>
        <r>
          <rPr>
            <sz val="10"/>
            <rFont val="Courier"/>
          </rPr>
          <t>reference:T19,T42
mrs:(T19,+,-10.0000)  (T42,+,10.0000)  
Rotate:True</t>
        </r>
      </text>
    </comment>
    <comment ref="H53" authorId="0" shapeId="0" xr:uid="{00000000-0006-0000-0400-0000D4000000}">
      <text>
        <r>
          <rPr>
            <sz val="10"/>
            <rFont val="Courier"/>
          </rPr>
          <t>reference:H19,H19,H51
mrs:
Rotate:True</t>
        </r>
      </text>
    </comment>
    <comment ref="I53" authorId="0" shapeId="0" xr:uid="{00000000-0006-0000-0400-0000D5000000}">
      <text>
        <r>
          <rPr>
            <sz val="10"/>
            <rFont val="Courier"/>
          </rPr>
          <t>reference:I19,I19,I51
mrs:
Rotate:True</t>
        </r>
      </text>
    </comment>
    <comment ref="J53" authorId="0" shapeId="0" xr:uid="{00000000-0006-0000-0400-0000D6000000}">
      <text>
        <r>
          <rPr>
            <sz val="10"/>
            <rFont val="Courier"/>
          </rPr>
          <t>reference:J19,J19,J51
mrs:
Rotate:True</t>
        </r>
      </text>
    </comment>
    <comment ref="K53" authorId="0" shapeId="0" xr:uid="{00000000-0006-0000-0400-0000D7000000}">
      <text>
        <r>
          <rPr>
            <sz val="10"/>
            <rFont val="Courier"/>
          </rPr>
          <t>reference:K19,K19,K51
mrs:
Rotate:True</t>
        </r>
      </text>
    </comment>
    <comment ref="L53" authorId="0" shapeId="0" xr:uid="{00000000-0006-0000-0400-0000D8000000}">
      <text>
        <r>
          <rPr>
            <sz val="10"/>
            <rFont val="Courier"/>
          </rPr>
          <t>reference:L19,L19,L51
mrs:
Rotate:True</t>
        </r>
      </text>
    </comment>
    <comment ref="M53" authorId="0" shapeId="0" xr:uid="{00000000-0006-0000-0400-0000D9000000}">
      <text>
        <r>
          <rPr>
            <sz val="10"/>
            <rFont val="Courier"/>
          </rPr>
          <t>reference:M19,M19,M51
mrs:
Rotate:True</t>
        </r>
      </text>
    </comment>
    <comment ref="N53" authorId="0" shapeId="0" xr:uid="{00000000-0006-0000-0400-0000DA000000}">
      <text>
        <r>
          <rPr>
            <sz val="10"/>
            <rFont val="Courier"/>
          </rPr>
          <t>reference:N19,N19,N51
mrs:
Rotate:True</t>
        </r>
      </text>
    </comment>
    <comment ref="O53" authorId="0" shapeId="0" xr:uid="{00000000-0006-0000-0400-0000DB000000}">
      <text>
        <r>
          <rPr>
            <sz val="10"/>
            <rFont val="Courier"/>
          </rPr>
          <t>reference:O19,O19,O51
mrs:
Rotate:True</t>
        </r>
      </text>
    </comment>
    <comment ref="P53" authorId="0" shapeId="0" xr:uid="{00000000-0006-0000-0400-0000DC000000}">
      <text>
        <r>
          <rPr>
            <sz val="10"/>
            <rFont val="Courier"/>
          </rPr>
          <t>reference:P19,P19,P51
mrs:
Rotate:True</t>
        </r>
      </text>
    </comment>
    <comment ref="Q53" authorId="0" shapeId="0" xr:uid="{00000000-0006-0000-0400-0000DD000000}">
      <text>
        <r>
          <rPr>
            <sz val="10"/>
            <rFont val="Courier"/>
          </rPr>
          <t>reference:Q19,Q19,Q51
mrs:
Rotate:True</t>
        </r>
      </text>
    </comment>
    <comment ref="R53" authorId="0" shapeId="0" xr:uid="{00000000-0006-0000-0400-0000DE000000}">
      <text>
        <r>
          <rPr>
            <sz val="10"/>
            <rFont val="Courier"/>
          </rPr>
          <t>reference:R19,R19,R51
mrs:
Rotate:True</t>
        </r>
      </text>
    </comment>
    <comment ref="S53" authorId="0" shapeId="0" xr:uid="{00000000-0006-0000-0400-0000DF000000}">
      <text>
        <r>
          <rPr>
            <sz val="10"/>
            <rFont val="Courier"/>
          </rPr>
          <t>reference:S19,S19,S51
mrs:
Rotate:True</t>
        </r>
      </text>
    </comment>
    <comment ref="T53" authorId="0" shapeId="0" xr:uid="{00000000-0006-0000-0400-0000E0000000}">
      <text>
        <r>
          <rPr>
            <sz val="10"/>
            <rFont val="Courier"/>
          </rPr>
          <t>reference:T19,T19,T51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7" authorId="0" shapeId="0" xr:uid="{00000000-0006-0000-0700-000001000000}">
      <text>
        <r>
          <rPr>
            <sz val="10"/>
            <rFont val="Courier"/>
          </rPr>
          <t>reference:H10,H11,H12,H13,H14,H15,H16,H17,H18,H19,H20,H21,H22,H23,H24,H25,H26
mrs:
forward:True
2.0:(H10:H26,)
add:H10:H26:17.0
Rotate:True</t>
        </r>
      </text>
    </comment>
  </commentList>
</comments>
</file>

<file path=xl/sharedStrings.xml><?xml version="1.0" encoding="utf-8"?>
<sst xmlns="http://schemas.openxmlformats.org/spreadsheetml/2006/main" count="300" uniqueCount="200">
  <si>
    <t>2003 Financial Forecasts Update</t>
  </si>
  <si>
    <t>Please return to SFEFC no later than 17 April 2003</t>
  </si>
  <si>
    <t>College Name:</t>
  </si>
  <si>
    <t>COLLEGE NAME</t>
  </si>
  <si>
    <t>Address:</t>
  </si>
  <si>
    <t>Text</t>
  </si>
  <si>
    <t>Contact:</t>
  </si>
  <si>
    <t>Telephone:</t>
  </si>
  <si>
    <t>e-mail:</t>
  </si>
  <si>
    <t>Financial Forecast Return - Declaration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</si>
  <si>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</si>
  <si>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Signed</t>
  </si>
  <si>
    <t>Principal and Accountable Officer</t>
  </si>
  <si>
    <t>Date</t>
  </si>
  <si>
    <t>Financial Commentary</t>
  </si>
  <si>
    <t>Please provide a financial commentary for the Financial Forecast Update (FFU) in the box (or if necessary in an accompanying word document)</t>
  </si>
  <si>
    <t>Note : The commentary should be provided for all material changes from the original FFR for 2002/03</t>
  </si>
  <si>
    <t>THIS MUST BE</t>
  </si>
  <si>
    <t>COMPLETED</t>
  </si>
  <si>
    <t>Annex E</t>
  </si>
  <si>
    <t>Income and Expenditure Account (Consolidated)</t>
  </si>
  <si>
    <t>Original FFR Forecast</t>
  </si>
  <si>
    <t>Mid-Year Update - Revised Outturn</t>
  </si>
  <si>
    <t>Variance</t>
  </si>
  <si>
    <t>Variance as % of original forecast</t>
  </si>
  <si>
    <t>Reason for variance where material (Normally &gt; £50k and &gt;10%)</t>
  </si>
  <si>
    <t>2002-03</t>
  </si>
  <si>
    <t>£000</t>
  </si>
  <si>
    <t>%</t>
  </si>
  <si>
    <t>Income</t>
  </si>
  <si>
    <t>Funding Council Grants (excluding Bursaries and Access)</t>
  </si>
  <si>
    <t>Education Contracts (non-SFEFC funded)</t>
  </si>
  <si>
    <t>Tuition Fees (SFEFC Fundable Activity)</t>
  </si>
  <si>
    <t>Research Grants and Contracts</t>
  </si>
  <si>
    <t>Other income</t>
  </si>
  <si>
    <t>Endowment and Investment Income</t>
  </si>
  <si>
    <t>Total Income</t>
  </si>
  <si>
    <t>Expenditure</t>
  </si>
  <si>
    <t>Normal Staff Costs</t>
  </si>
  <si>
    <t>Exceptional restructuring costs</t>
  </si>
  <si>
    <t>Other Operating Expenses</t>
  </si>
  <si>
    <t>Depreciation</t>
  </si>
  <si>
    <t>Interest Payable</t>
  </si>
  <si>
    <t>Total Expenditure (excluding Bursaries and Access Payments)</t>
  </si>
  <si>
    <t>Surplus/(Deficit) after Depreciation of Assets at</t>
  </si>
  <si>
    <t>Valuation and Before Disposal of Assets and Tax</t>
  </si>
  <si>
    <t>Gain on sale of assets</t>
  </si>
  <si>
    <t>Loss on sale of assets</t>
  </si>
  <si>
    <t>Valuation and Disposal of Assets and Before Tax</t>
  </si>
  <si>
    <t>Taxation</t>
  </si>
  <si>
    <t>Minority Interest</t>
  </si>
  <si>
    <t>Valuation, Disposal of Assets and Tax</t>
  </si>
  <si>
    <t>Note of Historical Cost Surpluses and Deficits</t>
  </si>
  <si>
    <t>Valuation and Tax</t>
  </si>
  <si>
    <t>Transfer (to)/from revaluation reserve</t>
  </si>
  <si>
    <t>Historical Cost Surplus/(Deficit) after Tax</t>
  </si>
  <si>
    <t>Transfer (to)/from restricted funds</t>
  </si>
  <si>
    <t>Transfer (to)/from designated  reserves</t>
  </si>
  <si>
    <t>Amount carried forward to I&amp;E account</t>
  </si>
  <si>
    <t>Bursary and Hardship Funds</t>
  </si>
  <si>
    <t>Bursary Funding</t>
  </si>
  <si>
    <t>Payments from Bursary Funds</t>
  </si>
  <si>
    <t>(Over)/Under-use of Bursary Funds in year</t>
  </si>
  <si>
    <t>Hardship Funding</t>
  </si>
  <si>
    <t>Payments from Hardship Funds</t>
  </si>
  <si>
    <t>(Over)/Under-use of Hardship Funds in year</t>
  </si>
  <si>
    <t xml:space="preserve">suspicious:B43,  </t>
  </si>
  <si>
    <t>Annex F</t>
  </si>
  <si>
    <t>Consolidated Balance Sheet</t>
  </si>
  <si>
    <t>Fixed Assets</t>
  </si>
  <si>
    <t>Inherited land and buildings</t>
  </si>
  <si>
    <t>Land and buildings financed by Capital Grant</t>
  </si>
  <si>
    <t>Land and Buildings financed by PFI</t>
  </si>
  <si>
    <t>Other Land and Buildings acquired post-incorporation</t>
  </si>
  <si>
    <t>Equipment</t>
  </si>
  <si>
    <t>Investments</t>
  </si>
  <si>
    <t>Total Fixed Assets</t>
  </si>
  <si>
    <t>Endowment Asset Investments</t>
  </si>
  <si>
    <t>Current Assets</t>
  </si>
  <si>
    <t>Stocks and Stores in Hand</t>
  </si>
  <si>
    <t>Debtors</t>
  </si>
  <si>
    <t>Cash at Bank/in Hand</t>
  </si>
  <si>
    <t>Total Current Assets</t>
  </si>
  <si>
    <t>Creditors: Amounts Falling Due Within One Year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</si>
  <si>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</si>
  <si>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</si>
  <si>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</si>
  <si>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</si>
  <si>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</si>
  <si>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</si>
  <si>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Unspent balance on bursaries and hardship funds</t>
  </si>
  <si>
    <t>Total Amounts Falling Due Within One Year</t>
  </si>
  <si>
    <t>Net Current Assets/(Liabilities)</t>
  </si>
  <si>
    <t>Total Assets Less Current Liabilities</t>
  </si>
  <si>
    <t xml:space="preserve"> </t>
  </si>
  <si>
    <t>Creditors: Amounts Falling Due After More Than One Year</t>
  </si>
  <si>
    <t>Bank Loans</t>
  </si>
  <si>
    <t xml:space="preserve"> Finance Lease Obligations</t>
  </si>
  <si>
    <t>Total Amounts Falling Due After More Than One Year</t>
  </si>
  <si>
    <t>Provisions for Liabilities and Charges</t>
  </si>
  <si>
    <t>Total Provision for Liabilities and Charges</t>
  </si>
  <si>
    <t>Total Net Assets</t>
  </si>
  <si>
    <t>Deferred Capital Grants</t>
  </si>
  <si>
    <t xml:space="preserve"> SOEID/SFEFC</t>
  </si>
  <si>
    <t xml:space="preserve"> ERDF</t>
  </si>
  <si>
    <t>Millennium</t>
  </si>
  <si>
    <t>Other (including disposal of assets treated as def grant)</t>
  </si>
  <si>
    <t>Total Deferred Grants</t>
  </si>
  <si>
    <t>Endowments</t>
  </si>
  <si>
    <t>Reserves</t>
  </si>
  <si>
    <t>Revaluation Reserve</t>
  </si>
  <si>
    <t>Restricted Reserve</t>
  </si>
  <si>
    <t>Designated Reserve</t>
  </si>
  <si>
    <t>Income and Expenditure Account</t>
  </si>
  <si>
    <t>Total Reserves</t>
  </si>
  <si>
    <t>Total Funds</t>
  </si>
  <si>
    <t xml:space="preserve">College Income &amp; Expenditure Account (only input </t>
  </si>
  <si>
    <t>where this differs from Group)</t>
  </si>
  <si>
    <t>&gt;&gt;&gt;&gt;&gt;&gt;&gt;&gt;&gt;   THESE CELLS MUST BE ZERO  &gt;&gt;&gt;&gt;&gt;&gt;&gt;&gt;</t>
  </si>
  <si>
    <t xml:space="preserve">suspicious:K68,  </t>
  </si>
  <si>
    <t>Annex</t>
  </si>
  <si>
    <t>G</t>
  </si>
  <si>
    <t>Operating Cash Flow (Consolidated)</t>
  </si>
  <si>
    <t>Refer to FFR submitted in (or around) June 2002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</si>
  <si>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</si>
  <si>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</si>
  <si>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</si>
  <si>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</si>
  <si>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</si>
  <si>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</si>
  <si>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</si>
  <si>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</si>
  <si>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</si>
  <si>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</si>
  <si>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</si>
  <si>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</si>
  <si>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</si>
  <si>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ORIGINAL CASH FORECAST 2002-03</t>
  </si>
  <si>
    <t>£'000</t>
  </si>
  <si>
    <t>SFEFC funding (including bursaries and access)</t>
  </si>
  <si>
    <t>Other grants received</t>
  </si>
  <si>
    <t>Other cash received</t>
  </si>
  <si>
    <t>Total cash in</t>
  </si>
  <si>
    <t>Payroll</t>
  </si>
  <si>
    <t>Other payments (including bursaries &amp; hardship, excluding interest)</t>
  </si>
  <si>
    <t>Interest payments</t>
  </si>
  <si>
    <t>Total cash out</t>
  </si>
  <si>
    <t>Cash taken off/(put on) deposit</t>
  </si>
  <si>
    <t>Net cash inflow/(outflow)</t>
  </si>
  <si>
    <t>Balance b/f (cash and overdraft)</t>
  </si>
  <si>
    <t>Balance c/f (cash and overdraft)</t>
  </si>
  <si>
    <t>Financed by:</t>
  </si>
  <si>
    <t>Cash as in balance sheet inc short term investments and bursary/hardship funds</t>
  </si>
  <si>
    <t>(Overdraft/Short-term bank loan)-show as negative</t>
  </si>
  <si>
    <t>Total financing</t>
  </si>
  <si>
    <t>These cells should be zero</t>
  </si>
  <si>
    <t>This cell should be zero (reconciliation with balance sheet)</t>
  </si>
  <si>
    <t>ACTUAL/REVISED FORECAST 2002-03</t>
  </si>
  <si>
    <t>Actual</t>
  </si>
  <si>
    <t>Forecast</t>
  </si>
  <si>
    <t>SFEFC funding (including bursaries and hardship funds)</t>
  </si>
  <si>
    <t>Other payments (including bursaries &amp; hardship funds excluding interest)</t>
  </si>
  <si>
    <t>Cash taken off/(put on)  deposit</t>
  </si>
  <si>
    <t xml:space="preserve">Difference between actual/revised forecast of closing balance </t>
  </si>
  <si>
    <t>and original forecast</t>
  </si>
  <si>
    <t>Percentage variance</t>
  </si>
  <si>
    <t>Reasons for variances where material (normally &gt; £50k and &gt;10%). Ignore timing differences which reverse in subsequent months.</t>
  </si>
  <si>
    <t xml:space="preserve">suspicious:T41,  </t>
  </si>
  <si>
    <t>2003 Financial Forecast Update</t>
  </si>
  <si>
    <t>Annex H</t>
  </si>
  <si>
    <t>Impact of grant to support financial security, disability</t>
  </si>
  <si>
    <t>legislation and other priorities (Circular FE/54/02)</t>
  </si>
  <si>
    <t xml:space="preserve">Please summarise the impact of the financial security grant </t>
  </si>
  <si>
    <t xml:space="preserve">on the Financial Forecast Update figures . The grant should </t>
  </si>
  <si>
    <t xml:space="preserve">be analysed over the Income and Expenditure and Balance Sheet </t>
  </si>
  <si>
    <t xml:space="preserve">headings showing the total amount of grant </t>
  </si>
  <si>
    <t>and related expenditure.</t>
  </si>
  <si>
    <t>Total funding awarded under circular FE/54/02</t>
  </si>
  <si>
    <t>Line ref</t>
  </si>
  <si>
    <t>Annex D</t>
  </si>
  <si>
    <t>Income and expenditure account</t>
  </si>
  <si>
    <t>Line Ref</t>
  </si>
  <si>
    <t>Balance sheet</t>
  </si>
  <si>
    <t>Explanatory notes:</t>
  </si>
  <si>
    <t>Note: Example of completed format is attached on Annex H(1)</t>
  </si>
  <si>
    <t xml:space="preserve">Impact of grant to support financial security, disability </t>
  </si>
  <si>
    <t>Example of completed Annex H</t>
  </si>
  <si>
    <t>Funding Council grants</t>
  </si>
  <si>
    <t>Other operating expenses</t>
  </si>
  <si>
    <t>Cash at bank</t>
  </si>
  <si>
    <t>Deferred capital grants</t>
  </si>
  <si>
    <t>Income and Expenditure account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</si>
  <si>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</si>
  <si>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</si>
  <si>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</si>
  <si>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</si>
  <si>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</si>
  <si>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add back /deduct other one-off items (give description)</t>
  </si>
  <si>
    <t>Underlying operating surplus/deficit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</si>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</sst>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_)"/>
    <numFmt numFmtId="177" formatCode="#,##0;[Red]\(#,##0\)"/>
    <numFmt numFmtId="178" formatCode="0.0"/>
    <numFmt numFmtId="179" formatCode="0_)"/>
  </numFmts>
  <fonts count="29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lightGrid">
        <fgColor rgb="FFFF00FF"/>
      </patternFill>
    </fill>
    <fill>
      <patternFill patternType="solid">
        <fgColor rgb="FF7B68EE"/>
      </patternFill>
    </fill>
    <fill>
      <patternFill patternType="solid">
        <fgColor rgb="FFEEB42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176" fontId="0" fillId="0" borderId="0"/>
    <xf numFmtId="179" fontId="6" fillId="0" borderId="0"/>
  </cellStyleXfs>
  <cellXfs count="242">
    <xf numFmtId="176" fontId="0" fillId="0" borderId="0" xfId="0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3" xfId="0" applyNumberFormat="1" applyFont="1" applyBorder="1"/>
    <xf numFmtId="1" fontId="4" fillId="0" borderId="4" xfId="0" applyNumberFormat="1" applyFont="1" applyBorder="1"/>
    <xf numFmtId="1" fontId="2" fillId="0" borderId="0" xfId="0" applyNumberFormat="1" applyFont="1"/>
    <xf numFmtId="1" fontId="7" fillId="0" borderId="0" xfId="0" applyNumberFormat="1" applyFont="1"/>
    <xf numFmtId="1" fontId="5" fillId="0" borderId="1" xfId="0" applyNumberFormat="1" applyFont="1" applyBorder="1"/>
    <xf numFmtId="1" fontId="3" fillId="0" borderId="0" xfId="0" applyNumberFormat="1" applyFont="1"/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6" fillId="0" borderId="5" xfId="0" applyNumberFormat="1" applyFont="1" applyBorder="1"/>
    <xf numFmtId="1" fontId="6" fillId="0" borderId="7" xfId="0" applyNumberFormat="1" applyFont="1" applyBorder="1"/>
    <xf numFmtId="1" fontId="1" fillId="0" borderId="4" xfId="0" applyNumberFormat="1" applyFont="1" applyBorder="1" applyAlignment="1">
      <alignment horizontal="center"/>
    </xf>
    <xf numFmtId="1" fontId="6" fillId="0" borderId="3" xfId="0" applyNumberFormat="1" applyFont="1" applyBorder="1"/>
    <xf numFmtId="1" fontId="4" fillId="0" borderId="9" xfId="0" applyNumberFormat="1" applyFont="1" applyBorder="1"/>
    <xf numFmtId="1" fontId="8" fillId="3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0" borderId="14" xfId="0" applyNumberFormat="1" applyFont="1" applyBorder="1"/>
    <xf numFmtId="1" fontId="8" fillId="3" borderId="14" xfId="0" applyNumberFormat="1" applyFont="1" applyFill="1" applyBorder="1" applyAlignment="1">
      <alignment horizontal="right"/>
    </xf>
    <xf numFmtId="1" fontId="5" fillId="4" borderId="1" xfId="0" applyNumberFormat="1" applyFont="1" applyFill="1" applyBorder="1" applyProtection="1"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" fontId="20" fillId="0" borderId="7" xfId="0" applyNumberFormat="1" applyFont="1" applyBorder="1"/>
    <xf numFmtId="1" fontId="20" fillId="0" borderId="0" xfId="0" applyNumberFormat="1" applyFont="1"/>
    <xf numFmtId="1" fontId="8" fillId="2" borderId="0" xfId="0" applyNumberFormat="1" applyFont="1" applyFill="1"/>
    <xf numFmtId="1" fontId="2" fillId="0" borderId="0" xfId="0" applyNumberFormat="1" applyFont="1" applyAlignment="1">
      <alignment horizontal="left" wrapText="1"/>
    </xf>
    <xf numFmtId="1" fontId="4" fillId="0" borderId="8" xfId="0" applyNumberFormat="1" applyFont="1" applyBorder="1"/>
    <xf numFmtId="1" fontId="5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0" borderId="12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6" fillId="0" borderId="1" xfId="0" applyNumberFormat="1" applyFont="1" applyBorder="1"/>
    <xf numFmtId="1" fontId="4" fillId="0" borderId="2" xfId="0" applyNumberFormat="1" applyFont="1" applyBorder="1"/>
    <xf numFmtId="1" fontId="5" fillId="0" borderId="1" xfId="0" applyNumberFormat="1" applyFont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" fontId="4" fillId="0" borderId="12" xfId="0" applyNumberFormat="1" applyFont="1" applyBorder="1" applyAlignment="1">
      <alignment horizontal="center" wrapText="1"/>
    </xf>
    <xf numFmtId="1" fontId="4" fillId="0" borderId="8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5" fillId="0" borderId="3" xfId="0" applyNumberFormat="1" applyFont="1" applyBorder="1"/>
    <xf numFmtId="1" fontId="4" fillId="0" borderId="13" xfId="0" applyNumberFormat="1" applyFont="1" applyBorder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/>
    <xf numFmtId="1" fontId="4" fillId="0" borderId="7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5" fillId="0" borderId="7" xfId="0" applyNumberFormat="1" applyFont="1" applyBorder="1"/>
    <xf numFmtId="1" fontId="5" fillId="0" borderId="0" xfId="0" applyNumberFormat="1" applyFont="1"/>
    <xf numFmtId="1" fontId="15" fillId="0" borderId="7" xfId="0" applyNumberFormat="1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" fillId="0" borderId="0" xfId="0" applyNumberFormat="1" applyFont="1" applyAlignment="1">
      <alignment wrapText="1"/>
    </xf>
    <xf numFmtId="1" fontId="24" fillId="0" borderId="0" xfId="0" applyNumberFormat="1" applyFont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176" fontId="0" fillId="0" borderId="0" xfId="0" applyProtection="1">
      <protection locked="0"/>
    </xf>
    <xf numFmtId="176" fontId="10" fillId="0" borderId="0" xfId="0" applyFont="1"/>
    <xf numFmtId="176" fontId="0" fillId="0" borderId="0" xfId="0" applyAlignment="1">
      <alignment horizontal="left" wrapText="1"/>
    </xf>
    <xf numFmtId="176" fontId="11" fillId="0" borderId="0" xfId="0" applyFont="1" applyAlignment="1">
      <alignment horizontal="center"/>
    </xf>
    <xf numFmtId="178" fontId="1" fillId="0" borderId="0" xfId="0" applyNumberFormat="1" applyFont="1" applyAlignment="1">
      <alignment horizontal="left"/>
    </xf>
    <xf numFmtId="176" fontId="0" fillId="0" borderId="0" xfId="0"/>
    <xf numFmtId="176" fontId="23" fillId="0" borderId="0" xfId="0" applyFont="1"/>
    <xf numFmtId="176" fontId="4" fillId="0" borderId="8" xfId="0" applyFont="1" applyBorder="1" applyAlignment="1">
      <alignment horizontal="right"/>
    </xf>
    <xf numFmtId="176" fontId="12" fillId="0" borderId="3" xfId="0" applyFont="1" applyBorder="1" applyAlignment="1" applyProtection="1">
      <alignment horizontal="right" wrapText="1"/>
      <protection locked="0"/>
    </xf>
    <xf numFmtId="1" fontId="8" fillId="7" borderId="1" xfId="0" applyNumberFormat="1" applyFont="1" applyFill="1" applyBorder="1"/>
    <xf numFmtId="1" fontId="8" fillId="8" borderId="1" xfId="0" applyNumberFormat="1" applyFont="1" applyFill="1" applyBorder="1" applyAlignment="1">
      <alignment horizontal="right"/>
    </xf>
    <xf numFmtId="1" fontId="8" fillId="9" borderId="8" xfId="0" applyNumberFormat="1" applyFont="1" applyFill="1" applyBorder="1"/>
    <xf numFmtId="1" fontId="8" fillId="7" borderId="8" xfId="0" applyNumberFormat="1" applyFont="1" applyFill="1" applyBorder="1"/>
    <xf numFmtId="1" fontId="8" fillId="8" borderId="8" xfId="0" applyNumberFormat="1" applyFont="1" applyFill="1" applyBorder="1" applyAlignment="1">
      <alignment horizontal="right"/>
    </xf>
    <xf numFmtId="1" fontId="4" fillId="10" borderId="0" xfId="0" applyNumberFormat="1" applyFont="1" applyFill="1"/>
    <xf numFmtId="1" fontId="4" fillId="11" borderId="0" xfId="0" applyNumberFormat="1" applyFont="1" applyFill="1"/>
    <xf numFmtId="1" fontId="8" fillId="13" borderId="8" xfId="0" applyNumberFormat="1" applyFont="1" applyFill="1" applyBorder="1"/>
    <xf numFmtId="1" fontId="8" fillId="14" borderId="8" xfId="0" applyNumberFormat="1" applyFont="1" applyFill="1" applyBorder="1"/>
    <xf numFmtId="176" fontId="0" fillId="0" borderId="2" xfId="0" applyBorder="1"/>
    <xf numFmtId="176" fontId="0" fillId="0" borderId="1" xfId="0" applyBorder="1"/>
    <xf numFmtId="176" fontId="13" fillId="0" borderId="3" xfId="0" applyFont="1" applyBorder="1" applyAlignment="1" applyProtection="1">
      <alignment wrapText="1"/>
      <protection locked="0"/>
    </xf>
    <xf numFmtId="1" fontId="4" fillId="15" borderId="0" xfId="0" applyNumberFormat="1" applyFont="1" applyFill="1"/>
    <xf numFmtId="1" fontId="8" fillId="16" borderId="8" xfId="0" applyNumberFormat="1" applyFont="1" applyFill="1" applyBorder="1"/>
    <xf numFmtId="1" fontId="8" fillId="17" borderId="8" xfId="0" applyNumberFormat="1" applyFont="1" applyFill="1" applyBorder="1"/>
    <xf numFmtId="1" fontId="4" fillId="23" borderId="0" xfId="0" applyNumberFormat="1" applyFont="1" applyFill="1"/>
    <xf numFmtId="1" fontId="8" fillId="18" borderId="8" xfId="0" applyNumberFormat="1" applyFont="1" applyFill="1" applyBorder="1"/>
    <xf numFmtId="1" fontId="8" fillId="12" borderId="8" xfId="0" applyNumberFormat="1" applyFont="1" applyFill="1" applyBorder="1"/>
    <xf numFmtId="1" fontId="8" fillId="19" borderId="8" xfId="0" applyNumberFormat="1" applyFont="1" applyFill="1" applyBorder="1"/>
    <xf numFmtId="176" fontId="13" fillId="0" borderId="8" xfId="0" applyFont="1" applyBorder="1" applyAlignment="1" applyProtection="1">
      <alignment wrapText="1"/>
      <protection locked="0"/>
    </xf>
    <xf numFmtId="1" fontId="4" fillId="20" borderId="0" xfId="0" applyNumberFormat="1" applyFont="1" applyFill="1"/>
    <xf numFmtId="1" fontId="8" fillId="21" borderId="8" xfId="0" applyNumberFormat="1" applyFont="1" applyFill="1" applyBorder="1"/>
    <xf numFmtId="1" fontId="8" fillId="22" borderId="8" xfId="0" applyNumberFormat="1" applyFont="1" applyFill="1" applyBorder="1"/>
    <xf numFmtId="176" fontId="4" fillId="0" borderId="0" xfId="0" applyFont="1"/>
    <xf numFmtId="178" fontId="1" fillId="0" borderId="0" xfId="0" applyNumberFormat="1" applyFont="1"/>
    <xf numFmtId="1" fontId="8" fillId="8" borderId="3" xfId="0" applyNumberFormat="1" applyFont="1" applyFill="1" applyBorder="1" applyAlignment="1">
      <alignment horizontal="right"/>
    </xf>
    <xf numFmtId="1" fontId="8" fillId="9" borderId="8" xfId="0" applyNumberFormat="1" applyFont="1" applyFill="1" applyBorder="1" applyAlignment="1">
      <alignment horizontal="right"/>
    </xf>
    <xf numFmtId="1" fontId="8" fillId="8" borderId="11" xfId="0" applyNumberFormat="1" applyFont="1" applyFill="1" applyBorder="1" applyAlignment="1">
      <alignment horizontal="right"/>
    </xf>
    <xf numFmtId="1" fontId="8" fillId="11" borderId="8" xfId="0" applyNumberFormat="1" applyFont="1" applyFill="1" applyBorder="1" applyAlignment="1">
      <alignment horizontal="right"/>
    </xf>
    <xf numFmtId="1" fontId="8" fillId="13" borderId="8" xfId="0" applyNumberFormat="1" applyFont="1" applyFill="1" applyBorder="1" applyAlignment="1">
      <alignment horizontal="right"/>
    </xf>
    <xf numFmtId="1" fontId="8" fillId="14" borderId="8" xfId="0" applyNumberFormat="1" applyFont="1" applyFill="1" applyBorder="1" applyAlignment="1">
      <alignment horizontal="right"/>
    </xf>
    <xf numFmtId="1" fontId="8" fillId="15" borderId="8" xfId="0" applyNumberFormat="1" applyFont="1" applyFill="1" applyBorder="1" applyAlignment="1">
      <alignment horizontal="right"/>
    </xf>
    <xf numFmtId="1" fontId="8" fillId="10" borderId="8" xfId="0" applyNumberFormat="1" applyFont="1" applyFill="1" applyBorder="1" applyAlignment="1">
      <alignment horizontal="right"/>
    </xf>
    <xf numFmtId="1" fontId="8" fillId="16" borderId="8" xfId="0" applyNumberFormat="1" applyFont="1" applyFill="1" applyBorder="1" applyAlignment="1">
      <alignment horizontal="right"/>
    </xf>
    <xf numFmtId="1" fontId="8" fillId="12" borderId="8" xfId="0" applyNumberFormat="1" applyFont="1" applyFill="1" applyBorder="1" applyAlignment="1">
      <alignment horizontal="right"/>
    </xf>
    <xf numFmtId="1" fontId="8" fillId="17" borderId="1" xfId="0" applyNumberFormat="1" applyFont="1" applyFill="1" applyBorder="1" applyAlignment="1">
      <alignment horizontal="right"/>
    </xf>
    <xf numFmtId="1" fontId="8" fillId="18" borderId="8" xfId="0" applyNumberFormat="1" applyFont="1" applyFill="1" applyBorder="1" applyAlignment="1">
      <alignment horizontal="right"/>
    </xf>
    <xf numFmtId="1" fontId="8" fillId="19" borderId="8" xfId="0" applyNumberFormat="1" applyFont="1" applyFill="1" applyBorder="1" applyAlignment="1">
      <alignment horizontal="right"/>
    </xf>
    <xf numFmtId="1" fontId="8" fillId="23" borderId="11" xfId="0" applyNumberFormat="1" applyFont="1" applyFill="1" applyBorder="1" applyAlignment="1">
      <alignment horizontal="right"/>
    </xf>
    <xf numFmtId="1" fontId="5" fillId="21" borderId="8" xfId="0" applyNumberFormat="1" applyFont="1" applyFill="1" applyBorder="1" applyProtection="1">
      <protection locked="0"/>
    </xf>
    <xf numFmtId="1" fontId="8" fillId="22" borderId="8" xfId="0" applyNumberFormat="1" applyFont="1" applyFill="1" applyBorder="1" applyAlignment="1">
      <alignment horizontal="right"/>
    </xf>
    <xf numFmtId="1" fontId="8" fillId="22" borderId="10" xfId="0" applyNumberFormat="1" applyFont="1" applyFill="1" applyBorder="1" applyAlignment="1">
      <alignment horizontal="right"/>
    </xf>
    <xf numFmtId="178" fontId="7" fillId="0" borderId="0" xfId="0" applyNumberFormat="1" applyFont="1"/>
    <xf numFmtId="176" fontId="4" fillId="0" borderId="0" xfId="0" applyFont="1" applyAlignment="1">
      <alignment horizontal="right"/>
    </xf>
    <xf numFmtId="176" fontId="4" fillId="0" borderId="3" xfId="0" applyFont="1" applyBorder="1" applyAlignment="1">
      <alignment horizontal="right"/>
    </xf>
    <xf numFmtId="177" fontId="5" fillId="4" borderId="7" xfId="0" applyNumberFormat="1" applyFont="1" applyFill="1" applyBorder="1" applyProtection="1">
      <protection locked="0"/>
    </xf>
    <xf numFmtId="177" fontId="5" fillId="4" borderId="0" xfId="0" applyNumberFormat="1" applyFont="1" applyFill="1" applyProtection="1">
      <protection locked="0"/>
    </xf>
    <xf numFmtId="1" fontId="8" fillId="7" borderId="3" xfId="0" applyNumberFormat="1" applyFont="1" applyFill="1" applyBorder="1" applyAlignment="1">
      <alignment horizontal="right"/>
    </xf>
    <xf numFmtId="1" fontId="8" fillId="7" borderId="13" xfId="0" applyNumberFormat="1" applyFont="1" applyFill="1" applyBorder="1" applyAlignment="1">
      <alignment horizontal="right"/>
    </xf>
    <xf numFmtId="1" fontId="8" fillId="9" borderId="12" xfId="0" applyNumberFormat="1" applyFont="1" applyFill="1" applyBorder="1" applyAlignment="1">
      <alignment horizontal="right"/>
    </xf>
    <xf numFmtId="1" fontId="8" fillId="9" borderId="10" xfId="0" applyNumberFormat="1" applyFont="1" applyFill="1" applyBorder="1" applyAlignment="1">
      <alignment horizontal="right"/>
    </xf>
    <xf numFmtId="1" fontId="8" fillId="9" borderId="11" xfId="0" applyNumberFormat="1" applyFont="1" applyFill="1" applyBorder="1" applyAlignment="1">
      <alignment horizontal="right"/>
    </xf>
    <xf numFmtId="1" fontId="8" fillId="11" borderId="12" xfId="0" applyNumberFormat="1" applyFont="1" applyFill="1" applyBorder="1" applyAlignment="1">
      <alignment horizontal="right"/>
    </xf>
    <xf numFmtId="1" fontId="8" fillId="11" borderId="10" xfId="0" applyNumberFormat="1" applyFont="1" applyFill="1" applyBorder="1" applyAlignment="1">
      <alignment horizontal="right"/>
    </xf>
    <xf numFmtId="1" fontId="8" fillId="11" borderId="11" xfId="0" applyNumberFormat="1" applyFont="1" applyFill="1" applyBorder="1" applyAlignment="1">
      <alignment horizontal="right"/>
    </xf>
    <xf numFmtId="1" fontId="8" fillId="7" borderId="11" xfId="0" applyNumberFormat="1" applyFont="1" applyFill="1" applyBorder="1" applyAlignment="1">
      <alignment horizontal="right"/>
    </xf>
    <xf numFmtId="1" fontId="8" fillId="13" borderId="12" xfId="0" applyNumberFormat="1" applyFont="1" applyFill="1" applyBorder="1" applyAlignment="1">
      <alignment horizontal="right"/>
    </xf>
    <xf numFmtId="1" fontId="8" fillId="13" borderId="10" xfId="0" applyNumberFormat="1" applyFont="1" applyFill="1" applyBorder="1" applyAlignment="1">
      <alignment horizontal="right"/>
    </xf>
    <xf numFmtId="1" fontId="8" fillId="14" borderId="0" xfId="0" applyNumberFormat="1" applyFont="1" applyFill="1" applyAlignment="1">
      <alignment horizontal="right"/>
    </xf>
    <xf numFmtId="1" fontId="8" fillId="15" borderId="11" xfId="0" applyNumberFormat="1" applyFont="1" applyFill="1" applyBorder="1" applyAlignment="1">
      <alignment horizontal="right"/>
    </xf>
    <xf numFmtId="1" fontId="8" fillId="18" borderId="12" xfId="0" applyNumberFormat="1" applyFont="1" applyFill="1" applyBorder="1" applyAlignment="1">
      <alignment horizontal="right"/>
    </xf>
    <xf numFmtId="1" fontId="8" fillId="18" borderId="10" xfId="0" applyNumberFormat="1" applyFont="1" applyFill="1" applyBorder="1" applyAlignment="1">
      <alignment horizontal="right"/>
    </xf>
    <xf numFmtId="1" fontId="8" fillId="20" borderId="11" xfId="0" applyNumberFormat="1" applyFont="1" applyFill="1" applyBorder="1" applyAlignment="1">
      <alignment horizontal="right"/>
    </xf>
    <xf numFmtId="1" fontId="8" fillId="20" borderId="3" xfId="0" applyNumberFormat="1" applyFont="1" applyFill="1" applyBorder="1" applyAlignment="1">
      <alignment horizontal="right"/>
    </xf>
    <xf numFmtId="177" fontId="5" fillId="4" borderId="15" xfId="0" applyNumberFormat="1" applyFont="1" applyFill="1" applyBorder="1" applyProtection="1">
      <protection locked="0"/>
    </xf>
    <xf numFmtId="1" fontId="8" fillId="20" borderId="13" xfId="0" applyNumberFormat="1" applyFont="1" applyFill="1" applyBorder="1" applyAlignment="1">
      <alignment horizontal="right"/>
    </xf>
    <xf numFmtId="1" fontId="8" fillId="16" borderId="12" xfId="0" applyNumberFormat="1" applyFont="1" applyFill="1" applyBorder="1" applyAlignment="1">
      <alignment horizontal="right"/>
    </xf>
    <xf numFmtId="1" fontId="8" fillId="16" borderId="10" xfId="0" applyNumberFormat="1" applyFont="1" applyFill="1" applyBorder="1" applyAlignment="1">
      <alignment horizontal="right"/>
    </xf>
    <xf numFmtId="1" fontId="8" fillId="16" borderId="11" xfId="0" applyNumberFormat="1" applyFont="1" applyFill="1" applyBorder="1" applyAlignment="1">
      <alignment horizontal="right"/>
    </xf>
    <xf numFmtId="1" fontId="8" fillId="22" borderId="6" xfId="0" applyNumberFormat="1" applyFont="1" applyFill="1" applyBorder="1" applyAlignment="1">
      <alignment horizontal="right"/>
    </xf>
    <xf numFmtId="177" fontId="18" fillId="0" borderId="7" xfId="0" applyNumberFormat="1" applyFont="1" applyBorder="1" applyProtection="1">
      <protection locked="0"/>
    </xf>
    <xf numFmtId="177" fontId="18" fillId="0" borderId="0" xfId="0" applyNumberFormat="1" applyFont="1" applyProtection="1">
      <protection locked="0"/>
    </xf>
    <xf numFmtId="177" fontId="5" fillId="0" borderId="0" xfId="0" applyNumberFormat="1" applyFont="1" applyProtection="1">
      <protection locked="0"/>
    </xf>
    <xf numFmtId="1" fontId="19" fillId="8" borderId="12" xfId="0" applyNumberFormat="1" applyFont="1" applyFill="1" applyBorder="1" applyAlignment="1">
      <alignment horizontal="right"/>
    </xf>
    <xf numFmtId="1" fontId="19" fillId="8" borderId="10" xfId="0" applyNumberFormat="1" applyFont="1" applyFill="1" applyBorder="1" applyAlignment="1">
      <alignment horizontal="right"/>
    </xf>
    <xf numFmtId="1" fontId="8" fillId="8" borderId="10" xfId="0" applyNumberFormat="1" applyFont="1" applyFill="1" applyBorder="1" applyAlignment="1">
      <alignment horizontal="right"/>
    </xf>
    <xf numFmtId="1" fontId="19" fillId="10" borderId="12" xfId="0" applyNumberFormat="1" applyFont="1" applyFill="1" applyBorder="1" applyAlignment="1">
      <alignment horizontal="right"/>
    </xf>
    <xf numFmtId="1" fontId="19" fillId="10" borderId="10" xfId="0" applyNumberFormat="1" applyFont="1" applyFill="1" applyBorder="1" applyAlignment="1">
      <alignment horizontal="right"/>
    </xf>
    <xf numFmtId="1" fontId="8" fillId="10" borderId="10" xfId="0" applyNumberFormat="1" applyFont="1" applyFill="1" applyBorder="1" applyAlignment="1">
      <alignment horizontal="right"/>
    </xf>
    <xf numFmtId="1" fontId="8" fillId="10" borderId="11" xfId="0" applyNumberFormat="1" applyFont="1" applyFill="1" applyBorder="1" applyAlignment="1">
      <alignment horizontal="right"/>
    </xf>
    <xf numFmtId="1" fontId="19" fillId="12" borderId="12" xfId="0" applyNumberFormat="1" applyFont="1" applyFill="1" applyBorder="1" applyAlignment="1">
      <alignment horizontal="right"/>
    </xf>
    <xf numFmtId="1" fontId="19" fillId="12" borderId="10" xfId="0" applyNumberFormat="1" applyFont="1" applyFill="1" applyBorder="1" applyAlignment="1">
      <alignment horizontal="right"/>
    </xf>
    <xf numFmtId="1" fontId="8" fillId="12" borderId="10" xfId="0" applyNumberFormat="1" applyFont="1" applyFill="1" applyBorder="1" applyAlignment="1">
      <alignment horizontal="right"/>
    </xf>
    <xf numFmtId="1" fontId="19" fillId="14" borderId="10" xfId="0" applyNumberFormat="1" applyFont="1" applyFill="1" applyBorder="1" applyAlignment="1">
      <alignment horizontal="right"/>
    </xf>
    <xf numFmtId="1" fontId="8" fillId="14" borderId="10" xfId="0" applyNumberFormat="1" applyFont="1" applyFill="1" applyBorder="1" applyAlignment="1">
      <alignment horizontal="right"/>
    </xf>
    <xf numFmtId="1" fontId="19" fillId="17" borderId="12" xfId="0" applyNumberFormat="1" applyFont="1" applyFill="1" applyBorder="1" applyAlignment="1">
      <alignment horizontal="right"/>
    </xf>
    <xf numFmtId="1" fontId="19" fillId="17" borderId="10" xfId="0" applyNumberFormat="1" applyFont="1" applyFill="1" applyBorder="1" applyAlignment="1">
      <alignment horizontal="right"/>
    </xf>
    <xf numFmtId="1" fontId="8" fillId="17" borderId="10" xfId="0" applyNumberFormat="1" applyFont="1" applyFill="1" applyBorder="1" applyAlignment="1">
      <alignment horizontal="right"/>
    </xf>
    <xf numFmtId="1" fontId="19" fillId="19" borderId="12" xfId="0" applyNumberFormat="1" applyFont="1" applyFill="1" applyBorder="1" applyAlignment="1">
      <alignment horizontal="right"/>
    </xf>
    <xf numFmtId="1" fontId="19" fillId="19" borderId="10" xfId="0" applyNumberFormat="1" applyFont="1" applyFill="1" applyBorder="1" applyAlignment="1">
      <alignment horizontal="right"/>
    </xf>
    <xf numFmtId="1" fontId="8" fillId="19" borderId="10" xfId="0" applyNumberFormat="1" applyFont="1" applyFill="1" applyBorder="1" applyAlignment="1">
      <alignment horizontal="right"/>
    </xf>
    <xf numFmtId="1" fontId="8" fillId="19" borderId="11" xfId="0" applyNumberFormat="1" applyFont="1" applyFill="1" applyBorder="1" applyAlignment="1">
      <alignment horizontal="right"/>
    </xf>
    <xf numFmtId="1" fontId="19" fillId="21" borderId="0" xfId="0" applyNumberFormat="1" applyFont="1" applyFill="1" applyAlignment="1">
      <alignment horizontal="right"/>
    </xf>
    <xf numFmtId="1" fontId="19" fillId="21" borderId="6" xfId="0" applyNumberFormat="1" applyFont="1" applyFill="1" applyBorder="1" applyAlignment="1">
      <alignment horizontal="right"/>
    </xf>
    <xf numFmtId="1" fontId="8" fillId="21" borderId="6" xfId="0" applyNumberFormat="1" applyFont="1" applyFill="1" applyBorder="1" applyAlignment="1">
      <alignment horizontal="right"/>
    </xf>
    <xf numFmtId="176" fontId="19" fillId="24" borderId="12" xfId="0" applyFont="1" applyFill="1" applyBorder="1"/>
    <xf numFmtId="176" fontId="19" fillId="24" borderId="10" xfId="0" applyFont="1" applyFill="1" applyBorder="1"/>
    <xf numFmtId="176" fontId="19" fillId="24" borderId="11" xfId="0" applyFont="1" applyFill="1" applyBorder="1"/>
    <xf numFmtId="1" fontId="8" fillId="25" borderId="0" xfId="0" applyNumberFormat="1" applyFont="1" applyFill="1" applyAlignment="1">
      <alignment horizontal="right"/>
    </xf>
    <xf numFmtId="176" fontId="0" fillId="0" borderId="6" xfId="0" applyBorder="1"/>
    <xf numFmtId="176" fontId="1" fillId="0" borderId="0" xfId="0" applyFont="1"/>
    <xf numFmtId="176" fontId="8" fillId="5" borderId="0" xfId="0" applyFont="1" applyFill="1"/>
    <xf numFmtId="176" fontId="4" fillId="0" borderId="5" xfId="0" applyFont="1" applyBorder="1"/>
    <xf numFmtId="176" fontId="4" fillId="0" borderId="6" xfId="0" applyFont="1" applyBorder="1"/>
    <xf numFmtId="176" fontId="4" fillId="0" borderId="2" xfId="0" applyFont="1" applyBorder="1" applyAlignment="1">
      <alignment horizontal="center"/>
    </xf>
    <xf numFmtId="176" fontId="4" fillId="0" borderId="7" xfId="0" applyFont="1" applyBorder="1"/>
    <xf numFmtId="176" fontId="4" fillId="0" borderId="1" xfId="0" applyFont="1" applyBorder="1"/>
    <xf numFmtId="176" fontId="1" fillId="0" borderId="7" xfId="0" applyFont="1" applyBorder="1"/>
    <xf numFmtId="176" fontId="5" fillId="4" borderId="8" xfId="0" applyFont="1" applyFill="1" applyBorder="1" applyAlignment="1">
      <alignment horizontal="center"/>
    </xf>
    <xf numFmtId="176" fontId="4" fillId="0" borderId="15" xfId="0" applyFont="1" applyBorder="1"/>
    <xf numFmtId="176" fontId="4" fillId="0" borderId="14" xfId="0" applyFont="1" applyBorder="1"/>
    <xf numFmtId="176" fontId="4" fillId="0" borderId="9" xfId="0" applyFont="1" applyBorder="1"/>
    <xf numFmtId="176" fontId="26" fillId="0" borderId="7" xfId="0" applyFont="1" applyBorder="1"/>
    <xf numFmtId="176" fontId="26" fillId="0" borderId="0" xfId="0" applyFont="1"/>
    <xf numFmtId="176" fontId="26" fillId="4" borderId="1" xfId="0" applyFont="1" applyFill="1" applyBorder="1" applyAlignment="1">
      <alignment horizontal="center"/>
    </xf>
    <xf numFmtId="176" fontId="4" fillId="0" borderId="1" xfId="0" applyFont="1" applyBorder="1" applyAlignment="1">
      <alignment horizontal="center"/>
    </xf>
    <xf numFmtId="176" fontId="2" fillId="0" borderId="0" xfId="0" applyFont="1"/>
    <xf numFmtId="176" fontId="2" fillId="0" borderId="7" xfId="0" applyFont="1" applyBorder="1"/>
    <xf numFmtId="176" fontId="5" fillId="4" borderId="1" xfId="0" applyFont="1" applyFill="1" applyBorder="1" applyAlignment="1">
      <alignment horizontal="center"/>
    </xf>
    <xf numFmtId="176" fontId="2" fillId="4" borderId="1" xfId="0" applyFont="1" applyFill="1" applyBorder="1" applyAlignment="1">
      <alignment horizontal="center"/>
    </xf>
    <xf numFmtId="176" fontId="4" fillId="0" borderId="12" xfId="0" applyFont="1" applyBorder="1"/>
    <xf numFmtId="176" fontId="4" fillId="0" borderId="10" xfId="0" applyFont="1" applyBorder="1"/>
    <xf numFmtId="176" fontId="4" fillId="0" borderId="8" xfId="0" applyFont="1" applyBorder="1" applyAlignment="1">
      <alignment horizontal="center"/>
    </xf>
    <xf numFmtId="176" fontId="2" fillId="4" borderId="1" xfId="0" applyFont="1" applyFill="1" applyBorder="1"/>
    <xf numFmtId="176" fontId="2" fillId="0" borderId="15" xfId="0" applyFont="1" applyBorder="1"/>
    <xf numFmtId="176" fontId="2" fillId="0" borderId="14" xfId="0" applyFont="1" applyBorder="1"/>
    <xf numFmtId="176" fontId="2" fillId="4" borderId="9" xfId="0" applyFont="1" applyFill="1" applyBorder="1"/>
    <xf numFmtId="176" fontId="2" fillId="0" borderId="1" xfId="0" applyFont="1" applyBorder="1"/>
    <xf numFmtId="176" fontId="2" fillId="0" borderId="9" xfId="0" applyFont="1" applyBorder="1"/>
    <xf numFmtId="176" fontId="4" fillId="0" borderId="0" xfId="0" applyFont="1" applyAlignment="1">
      <alignment horizontal="center"/>
    </xf>
    <xf numFmtId="176" fontId="4" fillId="0" borderId="4" xfId="0" applyFont="1" applyBorder="1"/>
    <xf numFmtId="176" fontId="4" fillId="0" borderId="3" xfId="0" applyFont="1" applyBorder="1"/>
    <xf numFmtId="176" fontId="4" fillId="0" borderId="13" xfId="0" applyFont="1" applyBorder="1"/>
    <xf numFmtId="176" fontId="2" fillId="0" borderId="16" xfId="0" applyFont="1" applyBorder="1"/>
    <xf numFmtId="176" fontId="26" fillId="0" borderId="1" xfId="0" applyFont="1" applyBorder="1"/>
    <xf numFmtId="176" fontId="4" fillId="0" borderId="8" xfId="0" applyFont="1" applyBorder="1"/>
    <xf numFmtId="176" fontId="4" fillId="5" borderId="0" xfId="0" applyFont="1" applyFill="1"/>
    <xf numFmtId="176" fontId="4" fillId="0" borderId="2" xfId="0" applyFont="1" applyBorder="1"/>
    <xf numFmtId="176" fontId="26" fillId="0" borderId="1" xfId="0" applyFont="1" applyBorder="1" applyAlignment="1">
      <alignment horizontal="center"/>
    </xf>
    <xf numFmtId="176" fontId="4" fillId="0" borderId="9" xfId="0" applyFont="1" applyBorder="1" applyAlignment="1">
      <alignment horizontal="center"/>
    </xf>
    <xf numFmtId="176" fontId="27" fillId="5" borderId="1" xfId="0" applyFont="1" applyFill="1" applyBorder="1" applyAlignment="1">
      <alignment horizontal="center"/>
    </xf>
    <xf numFmtId="176" fontId="4" fillId="7" borderId="8" xfId="0" applyFont="1" applyFill="1" applyBorder="1" applyAlignment="1">
      <alignment horizontal="center"/>
    </xf>
    <xf numFmtId="176" fontId="11" fillId="0" borderId="14" xfId="0" applyFont="1" applyBorder="1" applyAlignment="1" applyProtection="1">
      <alignment horizontal="center"/>
      <protection locked="0"/>
    </xf>
    <xf numFmtId="0" fontId="0" fillId="0" borderId="14" xfId="0" applyNumberFormat="1" applyBorder="1"/>
    <xf numFmtId="176" fontId="0" fillId="0" borderId="0" xfId="0" applyAlignment="1">
      <alignment horizontal="left"/>
    </xf>
    <xf numFmtId="176" fontId="0" fillId="0" borderId="0" xfId="0"/>
    <xf numFmtId="176" fontId="25" fillId="5" borderId="14" xfId="0" applyFont="1" applyFill="1" applyBorder="1" applyAlignment="1" applyProtection="1">
      <alignment horizontal="center"/>
      <protection locked="0"/>
    </xf>
    <xf numFmtId="176" fontId="22" fillId="0" borderId="14" xfId="0" applyFont="1" applyBorder="1" applyAlignment="1" applyProtection="1">
      <alignment horizontal="center"/>
      <protection locked="0"/>
    </xf>
    <xf numFmtId="176" fontId="19" fillId="6" borderId="8" xfId="0" applyFont="1" applyFill="1" applyBorder="1" applyAlignment="1">
      <alignment horizontal="center" vertical="center" wrapText="1"/>
    </xf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176" fontId="21" fillId="6" borderId="8" xfId="0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top" wrapText="1"/>
    </xf>
    <xf numFmtId="0" fontId="0" fillId="0" borderId="10" xfId="0" applyNumberFormat="1" applyBorder="1"/>
    <xf numFmtId="0" fontId="0" fillId="0" borderId="11" xfId="0" applyNumberFormat="1" applyBorder="1"/>
    <xf numFmtId="176" fontId="17" fillId="0" borderId="8" xfId="0" applyFont="1" applyBorder="1" applyAlignment="1" applyProtection="1">
      <alignment vertical="top" wrapText="1"/>
      <protection locked="0"/>
    </xf>
    <xf numFmtId="0" fontId="0" fillId="0" borderId="0" xfId="0" applyNumberFormat="1"/>
  </cellXfs>
  <cellStyles count="2">
    <cellStyle name="Normal_TABLE6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15"/>
  <sheetData>
    <row r="1" spans="1:10" ht="12.75" customHeight="1" x14ac:dyDescent="0.2">
      <c r="A1" s="3" t="s">
        <v>0</v>
      </c>
    </row>
    <row r="2" spans="1:10" x14ac:dyDescent="0.15">
      <c r="H2" s="229" t="s">
        <v>1</v>
      </c>
      <c r="I2" s="230"/>
      <c r="J2" s="231"/>
    </row>
    <row r="3" spans="1:10" x14ac:dyDescent="0.15">
      <c r="A3" s="225" t="s">
        <v>2</v>
      </c>
      <c r="B3" s="226"/>
      <c r="C3" s="227" t="s">
        <v>3</v>
      </c>
      <c r="D3" s="224"/>
      <c r="H3" s="232"/>
      <c r="I3" s="226"/>
      <c r="J3" s="233"/>
    </row>
    <row r="4" spans="1:10" x14ac:dyDescent="0.15">
      <c r="C4" s="72"/>
      <c r="D4" s="72"/>
      <c r="H4" s="232"/>
      <c r="I4" s="226"/>
      <c r="J4" s="233"/>
    </row>
    <row r="5" spans="1:10" x14ac:dyDescent="0.15">
      <c r="A5" s="225" t="s">
        <v>4</v>
      </c>
      <c r="B5" s="226"/>
      <c r="C5" s="223" t="s">
        <v>5</v>
      </c>
      <c r="D5" s="224"/>
      <c r="H5" s="234"/>
      <c r="I5" s="224"/>
      <c r="J5" s="235"/>
    </row>
    <row r="6" spans="1:10" x14ac:dyDescent="0.15">
      <c r="C6" s="223" t="s">
        <v>5</v>
      </c>
      <c r="D6" s="224"/>
    </row>
    <row r="7" spans="1:10" x14ac:dyDescent="0.15">
      <c r="C7" s="223" t="s">
        <v>5</v>
      </c>
      <c r="D7" s="224"/>
    </row>
    <row r="8" spans="1:10" x14ac:dyDescent="0.15">
      <c r="C8" s="223" t="s">
        <v>5</v>
      </c>
      <c r="D8" s="224"/>
    </row>
    <row r="9" spans="1:10" x14ac:dyDescent="0.15">
      <c r="C9" s="223" t="s">
        <v>5</v>
      </c>
      <c r="D9" s="224"/>
    </row>
    <row r="10" spans="1:10" x14ac:dyDescent="0.15">
      <c r="C10" s="72"/>
      <c r="D10" s="72"/>
    </row>
    <row r="11" spans="1:10" x14ac:dyDescent="0.15">
      <c r="A11" s="225" t="s">
        <v>6</v>
      </c>
      <c r="B11" s="226"/>
      <c r="C11" s="223" t="s">
        <v>5</v>
      </c>
      <c r="D11" s="224"/>
    </row>
    <row r="12" spans="1:10" x14ac:dyDescent="0.15">
      <c r="C12" s="72"/>
      <c r="D12" s="72"/>
    </row>
    <row r="13" spans="1:10" x14ac:dyDescent="0.15">
      <c r="A13" s="225" t="s">
        <v>7</v>
      </c>
      <c r="B13" s="226"/>
      <c r="C13" s="223" t="s">
        <v>5</v>
      </c>
      <c r="D13" s="224"/>
    </row>
    <row r="14" spans="1:10" x14ac:dyDescent="0.15">
      <c r="C14" s="72"/>
      <c r="D14" s="72"/>
    </row>
    <row r="15" spans="1:10" x14ac:dyDescent="0.15">
      <c r="A15" s="225" t="s">
        <v>8</v>
      </c>
      <c r="B15" s="226"/>
      <c r="C15" s="223" t="s">
        <v>5</v>
      </c>
      <c r="D15" s="224"/>
    </row>
    <row r="17" spans="1:10" x14ac:dyDescent="0.15">
      <c r="A17" s="73" t="s">
        <v>9</v>
      </c>
    </row>
    <row r="18" spans="1:10" ht="12.75" customHeight="1" x14ac:dyDescent="0.15"/>
    <row r="19" spans="1:10" ht="19.5" customHeight="1" x14ac:dyDescent="0.15">
      <c r="A19" s="236" t="s">
        <v>10</v>
      </c>
      <c r="B19" s="230"/>
      <c r="C19" s="230"/>
      <c r="D19" s="230"/>
      <c r="E19" s="230"/>
      <c r="F19" s="230"/>
      <c r="G19" s="230"/>
      <c r="H19" s="230"/>
      <c r="I19" s="230"/>
      <c r="J19" s="231"/>
    </row>
    <row r="20" spans="1:10" ht="19.5" customHeight="1" x14ac:dyDescent="0.15">
      <c r="A20" s="232"/>
      <c r="B20" s="226"/>
      <c r="C20" s="226"/>
      <c r="D20" s="226"/>
      <c r="E20" s="226"/>
      <c r="F20" s="226"/>
      <c r="G20" s="226"/>
      <c r="H20" s="226"/>
      <c r="I20" s="226"/>
      <c r="J20" s="233"/>
    </row>
    <row r="21" spans="1:10" ht="19.5" customHeight="1" x14ac:dyDescent="0.15">
      <c r="A21" s="232"/>
      <c r="B21" s="226"/>
      <c r="C21" s="226"/>
      <c r="D21" s="226"/>
      <c r="E21" s="226"/>
      <c r="F21" s="226"/>
      <c r="G21" s="226"/>
      <c r="H21" s="226"/>
      <c r="I21" s="226"/>
      <c r="J21" s="233"/>
    </row>
    <row r="22" spans="1:10" ht="19.5" customHeight="1" x14ac:dyDescent="0.15">
      <c r="A22" s="234"/>
      <c r="B22" s="224"/>
      <c r="C22" s="224"/>
      <c r="D22" s="224"/>
      <c r="E22" s="224"/>
      <c r="F22" s="224"/>
      <c r="G22" s="224"/>
      <c r="H22" s="224"/>
      <c r="I22" s="224"/>
      <c r="J22" s="235"/>
    </row>
    <row r="23" spans="1:10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15">
      <c r="A26" s="73" t="s">
        <v>11</v>
      </c>
      <c r="B26" s="223" t="s">
        <v>5</v>
      </c>
      <c r="C26" s="224"/>
      <c r="D26" s="73" t="s">
        <v>12</v>
      </c>
      <c r="H26" s="228" t="s">
        <v>5</v>
      </c>
      <c r="I26" s="224"/>
      <c r="J26" s="73" t="s">
        <v>13</v>
      </c>
    </row>
    <row r="29" spans="1:10" x14ac:dyDescent="0.15">
      <c r="A29" s="73"/>
      <c r="B29" s="75"/>
      <c r="C29" s="75"/>
      <c r="D29" s="73"/>
      <c r="J29" s="73"/>
    </row>
  </sheetData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C9:D9"/>
    <mergeCell ref="C6:D6"/>
    <mergeCell ref="C7:D7"/>
    <mergeCell ref="C8:D8"/>
    <mergeCell ref="A3:B3"/>
    <mergeCell ref="C3:D3"/>
    <mergeCell ref="A5:B5"/>
    <mergeCell ref="C5:D5"/>
  </mergeCells>
  <phoneticPr fontId="28" type="noConversion"/>
  <pageMargins left="0.75" right="0.75" top="1" bottom="1" header="0.5" footer="0.5"/>
  <pageSetup paperSize="9" scale="97" orientation="portrait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15"/>
  <cols>
    <col min="1" max="1" width="24.75" style="71" customWidth="1"/>
    <col min="2" max="3" width="1.625" style="71" customWidth="1"/>
  </cols>
  <sheetData>
    <row r="1" spans="1:9" ht="12.75" customHeight="1" x14ac:dyDescent="0.2">
      <c r="A1" s="2" t="s">
        <v>0</v>
      </c>
      <c r="B1" s="2"/>
      <c r="C1" s="2"/>
    </row>
    <row r="2" spans="1:9" ht="12.75" customHeight="1" x14ac:dyDescent="0.2">
      <c r="A2" s="38"/>
      <c r="B2" s="38"/>
      <c r="C2" s="38"/>
    </row>
    <row r="3" spans="1:9" ht="12.75" customHeight="1" x14ac:dyDescent="0.2">
      <c r="A3" s="5"/>
      <c r="B3" s="76"/>
      <c r="C3" s="3" t="s">
        <v>14</v>
      </c>
      <c r="I3" s="73"/>
    </row>
    <row r="4" spans="1:9" ht="12.75" customHeight="1" x14ac:dyDescent="0.2">
      <c r="A4" s="34" t="str">
        <f>'Declaration - AnnexC'!C3</f>
        <v>COLLEGE NAME</v>
      </c>
      <c r="B4" s="37"/>
      <c r="C4" s="37"/>
    </row>
    <row r="5" spans="1:9" ht="12.75" customHeight="1" x14ac:dyDescent="0.2">
      <c r="A5" s="77"/>
      <c r="B5" s="38"/>
      <c r="C5" s="38"/>
    </row>
    <row r="6" spans="1:9" ht="63.75" customHeight="1" x14ac:dyDescent="0.2">
      <c r="A6" s="35" t="s">
        <v>15</v>
      </c>
      <c r="B6" s="38"/>
      <c r="C6" s="38"/>
      <c r="D6" s="77"/>
    </row>
    <row r="7" spans="1:9" ht="12.75" customHeight="1" x14ac:dyDescent="0.2">
      <c r="A7" s="38"/>
      <c r="B7" s="38"/>
      <c r="C7" s="38"/>
      <c r="D7" s="77"/>
    </row>
    <row r="8" spans="1:9" ht="51" customHeight="1" x14ac:dyDescent="0.2">
      <c r="A8" s="67" t="s">
        <v>16</v>
      </c>
      <c r="B8" s="38"/>
      <c r="C8" s="8"/>
      <c r="D8" s="77"/>
    </row>
    <row r="9" spans="1:9" ht="12" customHeight="1" x14ac:dyDescent="0.2">
      <c r="A9" s="67"/>
      <c r="B9" s="77"/>
      <c r="C9" s="77"/>
      <c r="D9" s="77"/>
    </row>
    <row r="10" spans="1:9" ht="12" customHeight="1" x14ac:dyDescent="0.2">
      <c r="A10" s="78" t="s">
        <v>17</v>
      </c>
      <c r="B10" s="77"/>
      <c r="C10" s="77"/>
      <c r="D10" s="77"/>
    </row>
    <row r="11" spans="1:9" ht="12" customHeight="1" x14ac:dyDescent="0.2">
      <c r="A11" s="78" t="s">
        <v>18</v>
      </c>
      <c r="B11" s="77"/>
      <c r="C11" s="77"/>
      <c r="D11" s="77"/>
    </row>
    <row r="12" spans="1:9" ht="12" customHeight="1" x14ac:dyDescent="0.15">
      <c r="A12" s="77"/>
      <c r="B12" s="77"/>
      <c r="C12" s="77"/>
      <c r="D12" s="77"/>
    </row>
    <row r="13" spans="1:9" ht="12" customHeight="1" x14ac:dyDescent="0.15">
      <c r="A13" s="77"/>
      <c r="B13" s="77"/>
      <c r="C13" s="77"/>
      <c r="D13" s="77"/>
    </row>
    <row r="14" spans="1:9" ht="12" customHeight="1" x14ac:dyDescent="0.15">
      <c r="A14" s="77"/>
      <c r="B14" s="77"/>
      <c r="C14" s="77"/>
      <c r="D14" s="77"/>
    </row>
    <row r="15" spans="1:9" ht="12" customHeight="1" x14ac:dyDescent="0.15">
      <c r="A15" s="77"/>
      <c r="B15" s="77"/>
      <c r="C15" s="77"/>
      <c r="D15" s="77"/>
    </row>
    <row r="16" spans="1:9" ht="12" customHeight="1" x14ac:dyDescent="0.15">
      <c r="A16" s="77"/>
      <c r="B16" s="77"/>
      <c r="C16" s="77"/>
      <c r="D16" s="77"/>
    </row>
    <row r="17" spans="1:4" ht="12" customHeight="1" x14ac:dyDescent="0.15">
      <c r="A17" s="77"/>
      <c r="B17" s="77"/>
      <c r="C17" s="77"/>
      <c r="D17" s="77"/>
    </row>
    <row r="18" spans="1:4" ht="12" customHeight="1" x14ac:dyDescent="0.15">
      <c r="A18" s="77"/>
      <c r="B18" s="77"/>
      <c r="C18" s="77"/>
      <c r="D18" s="77"/>
    </row>
    <row r="19" spans="1:4" ht="12" customHeight="1" x14ac:dyDescent="0.15">
      <c r="A19" s="77"/>
      <c r="B19" s="77"/>
      <c r="C19" s="77"/>
      <c r="D19" s="77"/>
    </row>
    <row r="20" spans="1:4" ht="12" customHeight="1" x14ac:dyDescent="0.15">
      <c r="A20" s="77"/>
      <c r="B20" s="77"/>
      <c r="C20" s="77"/>
      <c r="D20" s="77"/>
    </row>
    <row r="21" spans="1:4" ht="12" customHeight="1" x14ac:dyDescent="0.15">
      <c r="A21" s="77"/>
      <c r="B21" s="77"/>
      <c r="C21" s="77"/>
      <c r="D21" s="77"/>
    </row>
    <row r="22" spans="1:4" ht="12" customHeight="1" x14ac:dyDescent="0.15">
      <c r="A22" s="77"/>
      <c r="B22" s="77"/>
      <c r="C22" s="77"/>
      <c r="D22" s="77"/>
    </row>
    <row r="23" spans="1:4" ht="12" customHeight="1" x14ac:dyDescent="0.15">
      <c r="A23" s="77"/>
      <c r="B23" s="77"/>
      <c r="C23" s="77"/>
      <c r="D23" s="77"/>
    </row>
    <row r="24" spans="1:4" ht="12" customHeight="1" x14ac:dyDescent="0.15">
      <c r="A24" s="77"/>
      <c r="B24" s="77"/>
      <c r="C24" s="77"/>
      <c r="D24" s="77"/>
    </row>
    <row r="25" spans="1:4" ht="12" customHeight="1" x14ac:dyDescent="0.15">
      <c r="A25" s="77"/>
      <c r="B25" s="77"/>
      <c r="C25" s="77"/>
      <c r="D25" s="77"/>
    </row>
    <row r="26" spans="1:4" ht="12" customHeight="1" x14ac:dyDescent="0.15">
      <c r="A26" s="77"/>
      <c r="B26" s="77"/>
      <c r="C26" s="77"/>
      <c r="D26" s="77"/>
    </row>
    <row r="27" spans="1:4" ht="12" customHeight="1" x14ac:dyDescent="0.15">
      <c r="A27" s="77"/>
      <c r="B27" s="77"/>
      <c r="C27" s="77"/>
      <c r="D27" s="77"/>
    </row>
    <row r="28" spans="1:4" ht="12" customHeight="1" x14ac:dyDescent="0.15">
      <c r="A28" s="77"/>
      <c r="B28" s="77"/>
      <c r="C28" s="77"/>
      <c r="D28" s="77"/>
    </row>
    <row r="29" spans="1:4" ht="12" customHeight="1" x14ac:dyDescent="0.15">
      <c r="A29" s="77"/>
      <c r="B29" s="77"/>
      <c r="C29" s="77"/>
      <c r="D29" s="77"/>
    </row>
    <row r="30" spans="1:4" ht="12" customHeight="1" x14ac:dyDescent="0.15">
      <c r="A30" s="77"/>
      <c r="B30" s="77"/>
      <c r="C30" s="77"/>
      <c r="D30" s="77"/>
    </row>
    <row r="31" spans="1:4" ht="12" customHeight="1" x14ac:dyDescent="0.15">
      <c r="A31" s="77"/>
      <c r="B31" s="77"/>
      <c r="C31" s="77"/>
      <c r="D31" s="77"/>
    </row>
    <row r="32" spans="1:4" ht="12" customHeight="1" x14ac:dyDescent="0.15">
      <c r="A32" s="77"/>
      <c r="B32" s="77"/>
      <c r="C32" s="77"/>
      <c r="D32" s="77"/>
    </row>
    <row r="33" spans="1:4" ht="12" customHeight="1" x14ac:dyDescent="0.15">
      <c r="A33" s="77"/>
      <c r="B33" s="77"/>
      <c r="C33" s="77"/>
      <c r="D33" s="77"/>
    </row>
    <row r="34" spans="1:4" ht="12" customHeight="1" x14ac:dyDescent="0.15">
      <c r="A34" s="77"/>
      <c r="B34" s="77"/>
      <c r="C34" s="77"/>
      <c r="D34" s="77"/>
    </row>
    <row r="35" spans="1:4" ht="12" customHeight="1" x14ac:dyDescent="0.15">
      <c r="A35" s="77"/>
      <c r="B35" s="77"/>
      <c r="C35" s="77"/>
      <c r="D35" s="77"/>
    </row>
    <row r="36" spans="1:4" ht="12" customHeight="1" x14ac:dyDescent="0.15">
      <c r="A36" s="77"/>
      <c r="B36" s="77"/>
      <c r="C36" s="77"/>
      <c r="D36" s="77"/>
    </row>
    <row r="37" spans="1:4" ht="12" customHeight="1" x14ac:dyDescent="0.15">
      <c r="A37" s="77"/>
      <c r="B37" s="77"/>
      <c r="C37" s="77"/>
      <c r="D37" s="77"/>
    </row>
    <row r="38" spans="1:4" ht="12" customHeight="1" x14ac:dyDescent="0.15">
      <c r="A38" s="77"/>
      <c r="B38" s="77"/>
      <c r="C38" s="77"/>
      <c r="D38" s="77"/>
    </row>
    <row r="39" spans="1:4" ht="12" customHeight="1" x14ac:dyDescent="0.15">
      <c r="A39" s="77"/>
      <c r="B39" s="77"/>
      <c r="C39" s="77"/>
      <c r="D39" s="77"/>
    </row>
    <row r="40" spans="1:4" x14ac:dyDescent="0.15">
      <c r="A40" s="77"/>
      <c r="B40" s="77"/>
      <c r="C40" s="77"/>
      <c r="D40" s="77"/>
    </row>
    <row r="41" spans="1:4" x14ac:dyDescent="0.15">
      <c r="A41" s="77"/>
      <c r="B41" s="77"/>
      <c r="C41" s="77"/>
      <c r="D41" s="77"/>
    </row>
    <row r="42" spans="1:4" x14ac:dyDescent="0.15">
      <c r="A42" s="77"/>
      <c r="B42" s="77"/>
      <c r="C42" s="77"/>
      <c r="D42" s="77"/>
    </row>
    <row r="43" spans="1:4" x14ac:dyDescent="0.15">
      <c r="A43" s="77"/>
      <c r="B43" s="77"/>
      <c r="C43" s="77"/>
      <c r="D43" s="77"/>
    </row>
    <row r="44" spans="1:4" x14ac:dyDescent="0.15">
      <c r="A44" s="77"/>
      <c r="B44" s="77"/>
      <c r="C44" s="77"/>
      <c r="D44" s="77"/>
    </row>
    <row r="45" spans="1:4" x14ac:dyDescent="0.15">
      <c r="A45" s="77"/>
      <c r="B45" s="77"/>
      <c r="C45" s="77"/>
      <c r="D45" s="77"/>
    </row>
    <row r="46" spans="1:4" x14ac:dyDescent="0.15">
      <c r="A46" s="77"/>
      <c r="B46" s="77"/>
      <c r="C46" s="77"/>
      <c r="D46" s="77"/>
    </row>
    <row r="47" spans="1:4" x14ac:dyDescent="0.15">
      <c r="A47" s="77"/>
      <c r="B47" s="77"/>
      <c r="C47" s="77"/>
      <c r="D47" s="77"/>
    </row>
    <row r="48" spans="1:4" x14ac:dyDescent="0.15">
      <c r="A48" s="77"/>
      <c r="B48" s="77"/>
      <c r="C48" s="77"/>
      <c r="D48" s="77"/>
    </row>
    <row r="49" spans="1:4" x14ac:dyDescent="0.15">
      <c r="A49" s="77"/>
      <c r="B49" s="77"/>
      <c r="C49" s="77"/>
      <c r="D49" s="77"/>
    </row>
    <row r="50" spans="1:4" x14ac:dyDescent="0.15">
      <c r="A50" s="77"/>
      <c r="B50" s="77"/>
      <c r="C50" s="77"/>
      <c r="D50" s="77"/>
    </row>
    <row r="51" spans="1:4" x14ac:dyDescent="0.15">
      <c r="A51" s="77"/>
      <c r="B51" s="77"/>
      <c r="C51" s="77"/>
      <c r="D51" s="77"/>
    </row>
    <row r="52" spans="1:4" x14ac:dyDescent="0.15">
      <c r="A52" s="77"/>
      <c r="B52" s="77"/>
      <c r="C52" s="77"/>
      <c r="D52" s="77"/>
    </row>
    <row r="53" spans="1:4" x14ac:dyDescent="0.15">
      <c r="A53" s="77"/>
      <c r="B53" s="77"/>
      <c r="C53" s="77"/>
      <c r="D53" s="77"/>
    </row>
    <row r="54" spans="1:4" x14ac:dyDescent="0.15">
      <c r="A54" s="77"/>
      <c r="B54" s="77"/>
      <c r="C54" s="77"/>
      <c r="D54" s="77"/>
    </row>
    <row r="55" spans="1:4" x14ac:dyDescent="0.15">
      <c r="A55" s="77"/>
      <c r="B55" s="77"/>
      <c r="C55" s="77"/>
      <c r="D55" s="77"/>
    </row>
    <row r="56" spans="1:4" x14ac:dyDescent="0.15">
      <c r="A56" s="77"/>
      <c r="B56" s="77"/>
      <c r="C56" s="77"/>
      <c r="D56" s="77"/>
    </row>
    <row r="57" spans="1:4" x14ac:dyDescent="0.15">
      <c r="A57" s="77"/>
      <c r="B57" s="77"/>
      <c r="C57" s="77"/>
      <c r="D57" s="77"/>
    </row>
    <row r="58" spans="1:4" x14ac:dyDescent="0.15">
      <c r="A58" s="77"/>
      <c r="B58" s="77"/>
      <c r="C58" s="77"/>
    </row>
    <row r="59" spans="1:4" x14ac:dyDescent="0.15">
      <c r="A59" s="77"/>
      <c r="B59" s="77"/>
      <c r="C59" s="77"/>
    </row>
    <row r="60" spans="1:4" x14ac:dyDescent="0.15">
      <c r="A60" s="77"/>
      <c r="B60" s="77"/>
      <c r="C60" s="77"/>
    </row>
    <row r="61" spans="1:4" x14ac:dyDescent="0.15">
      <c r="A61" s="77"/>
      <c r="B61" s="77"/>
      <c r="C61" s="77"/>
    </row>
    <row r="62" spans="1:4" x14ac:dyDescent="0.15">
      <c r="A62" s="77"/>
      <c r="B62" s="77"/>
      <c r="C62" s="77"/>
    </row>
    <row r="63" spans="1:4" x14ac:dyDescent="0.15">
      <c r="A63" s="77"/>
      <c r="B63" s="77"/>
      <c r="C63" s="77"/>
    </row>
    <row r="64" spans="1:4" x14ac:dyDescent="0.15">
      <c r="A64" s="77"/>
      <c r="B64" s="77"/>
      <c r="C64" s="77"/>
    </row>
    <row r="65" spans="1:3" x14ac:dyDescent="0.15">
      <c r="A65" s="77"/>
      <c r="B65" s="77"/>
      <c r="C65" s="77"/>
    </row>
    <row r="66" spans="1:3" x14ac:dyDescent="0.15">
      <c r="A66" s="77"/>
      <c r="B66" s="77"/>
      <c r="C66" s="77"/>
    </row>
    <row r="67" spans="1:3" x14ac:dyDescent="0.15">
      <c r="A67" s="77"/>
      <c r="B67" s="77"/>
      <c r="C67" s="77"/>
    </row>
    <row r="68" spans="1:3" x14ac:dyDescent="0.15">
      <c r="A68" s="77"/>
      <c r="B68" s="77"/>
      <c r="C68" s="77"/>
    </row>
    <row r="69" spans="1:3" x14ac:dyDescent="0.15">
      <c r="A69" s="77"/>
      <c r="B69" s="77"/>
      <c r="C69" s="77"/>
    </row>
    <row r="70" spans="1:3" x14ac:dyDescent="0.15">
      <c r="A70" s="77"/>
      <c r="B70" s="77"/>
      <c r="C70" s="77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  <row r="81" spans="1:3" x14ac:dyDescent="0.15">
      <c r="A81" s="77"/>
      <c r="B81" s="77"/>
      <c r="C81" s="77"/>
    </row>
    <row r="82" spans="1:3" x14ac:dyDescent="0.15">
      <c r="A82" s="77"/>
      <c r="B82" s="77"/>
      <c r="C82" s="77"/>
    </row>
    <row r="83" spans="1:3" x14ac:dyDescent="0.15">
      <c r="A83" s="77"/>
      <c r="B83" s="77"/>
      <c r="C83" s="77"/>
    </row>
    <row r="84" spans="1:3" x14ac:dyDescent="0.15">
      <c r="A84" s="77"/>
      <c r="B84" s="77"/>
      <c r="C84" s="77"/>
    </row>
    <row r="85" spans="1:3" x14ac:dyDescent="0.15">
      <c r="A85" s="77"/>
      <c r="B85" s="77"/>
      <c r="C85" s="77"/>
    </row>
    <row r="86" spans="1:3" x14ac:dyDescent="0.15">
      <c r="A86" s="77"/>
      <c r="B86" s="77"/>
      <c r="C86" s="77"/>
    </row>
    <row r="87" spans="1:3" x14ac:dyDescent="0.15">
      <c r="A87" s="77"/>
      <c r="B87" s="77"/>
      <c r="C87" s="77"/>
    </row>
    <row r="88" spans="1:3" x14ac:dyDescent="0.15">
      <c r="A88" s="77"/>
      <c r="B88" s="77"/>
      <c r="C88" s="77"/>
    </row>
    <row r="89" spans="1:3" x14ac:dyDescent="0.15">
      <c r="A89" s="77"/>
      <c r="B89" s="77"/>
      <c r="C89" s="77"/>
    </row>
    <row r="90" spans="1:3" x14ac:dyDescent="0.15">
      <c r="A90" s="77"/>
      <c r="B90" s="77"/>
      <c r="C90" s="77"/>
    </row>
    <row r="91" spans="1:3" x14ac:dyDescent="0.15">
      <c r="A91" s="77"/>
      <c r="B91" s="77"/>
      <c r="C91" s="77"/>
    </row>
    <row r="92" spans="1:3" x14ac:dyDescent="0.15">
      <c r="A92" s="77"/>
      <c r="B92" s="77"/>
      <c r="C92" s="77"/>
    </row>
    <row r="93" spans="1:3" x14ac:dyDescent="0.15">
      <c r="A93" s="77"/>
      <c r="B93" s="77"/>
      <c r="C93" s="77"/>
    </row>
    <row r="94" spans="1:3" x14ac:dyDescent="0.15">
      <c r="A94" s="77"/>
      <c r="B94" s="77"/>
      <c r="C94" s="77"/>
    </row>
    <row r="95" spans="1:3" x14ac:dyDescent="0.15">
      <c r="A95" s="77"/>
      <c r="B95" s="77"/>
      <c r="C95" s="77"/>
    </row>
    <row r="96" spans="1:3" x14ac:dyDescent="0.15">
      <c r="A96" s="77"/>
      <c r="B96" s="77"/>
      <c r="C96" s="77"/>
    </row>
    <row r="97" spans="1:3" x14ac:dyDescent="0.15">
      <c r="A97" s="77"/>
      <c r="B97" s="77"/>
      <c r="C97" s="77"/>
    </row>
    <row r="98" spans="1:3" x14ac:dyDescent="0.15">
      <c r="A98" s="77"/>
      <c r="B98" s="77"/>
      <c r="C98" s="77"/>
    </row>
    <row r="99" spans="1:3" x14ac:dyDescent="0.15">
      <c r="A99" s="77"/>
      <c r="B99" s="77"/>
      <c r="C99" s="77"/>
    </row>
    <row r="100" spans="1:3" x14ac:dyDescent="0.15">
      <c r="A100" s="77"/>
      <c r="B100" s="77"/>
      <c r="C100" s="77"/>
    </row>
    <row r="101" spans="1:3" x14ac:dyDescent="0.15">
      <c r="A101" s="77"/>
      <c r="B101" s="77"/>
      <c r="C101" s="77"/>
    </row>
    <row r="102" spans="1:3" x14ac:dyDescent="0.15">
      <c r="A102" s="77"/>
      <c r="B102" s="77"/>
      <c r="C102" s="77"/>
    </row>
    <row r="103" spans="1:3" x14ac:dyDescent="0.15">
      <c r="A103" s="77"/>
      <c r="B103" s="77"/>
      <c r="C103" s="77"/>
    </row>
    <row r="104" spans="1:3" x14ac:dyDescent="0.15">
      <c r="A104" s="77"/>
      <c r="B104" s="77"/>
      <c r="C104" s="77"/>
    </row>
    <row r="105" spans="1:3" x14ac:dyDescent="0.15">
      <c r="A105" s="77"/>
      <c r="B105" s="77"/>
      <c r="C105" s="77"/>
    </row>
    <row r="106" spans="1:3" x14ac:dyDescent="0.15">
      <c r="A106" s="77"/>
      <c r="B106" s="77"/>
      <c r="C106" s="77"/>
    </row>
    <row r="107" spans="1:3" x14ac:dyDescent="0.15">
      <c r="A107" s="77"/>
      <c r="B107" s="77"/>
      <c r="C107" s="77"/>
    </row>
    <row r="108" spans="1:3" x14ac:dyDescent="0.15">
      <c r="A108" s="77"/>
      <c r="B108" s="77"/>
      <c r="C108" s="77"/>
    </row>
    <row r="109" spans="1:3" x14ac:dyDescent="0.15">
      <c r="A109" s="77"/>
      <c r="B109" s="77"/>
      <c r="C109" s="77"/>
    </row>
    <row r="110" spans="1:3" x14ac:dyDescent="0.15">
      <c r="A110" s="77"/>
      <c r="B110" s="77"/>
      <c r="C110" s="77"/>
    </row>
    <row r="111" spans="1:3" x14ac:dyDescent="0.15">
      <c r="A111" s="77"/>
      <c r="B111" s="77"/>
      <c r="C111" s="77"/>
    </row>
    <row r="112" spans="1:3" x14ac:dyDescent="0.15">
      <c r="A112" s="77"/>
      <c r="B112" s="77"/>
      <c r="C112" s="77"/>
    </row>
    <row r="113" spans="1:3" x14ac:dyDescent="0.15">
      <c r="A113" s="77"/>
      <c r="B113" s="77"/>
      <c r="C113" s="77"/>
    </row>
    <row r="114" spans="1:3" x14ac:dyDescent="0.15">
      <c r="A114" s="77"/>
      <c r="B114" s="77"/>
      <c r="C114" s="77"/>
    </row>
    <row r="115" spans="1:3" x14ac:dyDescent="0.15">
      <c r="A115" s="77"/>
      <c r="B115" s="77"/>
      <c r="C115" s="77"/>
    </row>
    <row r="116" spans="1:3" x14ac:dyDescent="0.15">
      <c r="A116" s="77"/>
      <c r="B116" s="77"/>
      <c r="C116" s="77"/>
    </row>
    <row r="117" spans="1:3" x14ac:dyDescent="0.15">
      <c r="A117" s="77"/>
      <c r="B117" s="77"/>
      <c r="C117" s="77"/>
    </row>
    <row r="118" spans="1:3" x14ac:dyDescent="0.15">
      <c r="A118" s="77"/>
      <c r="B118" s="77"/>
      <c r="C118" s="77"/>
    </row>
    <row r="119" spans="1:3" x14ac:dyDescent="0.15">
      <c r="A119" s="77"/>
      <c r="B119" s="77"/>
      <c r="C119" s="77"/>
    </row>
    <row r="120" spans="1:3" x14ac:dyDescent="0.15">
      <c r="A120" s="77"/>
      <c r="B120" s="77"/>
      <c r="C120" s="77"/>
    </row>
    <row r="121" spans="1:3" x14ac:dyDescent="0.15">
      <c r="A121" s="77"/>
      <c r="B121" s="77"/>
      <c r="C121" s="77"/>
    </row>
    <row r="122" spans="1:3" x14ac:dyDescent="0.15">
      <c r="A122" s="77"/>
      <c r="B122" s="77"/>
      <c r="C122" s="77"/>
    </row>
    <row r="123" spans="1:3" x14ac:dyDescent="0.15">
      <c r="A123" s="77"/>
      <c r="B123" s="77"/>
      <c r="C123" s="77"/>
    </row>
    <row r="124" spans="1:3" x14ac:dyDescent="0.15">
      <c r="A124" s="77"/>
      <c r="B124" s="77"/>
      <c r="C124" s="77"/>
    </row>
    <row r="125" spans="1:3" x14ac:dyDescent="0.15">
      <c r="A125" s="77"/>
      <c r="B125" s="77"/>
      <c r="C125" s="77"/>
    </row>
    <row r="126" spans="1:3" x14ac:dyDescent="0.15">
      <c r="A126" s="77"/>
      <c r="B126" s="77"/>
      <c r="C126" s="77"/>
    </row>
    <row r="127" spans="1:3" x14ac:dyDescent="0.15">
      <c r="A127" s="77"/>
      <c r="B127" s="77"/>
      <c r="C127" s="77"/>
    </row>
    <row r="128" spans="1:3" x14ac:dyDescent="0.15">
      <c r="A128" s="77"/>
      <c r="B128" s="77"/>
      <c r="C128" s="77"/>
    </row>
    <row r="129" spans="1:3" x14ac:dyDescent="0.15">
      <c r="A129" s="77"/>
      <c r="B129" s="77"/>
      <c r="C129" s="77"/>
    </row>
    <row r="130" spans="1:3" x14ac:dyDescent="0.15">
      <c r="A130" s="77"/>
      <c r="B130" s="77"/>
      <c r="C130" s="77"/>
    </row>
    <row r="131" spans="1:3" x14ac:dyDescent="0.15">
      <c r="A131" s="77"/>
      <c r="B131" s="77"/>
      <c r="C131" s="77"/>
    </row>
    <row r="132" spans="1:3" x14ac:dyDescent="0.15">
      <c r="A132" s="77"/>
      <c r="B132" s="77"/>
      <c r="C132" s="77"/>
    </row>
    <row r="133" spans="1:3" x14ac:dyDescent="0.15">
      <c r="A133" s="77"/>
      <c r="B133" s="77"/>
      <c r="C133" s="77"/>
    </row>
    <row r="134" spans="1:3" x14ac:dyDescent="0.15">
      <c r="A134" s="77"/>
      <c r="B134" s="77"/>
      <c r="C134" s="77"/>
    </row>
    <row r="135" spans="1:3" x14ac:dyDescent="0.15">
      <c r="A135" s="77"/>
      <c r="B135" s="77"/>
      <c r="C135" s="77"/>
    </row>
    <row r="136" spans="1:3" x14ac:dyDescent="0.15">
      <c r="A136" s="77"/>
      <c r="B136" s="77"/>
      <c r="C136" s="77"/>
    </row>
    <row r="137" spans="1:3" x14ac:dyDescent="0.15">
      <c r="A137" s="77"/>
      <c r="B137" s="77"/>
      <c r="C137" s="77"/>
    </row>
    <row r="138" spans="1:3" x14ac:dyDescent="0.15">
      <c r="A138" s="77"/>
      <c r="B138" s="77"/>
      <c r="C138" s="77"/>
    </row>
    <row r="139" spans="1:3" x14ac:dyDescent="0.15">
      <c r="A139" s="77"/>
      <c r="B139" s="77"/>
      <c r="C139" s="77"/>
    </row>
  </sheetData>
  <phoneticPr fontId="28" type="noConversion"/>
  <pageMargins left="0.75" right="0.75" top="1" bottom="1" header="0.5" footer="0.5"/>
  <pageSetup paperSize="9" scale="96" orientation="portrait"/>
  <headerFooter alignWithMargins="0">
    <oddHeader>&amp;RAnnex 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4"/>
  <sheetViews>
    <sheetView topLeftCell="A4" zoomScale="75" zoomScaleNormal="75" workbookViewId="0">
      <selection activeCell="I9" sqref="I9"/>
    </sheetView>
  </sheetViews>
  <sheetFormatPr defaultRowHeight="12" x14ac:dyDescent="0.15"/>
  <cols>
    <col min="2" max="2" width="3.625" style="71" customWidth="1"/>
    <col min="3" max="3" width="17" style="71" customWidth="1"/>
    <col min="8" max="9" width="9.75" style="71" customWidth="1"/>
    <col min="10" max="10" width="7.375" style="71" customWidth="1"/>
    <col min="11" max="11" width="6.75" style="71" customWidth="1"/>
    <col min="12" max="12" width="17.5" style="71" customWidth="1"/>
  </cols>
  <sheetData>
    <row r="1" spans="1:18" ht="12.75" customHeight="1" x14ac:dyDescent="0.2">
      <c r="A1" s="2" t="s">
        <v>0</v>
      </c>
      <c r="B1" s="2"/>
      <c r="C1" s="2"/>
      <c r="D1" s="38"/>
      <c r="E1" s="38"/>
      <c r="F1" s="38"/>
      <c r="G1" s="38"/>
      <c r="H1" s="23"/>
      <c r="I1" s="38"/>
      <c r="J1" s="38"/>
      <c r="K1" s="38"/>
      <c r="L1" s="38"/>
      <c r="M1" s="38"/>
      <c r="N1" s="38"/>
      <c r="O1" s="23"/>
      <c r="P1" s="38"/>
      <c r="Q1" s="23"/>
      <c r="R1" s="23"/>
    </row>
    <row r="2" spans="1:18" ht="12.75" customHeight="1" x14ac:dyDescent="0.2">
      <c r="A2" s="38"/>
      <c r="B2" s="38"/>
      <c r="C2" s="38"/>
      <c r="D2" s="38"/>
      <c r="E2" s="38"/>
      <c r="F2" s="38"/>
      <c r="G2" s="38"/>
      <c r="H2" s="23"/>
      <c r="I2" s="38"/>
      <c r="J2" s="38"/>
      <c r="K2" s="38"/>
      <c r="L2" s="38"/>
      <c r="M2" s="38"/>
      <c r="N2" s="38"/>
      <c r="O2" s="23"/>
      <c r="P2" s="38"/>
      <c r="Q2" s="23"/>
      <c r="R2" s="23"/>
    </row>
    <row r="3" spans="1:18" ht="12.75" customHeight="1" x14ac:dyDescent="0.2">
      <c r="A3" s="5" t="s">
        <v>19</v>
      </c>
      <c r="B3" s="76"/>
      <c r="C3" s="3" t="s">
        <v>20</v>
      </c>
      <c r="D3" s="38"/>
      <c r="E3" s="38"/>
      <c r="F3" s="38"/>
      <c r="G3" s="38"/>
      <c r="H3" s="23"/>
      <c r="I3" s="38"/>
      <c r="J3" s="38"/>
      <c r="K3" s="38"/>
      <c r="L3" s="38"/>
      <c r="M3" s="38"/>
      <c r="N3" s="38"/>
      <c r="O3" s="23"/>
      <c r="P3" s="38"/>
      <c r="Q3" s="23"/>
      <c r="R3" s="23"/>
    </row>
    <row r="4" spans="1:18" ht="63.75" customHeight="1" x14ac:dyDescent="0.2">
      <c r="A4" s="70" t="str">
        <f>'Declaration - AnnexC'!C3</f>
        <v>COLLEGE NAME</v>
      </c>
      <c r="B4" s="1"/>
      <c r="C4" s="1"/>
      <c r="D4" s="38"/>
      <c r="E4" s="38"/>
      <c r="F4" s="38"/>
      <c r="G4" s="38"/>
      <c r="H4" s="39" t="s">
        <v>21</v>
      </c>
      <c r="I4" s="40" t="s">
        <v>22</v>
      </c>
      <c r="J4" s="41" t="s">
        <v>23</v>
      </c>
      <c r="K4" s="40" t="s">
        <v>24</v>
      </c>
      <c r="L4" s="40" t="s">
        <v>25</v>
      </c>
      <c r="M4" s="77"/>
      <c r="N4" s="38"/>
      <c r="O4" s="23"/>
      <c r="P4" s="38"/>
      <c r="Q4" s="23"/>
      <c r="R4" s="23"/>
    </row>
    <row r="5" spans="1:18" ht="12.75" customHeight="1" x14ac:dyDescent="0.2">
      <c r="A5" s="77"/>
      <c r="B5" s="38"/>
      <c r="C5" s="38"/>
      <c r="D5" s="63"/>
      <c r="E5" s="38"/>
      <c r="F5" s="38"/>
      <c r="G5" s="38"/>
      <c r="H5" s="42" t="s">
        <v>26</v>
      </c>
      <c r="I5" s="42" t="s">
        <v>26</v>
      </c>
      <c r="J5" s="42"/>
      <c r="K5" s="42"/>
      <c r="L5" s="79"/>
      <c r="M5" s="38"/>
      <c r="N5" s="38"/>
      <c r="O5" s="23"/>
      <c r="P5" s="38"/>
      <c r="Q5" s="23"/>
      <c r="R5" s="23"/>
    </row>
    <row r="6" spans="1:18" ht="12.75" customHeight="1" x14ac:dyDescent="0.2">
      <c r="A6" s="77"/>
      <c r="B6" s="38"/>
      <c r="C6" s="38"/>
      <c r="D6" s="63"/>
      <c r="E6" s="38"/>
      <c r="F6" s="38"/>
      <c r="G6" s="38"/>
      <c r="H6" s="43" t="s">
        <v>27</v>
      </c>
      <c r="I6" s="43" t="s">
        <v>27</v>
      </c>
      <c r="J6" s="43" t="s">
        <v>27</v>
      </c>
      <c r="K6" s="43" t="s">
        <v>28</v>
      </c>
      <c r="L6" s="80"/>
      <c r="M6" s="38"/>
      <c r="N6" s="38"/>
      <c r="O6" s="23"/>
      <c r="P6" s="38"/>
      <c r="Q6" s="23"/>
      <c r="R6" s="23"/>
    </row>
    <row r="7" spans="1:18" ht="12.75" customHeight="1" x14ac:dyDescent="0.2">
      <c r="A7" s="38"/>
      <c r="B7" s="38"/>
      <c r="C7" s="38"/>
      <c r="D7" s="38"/>
      <c r="E7" s="38"/>
      <c r="F7" s="38"/>
      <c r="G7" s="38"/>
      <c r="H7" s="44"/>
      <c r="I7" s="4"/>
      <c r="J7" s="4"/>
      <c r="K7" s="4"/>
      <c r="L7" s="27"/>
      <c r="M7" s="38"/>
      <c r="N7" s="38"/>
      <c r="O7" s="23"/>
      <c r="P7" s="38"/>
      <c r="Q7" s="23"/>
      <c r="R7" s="23"/>
    </row>
    <row r="8" spans="1:18" ht="12.75" customHeight="1" x14ac:dyDescent="0.2">
      <c r="A8" s="38"/>
      <c r="B8" s="38"/>
      <c r="C8" s="8" t="s">
        <v>29</v>
      </c>
      <c r="D8" s="2"/>
      <c r="E8" s="38"/>
      <c r="F8" s="38"/>
      <c r="G8" s="38"/>
      <c r="H8" s="44"/>
      <c r="I8" s="4"/>
      <c r="J8" s="4"/>
      <c r="K8" s="4"/>
      <c r="L8" s="27"/>
      <c r="M8" s="38"/>
      <c r="N8" s="38"/>
      <c r="O8" s="23"/>
      <c r="P8" s="38"/>
      <c r="Q8" s="23"/>
      <c r="R8" s="23"/>
    </row>
    <row r="9" spans="1:18" ht="12.75" customHeight="1" x14ac:dyDescent="0.2">
      <c r="A9" s="77"/>
      <c r="B9" s="38">
        <v>1</v>
      </c>
      <c r="C9" s="2" t="s">
        <v>30</v>
      </c>
      <c r="D9" s="2"/>
      <c r="E9" s="38"/>
      <c r="F9" s="38"/>
      <c r="G9" s="38"/>
      <c r="H9" s="26">
        <v>0</v>
      </c>
      <c r="I9" s="46">
        <v>0</v>
      </c>
      <c r="J9" s="81">
        <f t="shared" ref="J9:J15" si="0">I9-H9</f>
        <v>0</v>
      </c>
      <c r="K9" s="82" t="str">
        <f t="shared" ref="K9:K15" si="1">IF(H9=0,"N/A",(J9/H9)*100)</f>
        <v>N/A</v>
      </c>
      <c r="L9" s="27"/>
      <c r="M9" s="38"/>
      <c r="N9" s="38"/>
      <c r="O9" s="23"/>
      <c r="P9" s="38"/>
      <c r="Q9" s="38"/>
      <c r="R9" s="38"/>
    </row>
    <row r="10" spans="1:18" ht="12.75" customHeight="1" x14ac:dyDescent="0.2">
      <c r="A10" s="77"/>
      <c r="B10" s="38">
        <v>2</v>
      </c>
      <c r="C10" s="2" t="s">
        <v>31</v>
      </c>
      <c r="D10" s="2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82" t="str">
        <f t="shared" si="1"/>
        <v>N/A</v>
      </c>
      <c r="L10" s="27"/>
      <c r="M10" s="38"/>
      <c r="N10" s="38"/>
      <c r="O10" s="23"/>
      <c r="P10" s="38"/>
      <c r="Q10" s="38"/>
      <c r="R10" s="38"/>
    </row>
    <row r="11" spans="1:18" ht="12.75" customHeight="1" x14ac:dyDescent="0.2">
      <c r="A11" s="77"/>
      <c r="B11" s="38">
        <v>3</v>
      </c>
      <c r="C11" s="2" t="s">
        <v>32</v>
      </c>
      <c r="D11" s="2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82" t="str">
        <f t="shared" si="1"/>
        <v>N/A</v>
      </c>
      <c r="L11" s="27"/>
      <c r="M11" s="38"/>
      <c r="N11" s="38"/>
      <c r="O11" s="23"/>
      <c r="P11" s="38"/>
      <c r="Q11" s="38"/>
      <c r="R11" s="38"/>
    </row>
    <row r="12" spans="1:18" ht="12.75" customHeight="1" x14ac:dyDescent="0.2">
      <c r="A12" s="77"/>
      <c r="B12" s="38">
        <v>4</v>
      </c>
      <c r="C12" s="2" t="s">
        <v>33</v>
      </c>
      <c r="D12" s="2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82" t="str">
        <f t="shared" si="1"/>
        <v>N/A</v>
      </c>
      <c r="L12" s="27"/>
      <c r="M12" s="38"/>
      <c r="N12" s="38"/>
      <c r="O12" s="23"/>
      <c r="P12" s="38"/>
      <c r="Q12" s="38"/>
      <c r="R12" s="38"/>
    </row>
    <row r="13" spans="1:18" ht="12.75" customHeight="1" x14ac:dyDescent="0.2">
      <c r="A13" s="77"/>
      <c r="B13" s="38">
        <v>5</v>
      </c>
      <c r="C13" s="2" t="s">
        <v>34</v>
      </c>
      <c r="D13" s="2"/>
      <c r="E13" s="38"/>
      <c r="F13" s="38"/>
      <c r="G13" s="38"/>
      <c r="H13" s="26">
        <v>0</v>
      </c>
      <c r="I13" s="46">
        <v>0</v>
      </c>
      <c r="J13" s="81">
        <f t="shared" si="0"/>
        <v>0</v>
      </c>
      <c r="K13" s="82" t="str">
        <f t="shared" si="1"/>
        <v>N/A</v>
      </c>
      <c r="L13" s="27"/>
      <c r="M13" s="38"/>
      <c r="N13" s="38"/>
      <c r="O13" s="23"/>
      <c r="P13" s="38"/>
      <c r="Q13" s="38"/>
      <c r="R13" s="38"/>
    </row>
    <row r="14" spans="1:18" ht="12.75" customHeight="1" x14ac:dyDescent="0.2">
      <c r="A14" s="77"/>
      <c r="B14" s="38">
        <v>6</v>
      </c>
      <c r="C14" s="2" t="s">
        <v>35</v>
      </c>
      <c r="D14" s="2"/>
      <c r="E14" s="38"/>
      <c r="F14" s="38"/>
      <c r="G14" s="38"/>
      <c r="H14" s="47">
        <v>0</v>
      </c>
      <c r="I14" s="46">
        <v>0</v>
      </c>
      <c r="J14" s="81">
        <f t="shared" si="0"/>
        <v>0</v>
      </c>
      <c r="K14" s="82" t="str">
        <f t="shared" si="1"/>
        <v>N/A</v>
      </c>
      <c r="L14" s="27"/>
      <c r="M14" s="38"/>
      <c r="N14" s="38"/>
      <c r="O14" s="23"/>
      <c r="P14" s="38"/>
      <c r="Q14" s="38"/>
      <c r="R14" s="38"/>
    </row>
    <row r="15" spans="1:18" ht="12.75" customHeight="1" x14ac:dyDescent="0.2">
      <c r="A15" s="77"/>
      <c r="B15" s="38">
        <v>7</v>
      </c>
      <c r="C15" s="2" t="s">
        <v>36</v>
      </c>
      <c r="D15" s="2"/>
      <c r="E15" s="38"/>
      <c r="F15" s="38"/>
      <c r="G15" s="38"/>
      <c r="H15" s="83">
        <f>SUM(H9:H14)</f>
        <v>0</v>
      </c>
      <c r="I15" s="83">
        <f>SUM(I9:I14)</f>
        <v>0</v>
      </c>
      <c r="J15" s="84">
        <f t="shared" si="0"/>
        <v>0</v>
      </c>
      <c r="K15" s="85" t="str">
        <f t="shared" si="1"/>
        <v>N/A</v>
      </c>
      <c r="L15" s="30"/>
      <c r="M15" s="38"/>
      <c r="N15" s="38"/>
      <c r="O15" s="23"/>
      <c r="P15" s="38"/>
      <c r="Q15" s="38"/>
      <c r="R15" s="38"/>
    </row>
    <row r="16" spans="1:18" ht="12.75" customHeight="1" x14ac:dyDescent="0.2">
      <c r="A16" s="38"/>
      <c r="B16" s="38"/>
      <c r="C16" s="38"/>
      <c r="D16" s="38"/>
      <c r="E16" s="38"/>
      <c r="F16" s="38"/>
      <c r="G16" s="38"/>
      <c r="H16" s="4"/>
      <c r="I16" s="4"/>
      <c r="J16" s="4"/>
      <c r="K16" s="4"/>
      <c r="L16" s="27"/>
      <c r="M16" s="38"/>
      <c r="N16" s="38"/>
      <c r="O16" s="23"/>
      <c r="P16" s="38"/>
      <c r="Q16" s="38"/>
      <c r="R16" s="38"/>
    </row>
    <row r="17" spans="1:18" ht="12.75" customHeight="1" x14ac:dyDescent="0.2">
      <c r="A17" s="38"/>
      <c r="B17" s="38"/>
      <c r="C17" s="8" t="s">
        <v>37</v>
      </c>
      <c r="D17" s="2"/>
      <c r="E17" s="38"/>
      <c r="F17" s="38"/>
      <c r="G17" s="38"/>
      <c r="H17" s="4"/>
      <c r="I17" s="4"/>
      <c r="J17" s="4"/>
      <c r="K17" s="4"/>
      <c r="L17" s="27"/>
      <c r="M17" s="38"/>
      <c r="N17" s="38"/>
      <c r="O17" s="23"/>
      <c r="P17" s="38"/>
      <c r="Q17" s="38"/>
      <c r="R17" s="38"/>
    </row>
    <row r="18" spans="1:18" ht="12.75" customHeight="1" x14ac:dyDescent="0.2">
      <c r="A18" s="77"/>
      <c r="B18" s="86">
        <f>B15+1</f>
        <v>8</v>
      </c>
      <c r="C18" s="2" t="s">
        <v>38</v>
      </c>
      <c r="D18" s="2"/>
      <c r="E18" s="38"/>
      <c r="F18" s="38"/>
      <c r="G18" s="38"/>
      <c r="H18" s="26">
        <v>0</v>
      </c>
      <c r="I18" s="46">
        <v>0</v>
      </c>
      <c r="J18" s="81">
        <f t="shared" ref="J18:J23" si="2">I18-H18</f>
        <v>0</v>
      </c>
      <c r="K18" s="82" t="str">
        <f t="shared" ref="K18:K23" si="3">IF(H18=0,"N/A",(J18/H18)*100)</f>
        <v>N/A</v>
      </c>
      <c r="L18" s="27"/>
      <c r="M18" s="38"/>
      <c r="N18" s="38"/>
      <c r="O18" s="23"/>
      <c r="P18" s="38"/>
      <c r="Q18" s="38"/>
      <c r="R18" s="38"/>
    </row>
    <row r="19" spans="1:18" ht="12.75" customHeight="1" x14ac:dyDescent="0.2">
      <c r="A19" s="77"/>
      <c r="B19" s="87">
        <f>B18+1</f>
        <v>9</v>
      </c>
      <c r="C19" s="2" t="s">
        <v>39</v>
      </c>
      <c r="D19" s="2"/>
      <c r="E19" s="38"/>
      <c r="F19" s="38"/>
      <c r="G19" s="38"/>
      <c r="H19" s="26">
        <v>0</v>
      </c>
      <c r="I19" s="46">
        <v>0</v>
      </c>
      <c r="J19" s="81">
        <f t="shared" si="2"/>
        <v>0</v>
      </c>
      <c r="K19" s="82" t="str">
        <f t="shared" si="3"/>
        <v>N/A</v>
      </c>
      <c r="L19" s="27"/>
      <c r="M19" s="38"/>
      <c r="N19" s="38"/>
      <c r="O19" s="23"/>
      <c r="P19" s="38"/>
      <c r="Q19" s="38"/>
      <c r="R19" s="38"/>
    </row>
    <row r="20" spans="1:18" ht="12.75" customHeight="1" x14ac:dyDescent="0.2">
      <c r="A20" s="77"/>
      <c r="B20" s="38">
        <v>10</v>
      </c>
      <c r="C20" s="2" t="s">
        <v>40</v>
      </c>
      <c r="D20" s="2"/>
      <c r="E20" s="38"/>
      <c r="F20" s="38"/>
      <c r="G20" s="38"/>
      <c r="H20" s="26">
        <v>0</v>
      </c>
      <c r="I20" s="46">
        <v>0</v>
      </c>
      <c r="J20" s="81">
        <f t="shared" si="2"/>
        <v>0</v>
      </c>
      <c r="K20" s="82" t="str">
        <f t="shared" si="3"/>
        <v>N/A</v>
      </c>
      <c r="L20" s="27"/>
      <c r="M20" s="38"/>
      <c r="N20" s="38"/>
      <c r="O20" s="23"/>
      <c r="P20" s="38"/>
      <c r="Q20" s="38"/>
      <c r="R20" s="38"/>
    </row>
    <row r="21" spans="1:18" ht="12.75" customHeight="1" x14ac:dyDescent="0.2">
      <c r="A21" s="77"/>
      <c r="B21" s="87">
        <f>B20+1</f>
        <v>11</v>
      </c>
      <c r="C21" s="2" t="s">
        <v>41</v>
      </c>
      <c r="D21" s="2"/>
      <c r="E21" s="38"/>
      <c r="F21" s="38"/>
      <c r="G21" s="38"/>
      <c r="H21" s="26">
        <v>0</v>
      </c>
      <c r="I21" s="46">
        <v>0</v>
      </c>
      <c r="J21" s="81">
        <f t="shared" si="2"/>
        <v>0</v>
      </c>
      <c r="K21" s="82" t="str">
        <f t="shared" si="3"/>
        <v>N/A</v>
      </c>
      <c r="L21" s="27"/>
      <c r="M21" s="38"/>
      <c r="N21" s="38"/>
      <c r="O21" s="23"/>
      <c r="P21" s="38"/>
      <c r="Q21" s="38"/>
      <c r="R21" s="38"/>
    </row>
    <row r="22" spans="1:18" ht="12.75" customHeight="1" x14ac:dyDescent="0.2">
      <c r="A22" s="77"/>
      <c r="B22" s="87">
        <f>B21+1</f>
        <v>12</v>
      </c>
      <c r="C22" s="2" t="s">
        <v>42</v>
      </c>
      <c r="D22" s="2"/>
      <c r="E22" s="38"/>
      <c r="F22" s="38"/>
      <c r="G22" s="38"/>
      <c r="H22" s="26">
        <v>0</v>
      </c>
      <c r="I22" s="46">
        <v>0</v>
      </c>
      <c r="J22" s="81">
        <f t="shared" si="2"/>
        <v>0</v>
      </c>
      <c r="K22" s="82" t="str">
        <f t="shared" si="3"/>
        <v>N/A</v>
      </c>
      <c r="L22" s="27"/>
      <c r="M22" s="38"/>
      <c r="N22" s="38"/>
      <c r="O22" s="23"/>
      <c r="P22" s="38"/>
      <c r="Q22" s="38"/>
      <c r="R22" s="38"/>
    </row>
    <row r="23" spans="1:18" ht="12.75" customHeight="1" x14ac:dyDescent="0.2">
      <c r="A23" s="77"/>
      <c r="B23" s="87">
        <f>B22+1</f>
        <v>13</v>
      </c>
      <c r="C23" s="2" t="s">
        <v>43</v>
      </c>
      <c r="D23" s="2"/>
      <c r="E23" s="38"/>
      <c r="F23" s="38"/>
      <c r="G23" s="38"/>
      <c r="H23" s="88">
        <f>SUM(H18:H22)</f>
        <v>0</v>
      </c>
      <c r="I23" s="88">
        <f>SUM(I18:I22)</f>
        <v>0</v>
      </c>
      <c r="J23" s="84">
        <f t="shared" si="2"/>
        <v>0</v>
      </c>
      <c r="K23" s="85" t="str">
        <f t="shared" si="3"/>
        <v>N/A</v>
      </c>
      <c r="L23" s="30"/>
      <c r="M23" s="38"/>
      <c r="N23" s="38"/>
      <c r="O23" s="23"/>
      <c r="P23" s="38"/>
      <c r="Q23" s="38"/>
      <c r="R23" s="38"/>
    </row>
    <row r="24" spans="1:18" ht="12.75" customHeight="1" x14ac:dyDescent="0.2">
      <c r="A24" s="77"/>
      <c r="B24" s="38"/>
      <c r="C24" s="38"/>
      <c r="D24" s="38"/>
      <c r="E24" s="38"/>
      <c r="F24" s="38"/>
      <c r="G24" s="38"/>
      <c r="H24" s="4"/>
      <c r="I24" s="4"/>
      <c r="J24" s="4"/>
      <c r="K24" s="4"/>
      <c r="L24" s="27"/>
      <c r="M24" s="38"/>
      <c r="N24" s="38"/>
      <c r="O24" s="23"/>
      <c r="P24" s="38"/>
      <c r="Q24" s="38"/>
      <c r="R24" s="38"/>
    </row>
    <row r="25" spans="1:18" ht="12.75" customHeight="1" x14ac:dyDescent="0.2">
      <c r="A25" s="77"/>
      <c r="B25" s="87">
        <f>B24+1</f>
        <v>1</v>
      </c>
      <c r="C25" s="2" t="s">
        <v>44</v>
      </c>
      <c r="D25" s="2"/>
      <c r="E25" s="38"/>
      <c r="F25" s="38"/>
      <c r="G25" s="38"/>
      <c r="H25" s="89">
        <f>H15-H23</f>
        <v>0</v>
      </c>
      <c r="I25" s="89">
        <f>I15-I23</f>
        <v>0</v>
      </c>
      <c r="J25" s="84">
        <f>I25-H25</f>
        <v>0</v>
      </c>
      <c r="K25" s="85" t="str">
        <f>IF(H25=0,"N/A",(J25/H25)*100)</f>
        <v>N/A</v>
      </c>
      <c r="L25" s="30"/>
      <c r="M25" s="38"/>
      <c r="N25" s="38"/>
      <c r="O25" s="23"/>
      <c r="P25" s="38"/>
      <c r="Q25" s="38"/>
      <c r="R25" s="38"/>
    </row>
    <row r="26" spans="1:18" ht="12.75" customHeight="1" x14ac:dyDescent="0.2">
      <c r="A26" s="38"/>
      <c r="B26" s="38"/>
      <c r="C26" s="2" t="s">
        <v>45</v>
      </c>
      <c r="D26" s="2"/>
      <c r="E26" s="38"/>
      <c r="F26" s="38"/>
      <c r="G26" s="38"/>
      <c r="H26" s="90"/>
      <c r="I26" s="91"/>
      <c r="J26" s="91"/>
      <c r="K26" s="91"/>
      <c r="L26" s="92"/>
      <c r="M26" s="38"/>
      <c r="N26" s="38"/>
      <c r="O26" s="23"/>
      <c r="P26" s="38"/>
      <c r="Q26" s="38"/>
      <c r="R26" s="38"/>
    </row>
    <row r="27" spans="1:18" ht="12.75" customHeight="1" x14ac:dyDescent="0.2">
      <c r="A27" s="38"/>
      <c r="B27" s="38"/>
      <c r="C27" s="38"/>
      <c r="D27" s="38"/>
      <c r="E27" s="38"/>
      <c r="F27" s="38"/>
      <c r="G27" s="38"/>
      <c r="H27" s="4"/>
      <c r="I27" s="4"/>
      <c r="J27" s="4"/>
      <c r="K27" s="4"/>
      <c r="L27" s="27"/>
      <c r="M27" s="38"/>
      <c r="N27" s="38"/>
      <c r="O27" s="23"/>
      <c r="P27" s="38"/>
      <c r="Q27" s="38"/>
      <c r="R27" s="38"/>
    </row>
    <row r="28" spans="1:18" ht="12.75" customHeight="1" x14ac:dyDescent="0.2">
      <c r="A28" s="77"/>
      <c r="B28" s="86">
        <f>B25+1</f>
        <v>2</v>
      </c>
      <c r="C28" s="2" t="s">
        <v>46</v>
      </c>
      <c r="D28" s="2"/>
      <c r="E28" s="38"/>
      <c r="F28" s="38"/>
      <c r="G28" s="38"/>
      <c r="H28" s="26">
        <v>0</v>
      </c>
      <c r="I28" s="46">
        <v>0</v>
      </c>
      <c r="J28" s="81">
        <f>I28-H28</f>
        <v>0</v>
      </c>
      <c r="K28" s="82" t="str">
        <f>IF(H28=0,"N/A",(J28/H28)*100)</f>
        <v>N/A</v>
      </c>
      <c r="L28" s="27"/>
      <c r="M28" s="38"/>
      <c r="N28" s="38"/>
      <c r="O28" s="23"/>
      <c r="P28" s="38"/>
      <c r="Q28" s="38"/>
      <c r="R28" s="38"/>
    </row>
    <row r="29" spans="1:18" ht="12.75" customHeight="1" x14ac:dyDescent="0.2">
      <c r="A29" s="38"/>
      <c r="B29" s="87">
        <f>B28+1</f>
        <v>3</v>
      </c>
      <c r="C29" s="38" t="s">
        <v>47</v>
      </c>
      <c r="D29" s="38"/>
      <c r="E29" s="38"/>
      <c r="F29" s="38"/>
      <c r="G29" s="38"/>
      <c r="H29" s="26">
        <v>0</v>
      </c>
      <c r="I29" s="46">
        <v>0</v>
      </c>
      <c r="J29" s="81">
        <f>I29-H29</f>
        <v>0</v>
      </c>
      <c r="K29" s="82" t="str">
        <f>IF(H29=0,"N/A",(J29/H29)*100)</f>
        <v>N/A</v>
      </c>
      <c r="L29" s="27"/>
      <c r="M29" s="38"/>
      <c r="N29" s="38"/>
      <c r="O29" s="23"/>
      <c r="P29" s="38"/>
      <c r="Q29" s="38"/>
      <c r="R29" s="38"/>
    </row>
    <row r="30" spans="1:18" ht="12.75" customHeight="1" x14ac:dyDescent="0.2">
      <c r="A30" s="38"/>
      <c r="B30" s="38"/>
      <c r="C30" s="38"/>
      <c r="D30" s="38"/>
      <c r="E30" s="38"/>
      <c r="F30" s="38"/>
      <c r="G30" s="38"/>
      <c r="H30" s="21"/>
      <c r="I30" s="4"/>
      <c r="J30" s="4"/>
      <c r="K30" s="4"/>
      <c r="L30" s="27"/>
      <c r="M30" s="38"/>
      <c r="N30" s="38"/>
      <c r="O30" s="23"/>
      <c r="P30" s="38"/>
      <c r="Q30" s="38"/>
      <c r="R30" s="38"/>
    </row>
    <row r="31" spans="1:18" ht="12.75" customHeight="1" x14ac:dyDescent="0.2">
      <c r="A31" s="38"/>
      <c r="B31" s="93">
        <f>B29+1</f>
        <v>4</v>
      </c>
      <c r="C31" s="2" t="s">
        <v>44</v>
      </c>
      <c r="D31" s="38"/>
      <c r="E31" s="38"/>
      <c r="F31" s="38"/>
      <c r="G31" s="38"/>
      <c r="H31" s="94">
        <f>H25+H28-H29</f>
        <v>0</v>
      </c>
      <c r="I31" s="94">
        <f>I25+I28-I29</f>
        <v>0</v>
      </c>
      <c r="J31" s="84">
        <f>I31-H31</f>
        <v>0</v>
      </c>
      <c r="K31" s="85" t="str">
        <f>IF(H31=0,"N/A",(J31/H31)*100)</f>
        <v>N/A</v>
      </c>
      <c r="L31" s="30"/>
      <c r="M31" s="38"/>
      <c r="N31" s="38"/>
      <c r="O31" s="23"/>
      <c r="P31" s="38"/>
      <c r="Q31" s="38"/>
      <c r="R31" s="38"/>
    </row>
    <row r="32" spans="1:18" ht="12.75" customHeight="1" x14ac:dyDescent="0.2">
      <c r="A32" s="38"/>
      <c r="B32" s="38"/>
      <c r="C32" s="2" t="s">
        <v>48</v>
      </c>
      <c r="D32" s="38"/>
      <c r="E32" s="38"/>
      <c r="F32" s="38"/>
      <c r="G32" s="38"/>
      <c r="H32" s="4"/>
      <c r="I32" s="4"/>
      <c r="J32" s="4"/>
      <c r="K32" s="4"/>
      <c r="L32" s="27"/>
      <c r="M32" s="38"/>
      <c r="N32" s="38"/>
      <c r="O32" s="23"/>
      <c r="P32" s="38"/>
      <c r="Q32" s="38"/>
      <c r="R32" s="38"/>
    </row>
    <row r="33" spans="1:18" ht="12.75" customHeight="1" x14ac:dyDescent="0.2">
      <c r="A33" s="38"/>
      <c r="B33" s="38"/>
      <c r="C33" s="38"/>
      <c r="D33" s="38"/>
      <c r="E33" s="38"/>
      <c r="F33" s="38"/>
      <c r="G33" s="38"/>
      <c r="H33" s="4"/>
      <c r="I33" s="4"/>
      <c r="J33" s="4"/>
      <c r="K33" s="4"/>
      <c r="L33" s="27"/>
      <c r="M33" s="38"/>
      <c r="N33" s="38"/>
      <c r="O33" s="23"/>
      <c r="P33" s="38"/>
      <c r="Q33" s="38"/>
      <c r="R33" s="38"/>
    </row>
    <row r="34" spans="1:18" ht="12.75" customHeight="1" x14ac:dyDescent="0.2">
      <c r="A34" s="77"/>
      <c r="B34" s="86">
        <f>B31+1</f>
        <v>5</v>
      </c>
      <c r="C34" s="2" t="s">
        <v>49</v>
      </c>
      <c r="D34" s="2"/>
      <c r="E34" s="38"/>
      <c r="F34" s="38"/>
      <c r="G34" s="38"/>
      <c r="H34" s="26">
        <v>0</v>
      </c>
      <c r="I34" s="46">
        <v>0</v>
      </c>
      <c r="J34" s="81">
        <f>I34-H34</f>
        <v>0</v>
      </c>
      <c r="K34" s="82" t="str">
        <f>IF(H34=0,"N/A",(J34/H34)*100)</f>
        <v>N/A</v>
      </c>
      <c r="L34" s="28"/>
      <c r="M34" s="38"/>
      <c r="N34" s="38"/>
      <c r="O34" s="23"/>
      <c r="P34" s="38"/>
      <c r="Q34" s="38"/>
      <c r="R34" s="38"/>
    </row>
    <row r="35" spans="1:18" ht="12.75" customHeight="1" x14ac:dyDescent="0.2">
      <c r="A35" s="77"/>
      <c r="B35" s="38"/>
      <c r="C35" s="38"/>
      <c r="D35" s="38"/>
      <c r="E35" s="38"/>
      <c r="F35" s="38"/>
      <c r="G35" s="38"/>
      <c r="H35" s="4"/>
      <c r="I35" s="4"/>
      <c r="J35" s="4"/>
      <c r="K35" s="4"/>
      <c r="L35" s="27"/>
      <c r="M35" s="38"/>
      <c r="N35" s="38"/>
      <c r="O35" s="23"/>
      <c r="P35" s="38"/>
      <c r="Q35" s="38"/>
      <c r="R35" s="38"/>
    </row>
    <row r="36" spans="1:18" ht="12.75" customHeight="1" x14ac:dyDescent="0.2">
      <c r="A36" s="77"/>
      <c r="B36" s="93">
        <f>B34+1</f>
        <v>6</v>
      </c>
      <c r="C36" s="2" t="s">
        <v>50</v>
      </c>
      <c r="D36" s="2"/>
      <c r="E36" s="38"/>
      <c r="F36" s="38"/>
      <c r="G36" s="38"/>
      <c r="H36" s="26">
        <v>0</v>
      </c>
      <c r="I36" s="46">
        <v>0</v>
      </c>
      <c r="J36" s="81">
        <f>I36-H36</f>
        <v>0</v>
      </c>
      <c r="K36" s="82" t="str">
        <f>IF(H36=0,"N/A",(J36/H36)*100)</f>
        <v>N/A</v>
      </c>
      <c r="L36" s="28"/>
      <c r="M36" s="38"/>
      <c r="N36" s="38"/>
      <c r="O36" s="23"/>
      <c r="P36" s="38"/>
      <c r="Q36" s="38"/>
      <c r="R36" s="38"/>
    </row>
    <row r="37" spans="1:18" ht="12.75" customHeight="1" x14ac:dyDescent="0.2">
      <c r="A37" s="77"/>
      <c r="B37" s="38"/>
      <c r="C37" s="38"/>
      <c r="D37" s="38"/>
      <c r="E37" s="38"/>
      <c r="F37" s="38"/>
      <c r="G37" s="38"/>
      <c r="H37" s="4"/>
      <c r="I37" s="4"/>
      <c r="J37" s="4"/>
      <c r="K37" s="4"/>
      <c r="L37" s="27"/>
      <c r="M37" s="38"/>
      <c r="N37" s="38"/>
      <c r="O37" s="23"/>
      <c r="P37" s="38"/>
      <c r="Q37" s="38"/>
      <c r="R37" s="38"/>
    </row>
    <row r="38" spans="1:18" ht="12.75" customHeight="1" x14ac:dyDescent="0.2">
      <c r="A38" s="77"/>
      <c r="B38" s="93">
        <f>B36+1</f>
        <v>7</v>
      </c>
      <c r="C38" s="2" t="s">
        <v>44</v>
      </c>
      <c r="D38" s="2"/>
      <c r="E38" s="38"/>
      <c r="F38" s="38"/>
      <c r="G38" s="38"/>
      <c r="H38" s="95">
        <f>H31-H34-H36</f>
        <v>0</v>
      </c>
      <c r="I38" s="95">
        <f>I31-I34-I36</f>
        <v>0</v>
      </c>
      <c r="J38" s="84">
        <f>I38-H38</f>
        <v>0</v>
      </c>
      <c r="K38" s="85" t="str">
        <f>IF(H38=0,"N/A",(J38/H38)*100)</f>
        <v>N/A</v>
      </c>
      <c r="L38" s="30"/>
      <c r="M38" s="38"/>
      <c r="N38" s="38"/>
      <c r="O38" s="23"/>
      <c r="P38" s="38"/>
      <c r="Q38" s="38"/>
      <c r="R38" s="38"/>
    </row>
    <row r="39" spans="1:18" ht="12.75" customHeight="1" x14ac:dyDescent="0.2">
      <c r="A39" s="77"/>
      <c r="B39" s="38"/>
      <c r="C39" s="2" t="s">
        <v>51</v>
      </c>
      <c r="D39" s="2"/>
      <c r="E39" s="38"/>
      <c r="F39" s="38"/>
      <c r="G39" s="38"/>
      <c r="H39" s="90"/>
      <c r="I39" s="91"/>
      <c r="J39" s="91"/>
      <c r="K39" s="91"/>
      <c r="L39" s="92"/>
      <c r="M39" s="38"/>
      <c r="N39" s="38"/>
      <c r="O39" s="23"/>
      <c r="P39" s="38"/>
      <c r="Q39" s="38"/>
      <c r="R39" s="38"/>
    </row>
    <row r="40" spans="1:18" ht="12.75" customHeight="1" x14ac:dyDescent="0.2">
      <c r="A40" s="77"/>
      <c r="B40" s="38"/>
      <c r="C40" s="38"/>
      <c r="D40" s="38"/>
      <c r="E40" s="38"/>
      <c r="F40" s="38"/>
      <c r="G40" s="38"/>
      <c r="H40" s="4"/>
      <c r="I40" s="4"/>
      <c r="J40" s="4"/>
      <c r="K40" s="4"/>
      <c r="L40" s="27"/>
      <c r="M40" s="38"/>
      <c r="N40" s="38"/>
      <c r="O40" s="23"/>
      <c r="P40" s="38"/>
      <c r="Q40" s="38"/>
      <c r="R40" s="38"/>
    </row>
    <row r="41" spans="1:18" ht="12.75" customHeight="1" x14ac:dyDescent="0.2">
      <c r="A41" s="77"/>
      <c r="B41" s="38"/>
      <c r="C41" s="8" t="s">
        <v>52</v>
      </c>
      <c r="D41" s="6"/>
      <c r="E41" s="38"/>
      <c r="F41" s="38"/>
      <c r="G41" s="38"/>
      <c r="H41" s="4"/>
      <c r="I41" s="4"/>
      <c r="J41" s="4"/>
      <c r="K41" s="4"/>
      <c r="L41" s="27"/>
      <c r="M41" s="38"/>
      <c r="N41" s="38"/>
      <c r="O41" s="23"/>
      <c r="P41" s="38"/>
      <c r="Q41" s="38"/>
      <c r="R41" s="38"/>
    </row>
    <row r="42" spans="1:18" ht="12.75" customHeight="1" x14ac:dyDescent="0.2">
      <c r="A42" s="77"/>
      <c r="B42" s="38"/>
      <c r="C42" s="38"/>
      <c r="D42" s="38"/>
      <c r="E42" s="38"/>
      <c r="F42" s="38"/>
      <c r="G42" s="38"/>
      <c r="H42" s="4"/>
      <c r="I42" s="4"/>
      <c r="J42" s="4"/>
      <c r="K42" s="4"/>
      <c r="L42" s="27"/>
      <c r="M42" s="38"/>
      <c r="N42" s="38"/>
      <c r="O42" s="23"/>
      <c r="P42" s="38"/>
      <c r="Q42" s="38"/>
      <c r="R42" s="38"/>
    </row>
    <row r="43" spans="1:18" ht="12.75" customHeight="1" x14ac:dyDescent="0.2">
      <c r="A43" s="77"/>
      <c r="B43" s="96">
        <f>B38+1</f>
        <v>8</v>
      </c>
      <c r="C43" s="2" t="s">
        <v>44</v>
      </c>
      <c r="D43" s="2"/>
      <c r="E43" s="38"/>
      <c r="F43" s="38"/>
      <c r="G43" s="38"/>
      <c r="H43" s="97">
        <f>H38</f>
        <v>0</v>
      </c>
      <c r="I43" s="97">
        <f>I38</f>
        <v>0</v>
      </c>
      <c r="J43" s="84">
        <f>I43-H43</f>
        <v>0</v>
      </c>
      <c r="K43" s="85" t="str">
        <f>IF(H43=0,"N/A",(J43/H43)*100)</f>
        <v>N/A</v>
      </c>
      <c r="L43" s="30"/>
      <c r="M43" s="38"/>
      <c r="N43" s="38"/>
      <c r="O43" s="23"/>
      <c r="P43" s="38"/>
      <c r="Q43" s="38"/>
      <c r="R43" s="38"/>
    </row>
    <row r="44" spans="1:18" ht="12.75" customHeight="1" x14ac:dyDescent="0.2">
      <c r="A44" s="77"/>
      <c r="B44" s="38"/>
      <c r="C44" s="2" t="s">
        <v>53</v>
      </c>
      <c r="D44" s="2"/>
      <c r="E44" s="38"/>
      <c r="F44" s="38"/>
      <c r="G44" s="38"/>
      <c r="H44" s="91"/>
      <c r="I44" s="91"/>
      <c r="J44" s="91"/>
      <c r="K44" s="91"/>
      <c r="L44" s="92"/>
      <c r="M44" s="38"/>
      <c r="N44" s="38"/>
      <c r="O44" s="23"/>
      <c r="P44" s="38"/>
      <c r="Q44" s="38"/>
      <c r="R44" s="38"/>
    </row>
    <row r="45" spans="1:18" ht="12.75" customHeight="1" x14ac:dyDescent="0.2">
      <c r="A45" s="77"/>
      <c r="B45" s="38"/>
      <c r="C45" s="38"/>
      <c r="D45" s="38"/>
      <c r="E45" s="38"/>
      <c r="F45" s="38"/>
      <c r="G45" s="38"/>
      <c r="H45" s="4"/>
      <c r="I45" s="4"/>
      <c r="J45" s="4"/>
      <c r="K45" s="4"/>
      <c r="L45" s="27"/>
      <c r="M45" s="38"/>
      <c r="N45" s="38"/>
      <c r="O45" s="23"/>
      <c r="P45" s="38"/>
      <c r="Q45" s="38"/>
      <c r="R45" s="38"/>
    </row>
    <row r="46" spans="1:18" ht="12.75" customHeight="1" x14ac:dyDescent="0.2">
      <c r="A46" s="77"/>
      <c r="B46" s="86">
        <f>B43+1</f>
        <v>9</v>
      </c>
      <c r="C46" s="2" t="s">
        <v>54</v>
      </c>
      <c r="D46" s="2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82" t="str">
        <f>IF(H46=0,"N/A",(J46/H46)*100)</f>
        <v>N/A</v>
      </c>
      <c r="L46" s="27"/>
      <c r="M46" s="38"/>
      <c r="N46" s="38"/>
      <c r="O46" s="23"/>
      <c r="P46" s="38"/>
      <c r="Q46" s="38"/>
      <c r="R46" s="38"/>
    </row>
    <row r="47" spans="1:18" ht="12.75" customHeight="1" x14ac:dyDescent="0.2">
      <c r="A47" s="77"/>
      <c r="B47" s="38"/>
      <c r="C47" s="2"/>
      <c r="D47" s="2"/>
      <c r="E47" s="38"/>
      <c r="F47" s="38"/>
      <c r="G47" s="38"/>
      <c r="H47" s="4"/>
      <c r="I47" s="4"/>
      <c r="J47" s="4"/>
      <c r="K47" s="4"/>
      <c r="L47" s="27"/>
      <c r="M47" s="38"/>
      <c r="N47" s="38"/>
      <c r="O47" s="23"/>
      <c r="P47" s="38"/>
      <c r="Q47" s="38"/>
      <c r="R47" s="38"/>
    </row>
    <row r="48" spans="1:18" ht="12.75" customHeight="1" x14ac:dyDescent="0.2">
      <c r="A48" s="77"/>
      <c r="B48" s="93">
        <f>B46+1</f>
        <v>10</v>
      </c>
      <c r="C48" s="2" t="s">
        <v>55</v>
      </c>
      <c r="D48" s="2"/>
      <c r="E48" s="38"/>
      <c r="F48" s="38"/>
      <c r="G48" s="38"/>
      <c r="H48" s="98">
        <f>SUM(H43:H47)</f>
        <v>0</v>
      </c>
      <c r="I48" s="98">
        <f>SUM(I43:I47)</f>
        <v>0</v>
      </c>
      <c r="J48" s="84">
        <f>I48-H48</f>
        <v>0</v>
      </c>
      <c r="K48" s="85" t="str">
        <f>IF(H48=0,"N/A",(J48/H48)*100)</f>
        <v>N/A</v>
      </c>
      <c r="L48" s="30"/>
      <c r="M48" s="38"/>
      <c r="N48" s="38"/>
      <c r="O48" s="23"/>
      <c r="P48" s="38"/>
      <c r="Q48" s="38"/>
      <c r="R48" s="38"/>
    </row>
    <row r="49" spans="1:13" ht="12.75" customHeight="1" x14ac:dyDescent="0.2">
      <c r="A49" s="77"/>
      <c r="B49" s="77"/>
      <c r="C49" s="77"/>
      <c r="D49" s="77"/>
      <c r="E49" s="77"/>
      <c r="F49" s="77"/>
      <c r="G49" s="77"/>
      <c r="H49" s="90"/>
      <c r="I49" s="91"/>
      <c r="J49" s="91"/>
      <c r="K49" s="45"/>
      <c r="L49" s="92"/>
      <c r="M49" s="77"/>
    </row>
    <row r="50" spans="1:13" ht="12.75" customHeight="1" x14ac:dyDescent="0.2">
      <c r="A50" s="77"/>
      <c r="B50" s="93">
        <f>B48+1</f>
        <v>11</v>
      </c>
      <c r="C50" s="2" t="s">
        <v>56</v>
      </c>
      <c r="D50" s="77"/>
      <c r="E50" s="77"/>
      <c r="F50" s="77"/>
      <c r="G50" s="77"/>
      <c r="H50" s="26">
        <v>0</v>
      </c>
      <c r="I50" s="46">
        <v>0</v>
      </c>
      <c r="J50" s="81">
        <f>I50-H50</f>
        <v>0</v>
      </c>
      <c r="K50" s="82" t="str">
        <f>IF(H50=0,"N/A",(J50/H50)*100)</f>
        <v>N/A</v>
      </c>
      <c r="L50" s="92"/>
      <c r="M50" s="77"/>
    </row>
    <row r="51" spans="1:13" ht="12.75" customHeight="1" x14ac:dyDescent="0.2">
      <c r="A51" s="77"/>
      <c r="B51" s="87">
        <f>B50+1</f>
        <v>12</v>
      </c>
      <c r="C51" s="2" t="s">
        <v>57</v>
      </c>
      <c r="D51" s="77"/>
      <c r="E51" s="77"/>
      <c r="F51" s="77"/>
      <c r="G51" s="77"/>
      <c r="H51" s="26">
        <v>0</v>
      </c>
      <c r="I51" s="46">
        <v>0</v>
      </c>
      <c r="J51" s="81">
        <f>I51-H51</f>
        <v>0</v>
      </c>
      <c r="K51" s="82" t="str">
        <f>IF(H51=0,"N/A",(J51/H51)*100)</f>
        <v>N/A</v>
      </c>
      <c r="L51" s="92"/>
      <c r="M51" s="77"/>
    </row>
    <row r="52" spans="1:13" ht="12.75" customHeight="1" x14ac:dyDescent="0.2">
      <c r="A52" s="77"/>
      <c r="B52" s="87">
        <f>B51+1</f>
        <v>13</v>
      </c>
      <c r="C52" s="2" t="s">
        <v>58</v>
      </c>
      <c r="D52" s="77"/>
      <c r="E52" s="77"/>
      <c r="F52" s="77"/>
      <c r="G52" s="77"/>
      <c r="H52" s="99">
        <f>SUM(H48:H51)</f>
        <v>0</v>
      </c>
      <c r="I52" s="99">
        <f>SUM(I48:I51)</f>
        <v>0</v>
      </c>
      <c r="J52" s="84">
        <f>I52-H52</f>
        <v>0</v>
      </c>
      <c r="K52" s="85" t="str">
        <f>IF(H52=0,"N/A",(J52/H52)*100)</f>
        <v>N/A</v>
      </c>
      <c r="L52" s="100"/>
      <c r="M52" s="77"/>
    </row>
    <row r="53" spans="1:13" x14ac:dyDescent="0.15">
      <c r="A53" s="77"/>
      <c r="B53" s="77"/>
      <c r="C53" s="77"/>
      <c r="D53" s="77"/>
      <c r="E53" s="77"/>
      <c r="F53" s="77"/>
      <c r="G53" s="77"/>
      <c r="H53" s="90"/>
      <c r="I53" s="91"/>
      <c r="J53" s="91"/>
      <c r="K53" s="91"/>
      <c r="L53" s="92"/>
      <c r="M53" s="77"/>
    </row>
    <row r="54" spans="1:13" ht="12.75" customHeight="1" x14ac:dyDescent="0.2">
      <c r="A54" s="77"/>
      <c r="B54" s="77"/>
      <c r="C54" s="8" t="s">
        <v>59</v>
      </c>
      <c r="D54" s="77"/>
      <c r="E54" s="77"/>
      <c r="F54" s="77"/>
      <c r="G54" s="77"/>
      <c r="H54" s="91"/>
      <c r="I54" s="91"/>
      <c r="J54" s="91"/>
      <c r="K54" s="91"/>
      <c r="L54" s="92"/>
      <c r="M54" s="77"/>
    </row>
    <row r="55" spans="1:13" x14ac:dyDescent="0.15">
      <c r="A55" s="77"/>
      <c r="B55" s="77"/>
      <c r="C55" s="77"/>
      <c r="D55" s="77"/>
      <c r="E55" s="77"/>
      <c r="F55" s="77"/>
      <c r="G55" s="77"/>
      <c r="H55" s="91"/>
      <c r="I55" s="91"/>
      <c r="J55" s="91"/>
      <c r="K55" s="91"/>
      <c r="L55" s="92"/>
      <c r="M55" s="77"/>
    </row>
    <row r="56" spans="1:13" ht="12.75" customHeight="1" x14ac:dyDescent="0.2">
      <c r="A56" s="77"/>
      <c r="B56" s="101">
        <f>B52+1</f>
        <v>14</v>
      </c>
      <c r="C56" s="2" t="s">
        <v>60</v>
      </c>
      <c r="D56" s="2"/>
      <c r="E56" s="38"/>
      <c r="F56" s="38"/>
      <c r="G56" s="38"/>
      <c r="H56" s="26">
        <v>0</v>
      </c>
      <c r="I56" s="46">
        <v>0</v>
      </c>
      <c r="J56" s="81">
        <f t="shared" ref="J56:J61" si="4">I56-H56</f>
        <v>0</v>
      </c>
      <c r="K56" s="82" t="str">
        <f t="shared" ref="K56:K61" si="5">IF(H56=0,"N/A",(J56/H56)*100)</f>
        <v>N/A</v>
      </c>
      <c r="L56" s="27"/>
      <c r="M56" s="77"/>
    </row>
    <row r="57" spans="1:13" ht="12.75" customHeight="1" x14ac:dyDescent="0.2">
      <c r="A57" s="77"/>
      <c r="B57" s="87">
        <f>B56+1</f>
        <v>15</v>
      </c>
      <c r="C57" s="2" t="s">
        <v>61</v>
      </c>
      <c r="D57" s="2"/>
      <c r="E57" s="38"/>
      <c r="F57" s="38"/>
      <c r="G57" s="38"/>
      <c r="H57" s="26">
        <v>0</v>
      </c>
      <c r="I57" s="46">
        <v>0</v>
      </c>
      <c r="J57" s="81">
        <f t="shared" si="4"/>
        <v>0</v>
      </c>
      <c r="K57" s="82" t="str">
        <f t="shared" si="5"/>
        <v>N/A</v>
      </c>
      <c r="L57" s="27"/>
      <c r="M57" s="77"/>
    </row>
    <row r="58" spans="1:13" ht="12.75" customHeight="1" x14ac:dyDescent="0.2">
      <c r="A58" s="77"/>
      <c r="B58" s="87">
        <f>B57+1</f>
        <v>16</v>
      </c>
      <c r="C58" s="2" t="s">
        <v>62</v>
      </c>
      <c r="D58" s="2"/>
      <c r="E58" s="38"/>
      <c r="F58" s="38"/>
      <c r="G58" s="38"/>
      <c r="H58" s="102">
        <f>H56-H57</f>
        <v>0</v>
      </c>
      <c r="I58" s="102">
        <f>I56-I57</f>
        <v>0</v>
      </c>
      <c r="J58" s="84">
        <f t="shared" si="4"/>
        <v>0</v>
      </c>
      <c r="K58" s="85" t="str">
        <f t="shared" si="5"/>
        <v>N/A</v>
      </c>
      <c r="L58" s="30"/>
      <c r="M58" s="77"/>
    </row>
    <row r="59" spans="1:13" ht="12.75" customHeight="1" x14ac:dyDescent="0.2">
      <c r="A59" s="77"/>
      <c r="B59" s="87">
        <f>B58+1</f>
        <v>17</v>
      </c>
      <c r="C59" s="2" t="s">
        <v>63</v>
      </c>
      <c r="D59" s="2"/>
      <c r="E59" s="38"/>
      <c r="F59" s="38"/>
      <c r="G59" s="38"/>
      <c r="H59" s="26">
        <v>0</v>
      </c>
      <c r="I59" s="46">
        <v>0</v>
      </c>
      <c r="J59" s="81">
        <f t="shared" si="4"/>
        <v>0</v>
      </c>
      <c r="K59" s="82" t="str">
        <f t="shared" si="5"/>
        <v>N/A</v>
      </c>
      <c r="L59" s="27"/>
      <c r="M59" s="77"/>
    </row>
    <row r="60" spans="1:13" ht="12.75" customHeight="1" x14ac:dyDescent="0.2">
      <c r="A60" s="77"/>
      <c r="B60" s="87">
        <f>B59+1</f>
        <v>18</v>
      </c>
      <c r="C60" s="2" t="s">
        <v>64</v>
      </c>
      <c r="D60" s="2"/>
      <c r="E60" s="38"/>
      <c r="F60" s="38"/>
      <c r="G60" s="38"/>
      <c r="H60" s="26">
        <v>0</v>
      </c>
      <c r="I60" s="46">
        <v>0</v>
      </c>
      <c r="J60" s="81">
        <f t="shared" si="4"/>
        <v>0</v>
      </c>
      <c r="K60" s="82" t="str">
        <f t="shared" si="5"/>
        <v>N/A</v>
      </c>
      <c r="L60" s="27"/>
      <c r="M60" s="77"/>
    </row>
    <row r="61" spans="1:13" ht="12.75" customHeight="1" x14ac:dyDescent="0.2">
      <c r="A61" s="77"/>
      <c r="B61" s="87">
        <f>B60+1</f>
        <v>19</v>
      </c>
      <c r="C61" s="2" t="s">
        <v>65</v>
      </c>
      <c r="D61" s="77"/>
      <c r="E61" s="77"/>
      <c r="F61" s="77"/>
      <c r="G61" s="77"/>
      <c r="H61" s="103">
        <f>H59-H60</f>
        <v>0</v>
      </c>
      <c r="I61" s="103">
        <f>I59-I60</f>
        <v>0</v>
      </c>
      <c r="J61" s="84">
        <f t="shared" si="4"/>
        <v>0</v>
      </c>
      <c r="K61" s="85" t="str">
        <f t="shared" si="5"/>
        <v>N/A</v>
      </c>
      <c r="L61" s="100"/>
      <c r="M61" s="77"/>
    </row>
    <row r="62" spans="1:13" x14ac:dyDescent="0.1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3" x14ac:dyDescent="0.1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x14ac:dyDescent="0.15">
      <c r="A64" t="s">
        <v>66</v>
      </c>
    </row>
  </sheetData>
  <phoneticPr fontId="28" type="noConversion"/>
  <pageMargins left="0.75" right="0.75" top="1" bottom="1" header="0.5" footer="0.5"/>
  <pageSetup paperSize="9" scale="72" orientation="portrait"/>
  <headerFooter alignWithMargins="0">
    <oddHeader>&amp;RAnnex E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75"/>
  <sheetViews>
    <sheetView topLeftCell="A6" zoomScale="75" workbookViewId="0">
      <selection activeCell="I7" sqref="I7"/>
    </sheetView>
  </sheetViews>
  <sheetFormatPr defaultRowHeight="12" x14ac:dyDescent="0.15"/>
  <cols>
    <col min="2" max="2" width="3.625" style="71" customWidth="1"/>
    <col min="3" max="3" width="16.875" style="71" customWidth="1"/>
    <col min="8" max="9" width="9.75" style="71" customWidth="1"/>
    <col min="11" max="11" width="7.625" style="71" customWidth="1"/>
    <col min="12" max="12" width="17.5" style="71" customWidth="1"/>
  </cols>
  <sheetData>
    <row r="1" spans="1:12" ht="12.75" customHeight="1" x14ac:dyDescent="0.2">
      <c r="A1" s="104" t="str">
        <f>'annex e'!A1</f>
        <v>2003 Financial Forecasts Update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2.75" customHeight="1" x14ac:dyDescent="0.2">
      <c r="A3" s="5" t="s">
        <v>67</v>
      </c>
      <c r="B3" s="105"/>
      <c r="C3" s="3" t="s">
        <v>68</v>
      </c>
      <c r="D3" s="3"/>
      <c r="E3" s="38"/>
      <c r="F3" s="38"/>
      <c r="G3" s="38"/>
      <c r="H3" s="38"/>
      <c r="I3" s="38"/>
      <c r="J3" s="38"/>
      <c r="K3" s="38"/>
      <c r="L3" s="38"/>
    </row>
    <row r="4" spans="1:12" ht="51" customHeight="1" x14ac:dyDescent="0.2">
      <c r="A4" s="34" t="str">
        <f>'Declaration - AnnexC'!C3</f>
        <v>COLLEGE NAME</v>
      </c>
      <c r="B4" s="38"/>
      <c r="C4" s="2"/>
      <c r="D4" s="2"/>
      <c r="E4" s="38"/>
      <c r="F4" s="38"/>
      <c r="G4" s="38"/>
      <c r="H4" s="48" t="s">
        <v>21</v>
      </c>
      <c r="I4" s="40" t="s">
        <v>22</v>
      </c>
      <c r="J4" s="49" t="s">
        <v>23</v>
      </c>
      <c r="K4" s="50" t="s">
        <v>24</v>
      </c>
      <c r="L4" s="40" t="s">
        <v>25</v>
      </c>
    </row>
    <row r="5" spans="1:12" ht="12.75" customHeight="1" x14ac:dyDescent="0.2">
      <c r="A5" s="38"/>
      <c r="B5" s="38"/>
      <c r="C5" s="2"/>
      <c r="D5" s="2"/>
      <c r="E5" s="38"/>
      <c r="F5" s="38"/>
      <c r="G5" s="38"/>
      <c r="H5" s="42" t="s">
        <v>26</v>
      </c>
      <c r="I5" s="42" t="s">
        <v>26</v>
      </c>
      <c r="J5" s="42"/>
      <c r="K5" s="51"/>
      <c r="L5" s="51"/>
    </row>
    <row r="6" spans="1:12" ht="12.75" customHeight="1" x14ac:dyDescent="0.2">
      <c r="A6" s="38"/>
      <c r="B6" s="38"/>
      <c r="C6" s="8" t="s">
        <v>69</v>
      </c>
      <c r="D6" s="2"/>
      <c r="E6" s="38"/>
      <c r="F6" s="38"/>
      <c r="G6" s="38"/>
      <c r="H6" s="43" t="s">
        <v>27</v>
      </c>
      <c r="I6" s="43" t="s">
        <v>27</v>
      </c>
      <c r="J6" s="43" t="s">
        <v>27</v>
      </c>
      <c r="K6" s="52"/>
      <c r="L6" s="27"/>
    </row>
    <row r="7" spans="1:12" ht="12.75" customHeight="1" x14ac:dyDescent="0.2">
      <c r="A7" s="38"/>
      <c r="B7" s="38">
        <v>1</v>
      </c>
      <c r="C7" s="2" t="s">
        <v>70</v>
      </c>
      <c r="D7" s="104"/>
      <c r="E7" s="38"/>
      <c r="F7" s="38"/>
      <c r="G7" s="38"/>
      <c r="H7" s="26">
        <v>0</v>
      </c>
      <c r="I7" s="46">
        <v>0</v>
      </c>
      <c r="J7" s="81">
        <f t="shared" ref="J7:J13" si="0">I7-H7</f>
        <v>0</v>
      </c>
      <c r="K7" s="106" t="str">
        <f t="shared" ref="K7:K13" si="1">IF(H7=0,"N/A",(J7/H7)*100)</f>
        <v>N/A</v>
      </c>
      <c r="L7" s="28"/>
    </row>
    <row r="8" spans="1:12" ht="12.75" customHeight="1" x14ac:dyDescent="0.2">
      <c r="A8" s="38"/>
      <c r="B8" s="38">
        <v>2</v>
      </c>
      <c r="C8" s="38" t="s">
        <v>71</v>
      </c>
      <c r="D8" s="104"/>
      <c r="E8" s="38"/>
      <c r="F8" s="38"/>
      <c r="G8" s="38"/>
      <c r="H8" s="26">
        <v>0</v>
      </c>
      <c r="I8" s="46">
        <v>0</v>
      </c>
      <c r="J8" s="81">
        <f t="shared" si="0"/>
        <v>0</v>
      </c>
      <c r="K8" s="106" t="str">
        <f t="shared" si="1"/>
        <v>N/A</v>
      </c>
      <c r="L8" s="28"/>
    </row>
    <row r="9" spans="1:12" ht="12.75" customHeight="1" x14ac:dyDescent="0.2">
      <c r="A9" s="38"/>
      <c r="B9" s="38">
        <v>3</v>
      </c>
      <c r="C9" s="2" t="s">
        <v>72</v>
      </c>
      <c r="D9" s="104"/>
      <c r="E9" s="38"/>
      <c r="F9" s="38"/>
      <c r="G9" s="38"/>
      <c r="H9" s="26">
        <v>0</v>
      </c>
      <c r="I9" s="46">
        <v>0</v>
      </c>
      <c r="J9" s="81">
        <f t="shared" si="0"/>
        <v>0</v>
      </c>
      <c r="K9" s="106" t="str">
        <f t="shared" si="1"/>
        <v>N/A</v>
      </c>
      <c r="L9" s="28"/>
    </row>
    <row r="10" spans="1:12" ht="12.75" customHeight="1" x14ac:dyDescent="0.2">
      <c r="A10" s="38"/>
      <c r="B10" s="38">
        <v>4</v>
      </c>
      <c r="C10" s="2" t="s">
        <v>73</v>
      </c>
      <c r="D10" s="104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106" t="str">
        <f t="shared" si="1"/>
        <v>N/A</v>
      </c>
      <c r="L10" s="28"/>
    </row>
    <row r="11" spans="1:12" ht="12.75" customHeight="1" x14ac:dyDescent="0.2">
      <c r="A11" s="38"/>
      <c r="B11" s="38">
        <v>5</v>
      </c>
      <c r="C11" s="2" t="s">
        <v>74</v>
      </c>
      <c r="D11" s="104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106" t="str">
        <f t="shared" si="1"/>
        <v>N/A</v>
      </c>
      <c r="L11" s="28"/>
    </row>
    <row r="12" spans="1:12" ht="12.75" customHeight="1" x14ac:dyDescent="0.2">
      <c r="A12" s="38"/>
      <c r="B12" s="38">
        <v>6</v>
      </c>
      <c r="C12" s="2" t="s">
        <v>75</v>
      </c>
      <c r="D12" s="104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106" t="str">
        <f t="shared" si="1"/>
        <v>N/A</v>
      </c>
      <c r="L12" s="28"/>
    </row>
    <row r="13" spans="1:12" ht="12.75" customHeight="1" x14ac:dyDescent="0.2">
      <c r="A13" s="38"/>
      <c r="B13" s="38">
        <v>7</v>
      </c>
      <c r="C13" s="2" t="s">
        <v>76</v>
      </c>
      <c r="D13" s="104"/>
      <c r="E13" s="38"/>
      <c r="F13" s="38"/>
      <c r="G13" s="38"/>
      <c r="H13" s="107">
        <f>SUM(H7:H12)</f>
        <v>0</v>
      </c>
      <c r="I13" s="107">
        <f>SUM(I7:I12)</f>
        <v>0</v>
      </c>
      <c r="J13" s="84">
        <f t="shared" si="0"/>
        <v>0</v>
      </c>
      <c r="K13" s="108" t="str">
        <f t="shared" si="1"/>
        <v>N/A</v>
      </c>
      <c r="L13" s="30"/>
    </row>
    <row r="14" spans="1:12" ht="12.75" customHeight="1" x14ac:dyDescent="0.2">
      <c r="A14" s="38"/>
      <c r="B14" s="38"/>
      <c r="C14" s="38"/>
      <c r="D14" s="38"/>
      <c r="E14" s="38"/>
      <c r="F14" s="38"/>
      <c r="G14" s="38"/>
      <c r="H14" s="13"/>
      <c r="I14" s="13"/>
      <c r="J14" s="4"/>
      <c r="K14" s="9"/>
      <c r="L14" s="27"/>
    </row>
    <row r="15" spans="1:12" ht="12.75" customHeight="1" x14ac:dyDescent="0.2">
      <c r="A15" s="38"/>
      <c r="B15" s="38">
        <v>8</v>
      </c>
      <c r="C15" s="2" t="s">
        <v>77</v>
      </c>
      <c r="D15" s="2"/>
      <c r="E15" s="38"/>
      <c r="F15" s="38"/>
      <c r="G15" s="38"/>
      <c r="H15" s="26">
        <v>0</v>
      </c>
      <c r="I15" s="46">
        <v>0</v>
      </c>
      <c r="J15" s="81">
        <f>I15-H15</f>
        <v>0</v>
      </c>
      <c r="K15" s="106" t="str">
        <f>IF(H15=0,"N/A",(J15/H15)*100)</f>
        <v>N/A</v>
      </c>
      <c r="L15" s="28"/>
    </row>
    <row r="16" spans="1:12" ht="12.75" customHeight="1" x14ac:dyDescent="0.2">
      <c r="A16" s="38"/>
      <c r="B16" s="38"/>
      <c r="C16" s="38"/>
      <c r="D16" s="38"/>
      <c r="E16" s="38"/>
      <c r="F16" s="38"/>
      <c r="G16" s="38"/>
      <c r="H16" s="13"/>
      <c r="I16" s="4"/>
      <c r="J16" s="4"/>
      <c r="K16" s="9"/>
      <c r="L16" s="27"/>
    </row>
    <row r="17" spans="1:12" ht="12.75" customHeight="1" x14ac:dyDescent="0.2">
      <c r="A17" s="38"/>
      <c r="B17" s="38"/>
      <c r="C17" s="8" t="s">
        <v>78</v>
      </c>
      <c r="D17" s="2"/>
      <c r="E17" s="38"/>
      <c r="F17" s="38"/>
      <c r="G17" s="38"/>
      <c r="H17" s="13"/>
      <c r="I17" s="4"/>
      <c r="J17" s="4"/>
      <c r="K17" s="9"/>
      <c r="L17" s="27"/>
    </row>
    <row r="18" spans="1:12" ht="12.75" customHeight="1" x14ac:dyDescent="0.2">
      <c r="A18" s="38"/>
      <c r="B18" s="38">
        <v>9</v>
      </c>
      <c r="C18" s="2" t="s">
        <v>79</v>
      </c>
      <c r="D18" s="104"/>
      <c r="E18" s="38"/>
      <c r="F18" s="38"/>
      <c r="G18" s="38"/>
      <c r="H18" s="26">
        <v>0</v>
      </c>
      <c r="I18" s="46">
        <v>0</v>
      </c>
      <c r="J18" s="81">
        <f>I18-H18</f>
        <v>0</v>
      </c>
      <c r="K18" s="106" t="str">
        <f>IF(H18=0,"N/A",(J18/H18)*100)</f>
        <v>N/A</v>
      </c>
      <c r="L18" s="28"/>
    </row>
    <row r="19" spans="1:12" ht="12.75" customHeight="1" x14ac:dyDescent="0.2">
      <c r="A19" s="38"/>
      <c r="B19" s="38">
        <v>10</v>
      </c>
      <c r="C19" s="2" t="s">
        <v>80</v>
      </c>
      <c r="D19" s="104"/>
      <c r="E19" s="38"/>
      <c r="F19" s="38"/>
      <c r="G19" s="38"/>
      <c r="H19" s="26">
        <v>0</v>
      </c>
      <c r="I19" s="46">
        <v>0</v>
      </c>
      <c r="J19" s="81">
        <f>I19-H19</f>
        <v>0</v>
      </c>
      <c r="K19" s="106" t="str">
        <f>IF(H19=0,"N/A",(J19/H19)*100)</f>
        <v>N/A</v>
      </c>
      <c r="L19" s="28"/>
    </row>
    <row r="20" spans="1:12" ht="12.75" customHeight="1" x14ac:dyDescent="0.2">
      <c r="A20" s="38"/>
      <c r="B20" s="38">
        <v>11</v>
      </c>
      <c r="C20" s="2" t="s">
        <v>75</v>
      </c>
      <c r="D20" s="104"/>
      <c r="E20" s="38"/>
      <c r="F20" s="38"/>
      <c r="G20" s="38"/>
      <c r="H20" s="26">
        <v>0</v>
      </c>
      <c r="I20" s="46">
        <v>0</v>
      </c>
      <c r="J20" s="81">
        <f>I20-H20</f>
        <v>0</v>
      </c>
      <c r="K20" s="106" t="str">
        <f>IF(H20=0,"N/A",(J20/H20)*100)</f>
        <v>N/A</v>
      </c>
      <c r="L20" s="28"/>
    </row>
    <row r="21" spans="1:12" ht="12.75" customHeight="1" x14ac:dyDescent="0.2">
      <c r="A21" s="38"/>
      <c r="B21" s="38">
        <v>12</v>
      </c>
      <c r="C21" s="2" t="s">
        <v>81</v>
      </c>
      <c r="D21" s="104"/>
      <c r="E21" s="38"/>
      <c r="F21" s="38"/>
      <c r="G21" s="38"/>
      <c r="H21" s="26">
        <v>0</v>
      </c>
      <c r="I21" s="46">
        <v>0</v>
      </c>
      <c r="J21" s="81">
        <f>I21-H21</f>
        <v>0</v>
      </c>
      <c r="K21" s="106" t="str">
        <f>IF(H21=0,"N/A",(J21/H21)*100)</f>
        <v>N/A</v>
      </c>
      <c r="L21" s="28"/>
    </row>
    <row r="22" spans="1:12" ht="12.75" customHeight="1" x14ac:dyDescent="0.2">
      <c r="A22" s="38"/>
      <c r="B22" s="38">
        <v>13</v>
      </c>
      <c r="C22" s="2" t="s">
        <v>82</v>
      </c>
      <c r="D22" s="104"/>
      <c r="E22" s="38"/>
      <c r="F22" s="38"/>
      <c r="G22" s="38"/>
      <c r="H22" s="109">
        <f>SUM(H18:H21)</f>
        <v>0</v>
      </c>
      <c r="I22" s="109">
        <f>SUM(I18:I21)</f>
        <v>0</v>
      </c>
      <c r="J22" s="84">
        <f>I22-H22</f>
        <v>0</v>
      </c>
      <c r="K22" s="108" t="str">
        <f>IF(H22=0,"N/A",(J22/H22)*100)</f>
        <v>N/A</v>
      </c>
      <c r="L22" s="30"/>
    </row>
    <row r="23" spans="1:12" ht="12.75" customHeight="1" x14ac:dyDescent="0.2">
      <c r="A23" s="38"/>
      <c r="B23" s="38"/>
      <c r="C23" s="38"/>
      <c r="D23" s="38"/>
      <c r="E23" s="38"/>
      <c r="F23" s="38"/>
      <c r="G23" s="38"/>
      <c r="H23" s="13"/>
      <c r="I23" s="4"/>
      <c r="J23" s="4"/>
      <c r="K23" s="9"/>
      <c r="L23" s="27"/>
    </row>
    <row r="24" spans="1:12" ht="12.75" customHeight="1" x14ac:dyDescent="0.2">
      <c r="A24" s="38"/>
      <c r="B24" s="38"/>
      <c r="C24" s="8" t="s">
        <v>83</v>
      </c>
      <c r="D24" s="2"/>
      <c r="E24" s="38"/>
      <c r="F24" s="38"/>
      <c r="G24" s="38"/>
      <c r="H24" s="13"/>
      <c r="I24" s="4"/>
      <c r="J24" s="4"/>
      <c r="K24" s="9"/>
      <c r="L24" s="27"/>
    </row>
    <row r="25" spans="1:12" ht="12.75" customHeight="1" x14ac:dyDescent="0.2">
      <c r="A25" s="38"/>
      <c r="B25" s="38">
        <v>14</v>
      </c>
      <c r="C25" s="2" t="s">
        <v>84</v>
      </c>
      <c r="D25" s="104"/>
      <c r="E25" s="38"/>
      <c r="F25" s="38"/>
      <c r="G25" s="38"/>
      <c r="H25" s="26">
        <v>0</v>
      </c>
      <c r="I25" s="46">
        <v>0</v>
      </c>
      <c r="J25" s="81">
        <f t="shared" ref="J25:J32" si="2">I25-H25</f>
        <v>0</v>
      </c>
      <c r="K25" s="106" t="str">
        <f t="shared" ref="K25:K32" si="3">IF(H25=0,"N/A",(J25/H25)*100)</f>
        <v>N/A</v>
      </c>
      <c r="L25" s="28"/>
    </row>
    <row r="26" spans="1:12" ht="12.75" customHeight="1" x14ac:dyDescent="0.2">
      <c r="A26" s="38"/>
      <c r="B26" s="38">
        <v>15</v>
      </c>
      <c r="C26" s="2" t="s">
        <v>85</v>
      </c>
      <c r="D26" s="104"/>
      <c r="E26" s="38"/>
      <c r="F26" s="38"/>
      <c r="G26" s="38"/>
      <c r="H26" s="26">
        <v>0</v>
      </c>
      <c r="I26" s="46">
        <v>0</v>
      </c>
      <c r="J26" s="81">
        <f t="shared" si="2"/>
        <v>0</v>
      </c>
      <c r="K26" s="106" t="str">
        <f t="shared" si="3"/>
        <v>N/A</v>
      </c>
      <c r="L26" s="28"/>
    </row>
    <row r="27" spans="1:12" ht="12.75" customHeight="1" x14ac:dyDescent="0.2">
      <c r="A27" s="38"/>
      <c r="B27" s="38">
        <v>16</v>
      </c>
      <c r="C27" s="2" t="s">
        <v>86</v>
      </c>
      <c r="D27" s="104"/>
      <c r="E27" s="38"/>
      <c r="F27" s="38"/>
      <c r="G27" s="38"/>
      <c r="H27" s="26">
        <v>0</v>
      </c>
      <c r="I27" s="46">
        <v>0</v>
      </c>
      <c r="J27" s="81">
        <f t="shared" si="2"/>
        <v>0</v>
      </c>
      <c r="K27" s="106" t="str">
        <f t="shared" si="3"/>
        <v>N/A</v>
      </c>
      <c r="L27" s="28"/>
    </row>
    <row r="28" spans="1:12" ht="12.75" customHeight="1" x14ac:dyDescent="0.2">
      <c r="A28" s="38"/>
      <c r="B28" s="38">
        <v>17</v>
      </c>
      <c r="C28" s="2" t="s">
        <v>87</v>
      </c>
      <c r="D28" s="104"/>
      <c r="E28" s="38"/>
      <c r="F28" s="38"/>
      <c r="G28" s="38"/>
      <c r="H28" s="26">
        <v>0</v>
      </c>
      <c r="I28" s="46">
        <v>0</v>
      </c>
      <c r="J28" s="81">
        <f t="shared" si="2"/>
        <v>0</v>
      </c>
      <c r="K28" s="106" t="str">
        <f t="shared" si="3"/>
        <v>N/A</v>
      </c>
      <c r="L28" s="28"/>
    </row>
    <row r="29" spans="1:12" ht="12.75" customHeight="1" x14ac:dyDescent="0.2">
      <c r="A29" s="38"/>
      <c r="B29" s="38">
        <v>18</v>
      </c>
      <c r="C29" s="2" t="s">
        <v>88</v>
      </c>
      <c r="D29" s="104"/>
      <c r="E29" s="38"/>
      <c r="F29" s="38"/>
      <c r="G29" s="38"/>
      <c r="H29" s="26">
        <v>0</v>
      </c>
      <c r="I29" s="46">
        <v>0</v>
      </c>
      <c r="J29" s="81">
        <f t="shared" si="2"/>
        <v>0</v>
      </c>
      <c r="K29" s="106" t="str">
        <f t="shared" si="3"/>
        <v>N/A</v>
      </c>
      <c r="L29" s="28"/>
    </row>
    <row r="30" spans="1:12" ht="12.75" customHeight="1" x14ac:dyDescent="0.2">
      <c r="A30" s="38"/>
      <c r="B30" s="38">
        <v>19</v>
      </c>
      <c r="C30" s="2" t="s">
        <v>89</v>
      </c>
      <c r="D30" s="104"/>
      <c r="E30" s="38"/>
      <c r="F30" s="38"/>
      <c r="G30" s="38"/>
      <c r="H30" s="26">
        <v>0</v>
      </c>
      <c r="I30" s="46">
        <v>0</v>
      </c>
      <c r="J30" s="81">
        <f t="shared" si="2"/>
        <v>0</v>
      </c>
      <c r="K30" s="106" t="str">
        <f t="shared" si="3"/>
        <v>N/A</v>
      </c>
      <c r="L30" s="28"/>
    </row>
    <row r="31" spans="1:12" ht="12.75" customHeight="1" x14ac:dyDescent="0.2">
      <c r="A31" s="38"/>
      <c r="B31" s="38">
        <v>20</v>
      </c>
      <c r="C31" s="2" t="s">
        <v>90</v>
      </c>
      <c r="D31" s="104"/>
      <c r="E31" s="38"/>
      <c r="F31" s="38"/>
      <c r="G31" s="38"/>
      <c r="H31" s="26">
        <v>0</v>
      </c>
      <c r="I31" s="46">
        <v>0</v>
      </c>
      <c r="J31" s="81">
        <f t="shared" si="2"/>
        <v>0</v>
      </c>
      <c r="K31" s="106" t="str">
        <f t="shared" si="3"/>
        <v>N/A</v>
      </c>
      <c r="L31" s="28"/>
    </row>
    <row r="32" spans="1:12" ht="12.75" customHeight="1" x14ac:dyDescent="0.2">
      <c r="A32" s="38"/>
      <c r="B32" s="38">
        <v>21</v>
      </c>
      <c r="C32" s="2" t="s">
        <v>91</v>
      </c>
      <c r="D32" s="104"/>
      <c r="E32" s="38"/>
      <c r="F32" s="38"/>
      <c r="G32" s="38"/>
      <c r="H32" s="110">
        <f>SUM(H25:H31)</f>
        <v>0</v>
      </c>
      <c r="I32" s="110">
        <f>SUM(I25:I31)</f>
        <v>0</v>
      </c>
      <c r="J32" s="84">
        <f t="shared" si="2"/>
        <v>0</v>
      </c>
      <c r="K32" s="108" t="str">
        <f t="shared" si="3"/>
        <v>N/A</v>
      </c>
      <c r="L32" s="30"/>
    </row>
    <row r="33" spans="1:12" ht="12.75" customHeight="1" x14ac:dyDescent="0.2">
      <c r="A33" s="38"/>
      <c r="B33" s="38"/>
      <c r="C33" s="38"/>
      <c r="D33" s="38"/>
      <c r="E33" s="38"/>
      <c r="F33" s="38"/>
      <c r="G33" s="38"/>
      <c r="H33" s="13"/>
      <c r="I33" s="4"/>
      <c r="J33" s="4"/>
      <c r="K33" s="9"/>
      <c r="L33" s="27"/>
    </row>
    <row r="34" spans="1:12" ht="12.75" customHeight="1" x14ac:dyDescent="0.2">
      <c r="A34" s="38"/>
      <c r="B34" s="38">
        <v>22</v>
      </c>
      <c r="C34" s="2" t="s">
        <v>92</v>
      </c>
      <c r="D34" s="2"/>
      <c r="E34" s="38"/>
      <c r="F34" s="38"/>
      <c r="G34" s="38"/>
      <c r="H34" s="111">
        <f>H22-H32</f>
        <v>0</v>
      </c>
      <c r="I34" s="111">
        <f>I22-I32</f>
        <v>0</v>
      </c>
      <c r="J34" s="84">
        <f>I34-H34</f>
        <v>0</v>
      </c>
      <c r="K34" s="108" t="str">
        <f>IF(H34=0,"N/A",(J34/H34)*100)</f>
        <v>N/A</v>
      </c>
      <c r="L34" s="30"/>
    </row>
    <row r="35" spans="1:12" ht="12.75" customHeight="1" x14ac:dyDescent="0.2">
      <c r="A35" s="38"/>
      <c r="B35" s="38"/>
      <c r="C35" s="38"/>
      <c r="D35" s="38"/>
      <c r="E35" s="38"/>
      <c r="F35" s="38"/>
      <c r="G35" s="38"/>
      <c r="H35" s="13"/>
      <c r="I35" s="4"/>
      <c r="J35" s="4"/>
      <c r="K35" s="9"/>
      <c r="L35" s="27"/>
    </row>
    <row r="36" spans="1:12" ht="12.75" customHeight="1" x14ac:dyDescent="0.2">
      <c r="A36" s="38"/>
      <c r="B36" s="38">
        <v>23</v>
      </c>
      <c r="C36" s="2" t="s">
        <v>93</v>
      </c>
      <c r="D36" s="2"/>
      <c r="E36" s="38"/>
      <c r="F36" s="38"/>
      <c r="G36" s="38"/>
      <c r="H36" s="112">
        <f>H13+H15+H34</f>
        <v>0</v>
      </c>
      <c r="I36" s="112">
        <f>I13+I15+I34</f>
        <v>0</v>
      </c>
      <c r="J36" s="84">
        <f>I36-H36</f>
        <v>0</v>
      </c>
      <c r="K36" s="108" t="str">
        <f>IF(H36=0,"N/A",(J36/H36)*100)</f>
        <v>N/A</v>
      </c>
      <c r="L36" s="30"/>
    </row>
    <row r="37" spans="1:12" ht="12.75" customHeight="1" x14ac:dyDescent="0.2">
      <c r="A37" s="38"/>
      <c r="B37" s="38"/>
      <c r="C37" s="38"/>
      <c r="D37" s="38"/>
      <c r="E37" s="38"/>
      <c r="F37" s="38"/>
      <c r="G37" s="38"/>
      <c r="H37" s="13"/>
      <c r="I37" s="53" t="s">
        <v>94</v>
      </c>
      <c r="J37" s="53" t="s">
        <v>94</v>
      </c>
      <c r="K37" s="54" t="s">
        <v>94</v>
      </c>
      <c r="L37" s="29"/>
    </row>
    <row r="38" spans="1:12" ht="12.75" customHeight="1" x14ac:dyDescent="0.2">
      <c r="A38" s="38"/>
      <c r="B38" s="38"/>
      <c r="C38" s="8" t="s">
        <v>95</v>
      </c>
      <c r="D38" s="2"/>
      <c r="E38" s="2"/>
      <c r="F38" s="2"/>
      <c r="G38" s="2"/>
      <c r="H38" s="13"/>
      <c r="I38" s="13"/>
      <c r="J38" s="13"/>
      <c r="K38" s="55"/>
      <c r="L38" s="28"/>
    </row>
    <row r="39" spans="1:12" ht="12.75" customHeight="1" x14ac:dyDescent="0.2">
      <c r="A39" s="38"/>
      <c r="B39" s="38">
        <v>24</v>
      </c>
      <c r="C39" s="2" t="s">
        <v>85</v>
      </c>
      <c r="D39" s="104"/>
      <c r="E39" s="2"/>
      <c r="F39" s="2"/>
      <c r="G39" s="2"/>
      <c r="H39" s="26">
        <v>0</v>
      </c>
      <c r="I39" s="46">
        <v>0</v>
      </c>
      <c r="J39" s="81">
        <f>I39-H39</f>
        <v>0</v>
      </c>
      <c r="K39" s="106" t="str">
        <f>IF(H39=0,"N/A",(J39/H39)*100)</f>
        <v>N/A</v>
      </c>
      <c r="L39" s="28"/>
    </row>
    <row r="40" spans="1:12" ht="12.75" customHeight="1" x14ac:dyDescent="0.2">
      <c r="A40" s="38"/>
      <c r="B40" s="38">
        <v>25</v>
      </c>
      <c r="C40" s="2" t="s">
        <v>96</v>
      </c>
      <c r="D40" s="104"/>
      <c r="E40" s="2"/>
      <c r="F40" s="2"/>
      <c r="G40" s="2"/>
      <c r="H40" s="26">
        <v>0</v>
      </c>
      <c r="I40" s="46">
        <v>0</v>
      </c>
      <c r="J40" s="81">
        <f>I40-H40</f>
        <v>0</v>
      </c>
      <c r="K40" s="106" t="str">
        <f>IF(H40=0,"N/A",(J40/H40)*100)</f>
        <v>N/A</v>
      </c>
      <c r="L40" s="28"/>
    </row>
    <row r="41" spans="1:12" ht="12.75" customHeight="1" x14ac:dyDescent="0.2">
      <c r="A41" s="38"/>
      <c r="B41" s="38">
        <v>26</v>
      </c>
      <c r="C41" s="2" t="s">
        <v>97</v>
      </c>
      <c r="D41" s="104"/>
      <c r="E41" s="2"/>
      <c r="F41" s="2"/>
      <c r="G41" s="2"/>
      <c r="H41" s="26">
        <v>0</v>
      </c>
      <c r="I41" s="46">
        <v>0</v>
      </c>
      <c r="J41" s="81">
        <f>I41-H41</f>
        <v>0</v>
      </c>
      <c r="K41" s="106" t="str">
        <f>IF(H41=0,"N/A",(J41/H41)*100)</f>
        <v>N/A</v>
      </c>
      <c r="L41" s="28"/>
    </row>
    <row r="42" spans="1:12" ht="12.75" customHeight="1" x14ac:dyDescent="0.2">
      <c r="A42" s="38"/>
      <c r="B42" s="38">
        <v>27</v>
      </c>
      <c r="C42" s="2" t="s">
        <v>89</v>
      </c>
      <c r="D42" s="104"/>
      <c r="E42" s="2"/>
      <c r="F42" s="2"/>
      <c r="G42" s="2"/>
      <c r="H42" s="26">
        <v>0</v>
      </c>
      <c r="I42" s="46">
        <v>0</v>
      </c>
      <c r="J42" s="81">
        <f>I42-H42</f>
        <v>0</v>
      </c>
      <c r="K42" s="106" t="str">
        <f>IF(H42=0,"N/A",(J42/H42)*100)</f>
        <v>N/A</v>
      </c>
      <c r="L42" s="28"/>
    </row>
    <row r="43" spans="1:12" ht="12.75" customHeight="1" x14ac:dyDescent="0.2">
      <c r="A43" s="38"/>
      <c r="B43" s="38">
        <v>28</v>
      </c>
      <c r="C43" s="2" t="s">
        <v>98</v>
      </c>
      <c r="D43" s="104"/>
      <c r="E43" s="2"/>
      <c r="F43" s="2"/>
      <c r="G43" s="2"/>
      <c r="H43" s="113">
        <f>SUM(H39:H42)</f>
        <v>0</v>
      </c>
      <c r="I43" s="113">
        <f>SUM(I39:I42)</f>
        <v>0</v>
      </c>
      <c r="J43" s="84">
        <f>I43-H43</f>
        <v>0</v>
      </c>
      <c r="K43" s="108" t="str">
        <f>IF(H43=0,"N/A",(J43/H43)*100)</f>
        <v>N/A</v>
      </c>
      <c r="L43" s="31"/>
    </row>
    <row r="44" spans="1:12" ht="12.75" customHeight="1" x14ac:dyDescent="0.2">
      <c r="A44" s="38"/>
      <c r="B44" s="38"/>
      <c r="C44" s="38"/>
      <c r="D44" s="38"/>
      <c r="E44" s="38"/>
      <c r="F44" s="38"/>
      <c r="G44" s="38"/>
      <c r="H44" s="13"/>
      <c r="I44" s="4"/>
      <c r="J44" s="4"/>
      <c r="K44" s="9"/>
      <c r="L44" s="27"/>
    </row>
    <row r="45" spans="1:12" ht="12.75" customHeight="1" x14ac:dyDescent="0.2">
      <c r="A45" s="38"/>
      <c r="B45" s="38"/>
      <c r="C45" s="8" t="s">
        <v>99</v>
      </c>
      <c r="D45" s="2"/>
      <c r="E45" s="38"/>
      <c r="F45" s="38"/>
      <c r="G45" s="38"/>
      <c r="H45" s="13"/>
      <c r="I45" s="4"/>
      <c r="J45" s="4"/>
      <c r="K45" s="9"/>
      <c r="L45" s="28"/>
    </row>
    <row r="46" spans="1:12" ht="12.75" customHeight="1" x14ac:dyDescent="0.2">
      <c r="A46" s="38"/>
      <c r="B46" s="38">
        <v>29</v>
      </c>
      <c r="C46" s="2" t="s">
        <v>100</v>
      </c>
      <c r="D46" s="104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106" t="str">
        <f>IF(H46=0,"N/A",(J46/H46)*100)</f>
        <v>N/A</v>
      </c>
      <c r="L46" s="28"/>
    </row>
    <row r="47" spans="1:12" ht="12.75" customHeight="1" x14ac:dyDescent="0.2">
      <c r="A47" s="38"/>
      <c r="B47" s="38"/>
      <c r="C47" s="38"/>
      <c r="D47" s="38"/>
      <c r="E47" s="38"/>
      <c r="F47" s="38"/>
      <c r="G47" s="38"/>
      <c r="H47" s="13"/>
      <c r="I47" s="4"/>
      <c r="J47" s="4"/>
      <c r="K47" s="9"/>
      <c r="L47" s="27"/>
    </row>
    <row r="48" spans="1:12" ht="12.75" customHeight="1" x14ac:dyDescent="0.2">
      <c r="A48" s="38"/>
      <c r="B48" s="38">
        <v>30</v>
      </c>
      <c r="C48" s="3" t="s">
        <v>101</v>
      </c>
      <c r="D48" s="2"/>
      <c r="E48" s="38"/>
      <c r="F48" s="38"/>
      <c r="G48" s="38"/>
      <c r="H48" s="114">
        <f>H36-H43-H46</f>
        <v>0</v>
      </c>
      <c r="I48" s="114">
        <f>I36-I43-I46</f>
        <v>0</v>
      </c>
      <c r="J48" s="84">
        <f>I48-H48</f>
        <v>0</v>
      </c>
      <c r="K48" s="108" t="str">
        <f>IF(H48=0,"N/A",(J48/H48)*100)</f>
        <v>N/A</v>
      </c>
      <c r="L48" s="30"/>
    </row>
    <row r="49" spans="1:12" ht="12.75" customHeight="1" x14ac:dyDescent="0.2">
      <c r="A49" s="38"/>
      <c r="B49" s="38"/>
      <c r="C49" s="38"/>
      <c r="D49" s="38"/>
      <c r="E49" s="38"/>
      <c r="F49" s="38"/>
      <c r="G49" s="38"/>
      <c r="H49" s="13"/>
      <c r="I49" s="4"/>
      <c r="J49" s="4"/>
      <c r="K49" s="9"/>
      <c r="L49" s="27"/>
    </row>
    <row r="50" spans="1:12" ht="12.75" customHeight="1" x14ac:dyDescent="0.2">
      <c r="A50" s="38"/>
      <c r="B50" s="38"/>
      <c r="C50" s="8" t="s">
        <v>102</v>
      </c>
      <c r="D50" s="2"/>
      <c r="E50" s="38"/>
      <c r="F50" s="38"/>
      <c r="G50" s="38"/>
      <c r="H50" s="13"/>
      <c r="I50" s="4"/>
      <c r="J50" s="4"/>
      <c r="K50" s="9"/>
      <c r="L50" s="28"/>
    </row>
    <row r="51" spans="1:12" ht="12.75" customHeight="1" x14ac:dyDescent="0.2">
      <c r="A51" s="38"/>
      <c r="B51" s="38">
        <v>31</v>
      </c>
      <c r="C51" s="2" t="s">
        <v>103</v>
      </c>
      <c r="D51" s="104"/>
      <c r="E51" s="38"/>
      <c r="F51" s="38"/>
      <c r="G51" s="38"/>
      <c r="H51" s="26">
        <v>0</v>
      </c>
      <c r="I51" s="46">
        <v>0</v>
      </c>
      <c r="J51" s="81">
        <f>I51-H51</f>
        <v>0</v>
      </c>
      <c r="K51" s="106" t="str">
        <f>IF(H51=0,"N/A",(J51/H51)*100)</f>
        <v>N/A</v>
      </c>
      <c r="L51" s="28"/>
    </row>
    <row r="52" spans="1:12" ht="12.75" customHeight="1" x14ac:dyDescent="0.2">
      <c r="A52" s="38"/>
      <c r="B52" s="38">
        <v>32</v>
      </c>
      <c r="C52" s="2" t="s">
        <v>104</v>
      </c>
      <c r="D52" s="104"/>
      <c r="E52" s="38"/>
      <c r="F52" s="38"/>
      <c r="G52" s="38"/>
      <c r="H52" s="26">
        <v>0</v>
      </c>
      <c r="I52" s="46">
        <v>0</v>
      </c>
      <c r="J52" s="81">
        <f>I52-H52</f>
        <v>0</v>
      </c>
      <c r="K52" s="106" t="str">
        <f>IF(H52=0,"N/A",(J52/H52)*100)</f>
        <v>N/A</v>
      </c>
      <c r="L52" s="28"/>
    </row>
    <row r="53" spans="1:12" ht="12.75" customHeight="1" x14ac:dyDescent="0.2">
      <c r="A53" s="38"/>
      <c r="B53" s="38">
        <v>33</v>
      </c>
      <c r="C53" s="2" t="s">
        <v>105</v>
      </c>
      <c r="D53" s="104"/>
      <c r="E53" s="38"/>
      <c r="F53" s="38"/>
      <c r="G53" s="38"/>
      <c r="H53" s="26">
        <v>0</v>
      </c>
      <c r="I53" s="46">
        <v>0</v>
      </c>
      <c r="J53" s="81">
        <f>I53-H53</f>
        <v>0</v>
      </c>
      <c r="K53" s="106" t="str">
        <f>IF(H53=0,"N/A",(J53/H53)*100)</f>
        <v>N/A</v>
      </c>
      <c r="L53" s="28"/>
    </row>
    <row r="54" spans="1:12" ht="12.75" customHeight="1" x14ac:dyDescent="0.2">
      <c r="A54" s="38"/>
      <c r="B54" s="38">
        <v>34</v>
      </c>
      <c r="C54" s="2" t="s">
        <v>106</v>
      </c>
      <c r="D54" s="104"/>
      <c r="E54" s="38"/>
      <c r="F54" s="38"/>
      <c r="G54" s="38"/>
      <c r="H54" s="26">
        <v>0</v>
      </c>
      <c r="I54" s="46">
        <v>0</v>
      </c>
      <c r="J54" s="81">
        <f>I54-H54</f>
        <v>0</v>
      </c>
      <c r="K54" s="106" t="str">
        <f>IF(H54=0,"N/A",(J54/H54)*100)</f>
        <v>N/A</v>
      </c>
      <c r="L54" s="28"/>
    </row>
    <row r="55" spans="1:12" ht="12.75" customHeight="1" x14ac:dyDescent="0.2">
      <c r="A55" s="38"/>
      <c r="B55" s="38">
        <v>35</v>
      </c>
      <c r="C55" s="2" t="s">
        <v>107</v>
      </c>
      <c r="D55" s="104"/>
      <c r="E55" s="38"/>
      <c r="F55" s="38"/>
      <c r="G55" s="38"/>
      <c r="H55" s="115">
        <f>SUM(H51:H54)</f>
        <v>0</v>
      </c>
      <c r="I55" s="115">
        <f>SUM(I51:I54)</f>
        <v>0</v>
      </c>
      <c r="J55" s="84">
        <f>I55-H55</f>
        <v>0</v>
      </c>
      <c r="K55" s="108" t="str">
        <f>IF(H55=0,"N/A",(J55/H55)*100)</f>
        <v>N/A</v>
      </c>
      <c r="L55" s="31"/>
    </row>
    <row r="56" spans="1:12" ht="12.75" customHeight="1" x14ac:dyDescent="0.2">
      <c r="A56" s="38"/>
      <c r="B56" s="38"/>
      <c r="C56" s="38"/>
      <c r="D56" s="38"/>
      <c r="E56" s="38"/>
      <c r="F56" s="38"/>
      <c r="G56" s="38"/>
      <c r="H56" s="13"/>
      <c r="I56" s="4"/>
      <c r="J56" s="4"/>
      <c r="K56" s="9"/>
      <c r="L56" s="27"/>
    </row>
    <row r="57" spans="1:12" ht="12.75" customHeight="1" x14ac:dyDescent="0.2">
      <c r="A57" s="38"/>
      <c r="B57" s="38"/>
      <c r="C57" s="8" t="s">
        <v>108</v>
      </c>
      <c r="D57" s="38"/>
      <c r="E57" s="38"/>
      <c r="F57" s="38"/>
      <c r="G57" s="38"/>
      <c r="H57" s="13"/>
      <c r="I57" s="4"/>
      <c r="J57" s="4"/>
      <c r="K57" s="9"/>
      <c r="L57" s="27"/>
    </row>
    <row r="58" spans="1:12" ht="12.75" customHeight="1" x14ac:dyDescent="0.2">
      <c r="A58" s="38"/>
      <c r="B58" s="38">
        <v>36</v>
      </c>
      <c r="C58" s="2" t="s">
        <v>108</v>
      </c>
      <c r="D58" s="2"/>
      <c r="E58" s="38"/>
      <c r="F58" s="38"/>
      <c r="G58" s="38"/>
      <c r="H58" s="116">
        <f>H15</f>
        <v>0</v>
      </c>
      <c r="I58" s="116">
        <f>I15</f>
        <v>0</v>
      </c>
      <c r="J58" s="81">
        <f>I58-H58</f>
        <v>0</v>
      </c>
      <c r="K58" s="106" t="str">
        <f>IF(H58=0,"N/A",(J58/H58)*100)</f>
        <v>N/A</v>
      </c>
      <c r="L58" s="27"/>
    </row>
    <row r="59" spans="1:12" ht="12.75" customHeight="1" x14ac:dyDescent="0.2">
      <c r="A59" s="38"/>
      <c r="B59" s="38"/>
      <c r="C59" s="38"/>
      <c r="D59" s="38"/>
      <c r="E59" s="38"/>
      <c r="F59" s="38"/>
      <c r="G59" s="38"/>
      <c r="H59" s="13"/>
      <c r="I59" s="4"/>
      <c r="J59" s="4"/>
      <c r="K59" s="9"/>
      <c r="L59" s="27"/>
    </row>
    <row r="60" spans="1:12" ht="12.75" customHeight="1" x14ac:dyDescent="0.2">
      <c r="A60" s="38"/>
      <c r="B60" s="38"/>
      <c r="C60" s="8" t="s">
        <v>109</v>
      </c>
      <c r="D60" s="2"/>
      <c r="E60" s="38"/>
      <c r="F60" s="38"/>
      <c r="G60" s="38"/>
      <c r="H60" s="13"/>
      <c r="I60" s="4"/>
      <c r="J60" s="4"/>
      <c r="K60" s="9"/>
      <c r="L60" s="27"/>
    </row>
    <row r="61" spans="1:12" ht="12.75" customHeight="1" x14ac:dyDescent="0.2">
      <c r="A61" s="38"/>
      <c r="B61" s="38">
        <v>37</v>
      </c>
      <c r="C61" s="2" t="s">
        <v>110</v>
      </c>
      <c r="D61" s="104"/>
      <c r="E61" s="38"/>
      <c r="F61" s="38"/>
      <c r="G61" s="38"/>
      <c r="H61" s="57">
        <v>0</v>
      </c>
      <c r="I61" s="46">
        <v>0</v>
      </c>
      <c r="J61" s="81">
        <f t="shared" ref="J61:J66" si="4">I61-H61</f>
        <v>0</v>
      </c>
      <c r="K61" s="106" t="str">
        <f t="shared" ref="K61:K66" si="5">IF(H61=0,"N/A",(J61/H61)*100)</f>
        <v>N/A</v>
      </c>
      <c r="L61" s="28"/>
    </row>
    <row r="62" spans="1:12" ht="12.75" customHeight="1" x14ac:dyDescent="0.2">
      <c r="A62" s="38"/>
      <c r="B62" s="38">
        <v>38</v>
      </c>
      <c r="C62" s="2" t="s">
        <v>111</v>
      </c>
      <c r="D62" s="104"/>
      <c r="E62" s="38"/>
      <c r="F62" s="38"/>
      <c r="G62" s="38"/>
      <c r="H62" s="26">
        <v>0</v>
      </c>
      <c r="I62" s="46">
        <v>0</v>
      </c>
      <c r="J62" s="81">
        <f t="shared" si="4"/>
        <v>0</v>
      </c>
      <c r="K62" s="106" t="str">
        <f t="shared" si="5"/>
        <v>N/A</v>
      </c>
      <c r="L62" s="28"/>
    </row>
    <row r="63" spans="1:12" ht="12.75" customHeight="1" x14ac:dyDescent="0.2">
      <c r="A63" s="38"/>
      <c r="B63" s="38">
        <v>39</v>
      </c>
      <c r="C63" s="38" t="s">
        <v>112</v>
      </c>
      <c r="D63" s="104"/>
      <c r="E63" s="38"/>
      <c r="F63" s="38"/>
      <c r="G63" s="38"/>
      <c r="H63" s="26">
        <v>0</v>
      </c>
      <c r="I63" s="46">
        <v>0</v>
      </c>
      <c r="J63" s="81">
        <f t="shared" si="4"/>
        <v>0</v>
      </c>
      <c r="K63" s="106" t="str">
        <f t="shared" si="5"/>
        <v>N/A</v>
      </c>
      <c r="L63" s="28"/>
    </row>
    <row r="64" spans="1:12" ht="12.75" customHeight="1" x14ac:dyDescent="0.2">
      <c r="A64" s="38"/>
      <c r="B64" s="38">
        <v>40</v>
      </c>
      <c r="C64" s="2" t="s">
        <v>113</v>
      </c>
      <c r="D64" s="104"/>
      <c r="E64" s="38"/>
      <c r="F64" s="38"/>
      <c r="G64" s="38"/>
      <c r="H64" s="26">
        <v>0</v>
      </c>
      <c r="I64" s="46">
        <v>0</v>
      </c>
      <c r="J64" s="81">
        <f t="shared" si="4"/>
        <v>0</v>
      </c>
      <c r="K64" s="106" t="str">
        <f t="shared" si="5"/>
        <v>N/A</v>
      </c>
      <c r="L64" s="28"/>
    </row>
    <row r="65" spans="1:12" ht="12.75" customHeight="1" x14ac:dyDescent="0.2">
      <c r="A65" s="38"/>
      <c r="B65" s="38">
        <v>41</v>
      </c>
      <c r="C65" s="2" t="s">
        <v>50</v>
      </c>
      <c r="D65" s="104"/>
      <c r="E65" s="38"/>
      <c r="F65" s="38"/>
      <c r="G65" s="38"/>
      <c r="H65" s="26">
        <v>0</v>
      </c>
      <c r="I65" s="46">
        <v>0</v>
      </c>
      <c r="J65" s="81">
        <f t="shared" si="4"/>
        <v>0</v>
      </c>
      <c r="K65" s="106" t="str">
        <f t="shared" si="5"/>
        <v>N/A</v>
      </c>
      <c r="L65" s="28"/>
    </row>
    <row r="66" spans="1:12" ht="12.75" customHeight="1" x14ac:dyDescent="0.2">
      <c r="A66" s="38"/>
      <c r="B66" s="38">
        <v>42</v>
      </c>
      <c r="C66" s="2" t="s">
        <v>114</v>
      </c>
      <c r="D66" s="104"/>
      <c r="E66" s="38"/>
      <c r="F66" s="38"/>
      <c r="G66" s="38"/>
      <c r="H66" s="117">
        <f>SUM(H61:H65)</f>
        <v>0</v>
      </c>
      <c r="I66" s="117">
        <f>SUM(I61:I65)</f>
        <v>0</v>
      </c>
      <c r="J66" s="84">
        <f t="shared" si="4"/>
        <v>0</v>
      </c>
      <c r="K66" s="108" t="str">
        <f t="shared" si="5"/>
        <v>N/A</v>
      </c>
      <c r="L66" s="30"/>
    </row>
    <row r="67" spans="1:12" ht="12.75" customHeight="1" x14ac:dyDescent="0.2">
      <c r="A67" s="38"/>
      <c r="B67" s="38"/>
      <c r="C67" s="38"/>
      <c r="D67" s="38"/>
      <c r="E67" s="38"/>
      <c r="F67" s="38"/>
      <c r="G67" s="38"/>
      <c r="H67" s="36"/>
      <c r="I67" s="4"/>
      <c r="J67" s="4"/>
      <c r="K67" s="10"/>
      <c r="L67" s="27"/>
    </row>
    <row r="68" spans="1:12" ht="12.75" customHeight="1" x14ac:dyDescent="0.2">
      <c r="A68" s="38"/>
      <c r="B68" s="38">
        <v>43</v>
      </c>
      <c r="C68" s="3" t="s">
        <v>115</v>
      </c>
      <c r="D68" s="2"/>
      <c r="E68" s="38"/>
      <c r="F68" s="38"/>
      <c r="G68" s="38"/>
      <c r="H68" s="118">
        <f>H55+H58+H66</f>
        <v>0</v>
      </c>
      <c r="I68" s="118">
        <f>I55+I58+I66</f>
        <v>0</v>
      </c>
      <c r="J68" s="84">
        <f>I68-H68</f>
        <v>0</v>
      </c>
      <c r="K68" s="119" t="str">
        <f>K48</f>
        <v>N/A</v>
      </c>
      <c r="L68" s="30"/>
    </row>
    <row r="69" spans="1:12" ht="12.75" customHeight="1" x14ac:dyDescent="0.2">
      <c r="A69" s="38"/>
      <c r="B69" s="38"/>
      <c r="C69" s="2"/>
      <c r="D69" s="2"/>
      <c r="E69" s="38"/>
      <c r="F69" s="38"/>
      <c r="G69" s="38"/>
      <c r="H69" s="36"/>
      <c r="I69" s="4"/>
      <c r="J69" s="4"/>
      <c r="K69" s="56"/>
      <c r="L69" s="27"/>
    </row>
    <row r="70" spans="1:12" ht="12.75" customHeight="1" x14ac:dyDescent="0.2">
      <c r="A70" s="38"/>
      <c r="B70" s="38">
        <v>44</v>
      </c>
      <c r="C70" s="2" t="s">
        <v>116</v>
      </c>
      <c r="D70" s="2"/>
      <c r="E70" s="38"/>
      <c r="F70" s="38"/>
      <c r="G70" s="38"/>
      <c r="H70" s="120">
        <f>H64</f>
        <v>0</v>
      </c>
      <c r="I70" s="120">
        <f>I64</f>
        <v>0</v>
      </c>
      <c r="J70" s="120">
        <f>J64</f>
        <v>0</v>
      </c>
      <c r="K70" s="108" t="str">
        <f>IF(H70=0,"N/A",(J70/H70)*100)</f>
        <v>N/A</v>
      </c>
      <c r="L70" s="30"/>
    </row>
    <row r="71" spans="1:12" ht="12.75" customHeight="1" x14ac:dyDescent="0.2">
      <c r="A71" s="38"/>
      <c r="B71" s="38"/>
      <c r="C71" s="3" t="s">
        <v>117</v>
      </c>
      <c r="D71" s="2"/>
      <c r="E71" s="38"/>
      <c r="F71" s="38"/>
      <c r="G71" s="38"/>
      <c r="H71" s="38"/>
      <c r="I71" s="38"/>
      <c r="J71" s="38"/>
      <c r="K71" s="38"/>
      <c r="L71" s="27"/>
    </row>
    <row r="72" spans="1:12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27"/>
    </row>
    <row r="73" spans="1:12" ht="12.75" customHeight="1" x14ac:dyDescent="0.2">
      <c r="A73" s="38"/>
      <c r="B73" s="38"/>
      <c r="C73" s="2" t="s">
        <v>118</v>
      </c>
      <c r="D73" s="38"/>
      <c r="E73" s="104"/>
      <c r="F73" s="2"/>
      <c r="G73" s="2"/>
      <c r="H73" s="121">
        <f>H48-H68</f>
        <v>0</v>
      </c>
      <c r="I73" s="122">
        <f>I48-I68</f>
        <v>0</v>
      </c>
      <c r="J73" s="122">
        <f>J48-J68</f>
        <v>0</v>
      </c>
      <c r="K73" s="108" t="str">
        <f>IF(H73=0,"N/A",(J73/H73)*100)</f>
        <v>N/A</v>
      </c>
      <c r="L73" s="30"/>
    </row>
    <row r="74" spans="1:12" ht="12.75" customHeight="1" x14ac:dyDescent="0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1:12" x14ac:dyDescent="0.15">
      <c r="A75" t="s">
        <v>119</v>
      </c>
    </row>
  </sheetData>
  <phoneticPr fontId="28" type="noConversion"/>
  <pageMargins left="0.75" right="0.75" top="1" bottom="1" header="0.5" footer="0.5"/>
  <pageSetup paperSize="9" scale="70" orientation="portrait"/>
  <headerFooter alignWithMargins="0">
    <oddHeader>&amp;RAnnex F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2"/>
  <sheetViews>
    <sheetView topLeftCell="E7" zoomScale="75" zoomScaleNormal="100" workbookViewId="0">
      <selection activeCell="H7" sqref="H7"/>
    </sheetView>
  </sheetViews>
  <sheetFormatPr defaultRowHeight="12" x14ac:dyDescent="0.15"/>
  <cols>
    <col min="2" max="2" width="3.625" style="71" customWidth="1"/>
    <col min="3" max="3" width="16.375" style="71" customWidth="1"/>
    <col min="6" max="6" width="11.625" style="71" customWidth="1"/>
    <col min="9" max="9" width="10.125" style="71" customWidth="1"/>
    <col min="11" max="12" width="10.375" style="71" customWidth="1"/>
  </cols>
  <sheetData>
    <row r="1" spans="1:21" ht="12.75" customHeight="1" x14ac:dyDescent="0.2">
      <c r="A1" s="38" t="str">
        <f>'annex e'!A1</f>
        <v>2003 Financial Forecasts Update</v>
      </c>
      <c r="B1" s="38"/>
      <c r="C1" s="2"/>
      <c r="D1" s="2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3"/>
      <c r="T1" s="23"/>
      <c r="U1" s="23"/>
    </row>
    <row r="2" spans="1:21" ht="12.7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3"/>
      <c r="T2" s="23"/>
      <c r="U2" s="23"/>
    </row>
    <row r="3" spans="1:21" ht="12.75" customHeight="1" x14ac:dyDescent="0.2">
      <c r="A3" s="5" t="s">
        <v>120</v>
      </c>
      <c r="B3" s="123" t="s">
        <v>121</v>
      </c>
      <c r="C3" s="3" t="s">
        <v>122</v>
      </c>
      <c r="D3" s="3"/>
      <c r="E3" s="38"/>
      <c r="F3" s="38"/>
      <c r="G3" s="38"/>
      <c r="H3" s="58" t="s">
        <v>123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23"/>
      <c r="T3" s="23"/>
      <c r="U3" s="23"/>
    </row>
    <row r="4" spans="1:21" ht="12.75" customHeight="1" x14ac:dyDescent="0.2">
      <c r="A4" s="34" t="str">
        <f>'Declaration - AnnexC'!C3</f>
        <v>COLLEGE NAME</v>
      </c>
      <c r="B4" s="38"/>
      <c r="C4" s="77"/>
      <c r="D4" s="77"/>
      <c r="E4" s="38"/>
      <c r="F4" s="38"/>
      <c r="G4" s="38"/>
      <c r="H4" s="15" t="s">
        <v>124</v>
      </c>
      <c r="I4" s="16" t="s">
        <v>125</v>
      </c>
      <c r="J4" s="16" t="s">
        <v>126</v>
      </c>
      <c r="K4" s="16" t="s">
        <v>127</v>
      </c>
      <c r="L4" s="16" t="s">
        <v>128</v>
      </c>
      <c r="M4" s="16" t="s">
        <v>129</v>
      </c>
      <c r="N4" s="16" t="s">
        <v>130</v>
      </c>
      <c r="O4" s="16" t="s">
        <v>131</v>
      </c>
      <c r="P4" s="16" t="s">
        <v>132</v>
      </c>
      <c r="Q4" s="16" t="s">
        <v>133</v>
      </c>
      <c r="R4" s="16" t="s">
        <v>134</v>
      </c>
      <c r="S4" s="16" t="s">
        <v>135</v>
      </c>
      <c r="T4" s="19" t="s">
        <v>136</v>
      </c>
      <c r="U4" s="23"/>
    </row>
    <row r="5" spans="1:21" ht="12.75" customHeight="1" x14ac:dyDescent="0.2">
      <c r="A5" s="38"/>
      <c r="B5" s="38"/>
      <c r="C5" s="7" t="s">
        <v>137</v>
      </c>
      <c r="D5" s="38"/>
      <c r="E5" s="38"/>
      <c r="F5" s="38"/>
      <c r="G5" s="12" t="s">
        <v>138</v>
      </c>
      <c r="H5" s="59"/>
      <c r="I5" s="60"/>
      <c r="J5" s="60"/>
      <c r="K5" s="60"/>
      <c r="L5" s="38"/>
      <c r="M5" s="38"/>
      <c r="N5" s="38"/>
      <c r="O5" s="38"/>
      <c r="P5" s="38"/>
      <c r="Q5" s="38"/>
      <c r="R5" s="38"/>
      <c r="S5" s="60"/>
      <c r="T5" s="9"/>
      <c r="U5" s="23"/>
    </row>
    <row r="6" spans="1:21" ht="12.75" customHeight="1" x14ac:dyDescent="0.2">
      <c r="A6" s="38"/>
      <c r="B6" s="38"/>
      <c r="C6" s="14" t="s">
        <v>29</v>
      </c>
      <c r="D6" s="23"/>
      <c r="E6" s="23"/>
      <c r="F6" s="38"/>
      <c r="G6" s="23"/>
      <c r="H6" s="59"/>
      <c r="I6" s="60"/>
      <c r="J6" s="60"/>
      <c r="K6" s="60"/>
      <c r="L6" s="61"/>
      <c r="M6" s="124"/>
      <c r="N6" s="124"/>
      <c r="O6" s="124"/>
      <c r="P6" s="23"/>
      <c r="Q6" s="23"/>
      <c r="R6" s="23"/>
      <c r="S6" s="60"/>
      <c r="T6" s="125"/>
      <c r="U6" s="23"/>
    </row>
    <row r="7" spans="1:21" ht="12.75" customHeight="1" x14ac:dyDescent="0.2">
      <c r="A7" s="38"/>
      <c r="B7" s="38">
        <v>1</v>
      </c>
      <c r="C7" s="38" t="s">
        <v>139</v>
      </c>
      <c r="D7" s="38"/>
      <c r="E7" s="38"/>
      <c r="F7" s="38"/>
      <c r="G7" s="38"/>
      <c r="H7" s="126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8">
        <f>SUM(H7:S7)</f>
        <v>0</v>
      </c>
      <c r="U7" s="23"/>
    </row>
    <row r="8" spans="1:21" ht="12.75" customHeight="1" x14ac:dyDescent="0.2">
      <c r="A8" s="38"/>
      <c r="B8" s="38">
        <v>2</v>
      </c>
      <c r="C8" s="38" t="s">
        <v>140</v>
      </c>
      <c r="D8" s="38"/>
      <c r="E8" s="38"/>
      <c r="F8" s="38"/>
      <c r="G8" s="38"/>
      <c r="H8" s="126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8">
        <f>SUM(H8:S8)</f>
        <v>0</v>
      </c>
      <c r="U8" s="23"/>
    </row>
    <row r="9" spans="1:21" ht="12.75" customHeight="1" x14ac:dyDescent="0.2">
      <c r="A9" s="38"/>
      <c r="B9" s="38">
        <v>3</v>
      </c>
      <c r="C9" s="38" t="s">
        <v>141</v>
      </c>
      <c r="D9" s="23"/>
      <c r="E9" s="23"/>
      <c r="F9" s="38"/>
      <c r="G9" s="23"/>
      <c r="H9" s="126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9">
        <f>SUM(H9:S9)</f>
        <v>0</v>
      </c>
      <c r="U9" s="23"/>
    </row>
    <row r="10" spans="1:21" ht="12.75" customHeight="1" x14ac:dyDescent="0.2">
      <c r="A10" s="38"/>
      <c r="B10" s="38">
        <v>4</v>
      </c>
      <c r="C10" s="38" t="s">
        <v>142</v>
      </c>
      <c r="D10" s="23"/>
      <c r="E10" s="23"/>
      <c r="F10" s="38"/>
      <c r="G10" s="23"/>
      <c r="H10" s="130">
        <f t="shared" ref="H10:T10" si="0">SUM(H7:H9)</f>
        <v>0</v>
      </c>
      <c r="I10" s="131">
        <f t="shared" si="0"/>
        <v>0</v>
      </c>
      <c r="J10" s="131">
        <f t="shared" si="0"/>
        <v>0</v>
      </c>
      <c r="K10" s="131">
        <f t="shared" si="0"/>
        <v>0</v>
      </c>
      <c r="L10" s="131">
        <f t="shared" si="0"/>
        <v>0</v>
      </c>
      <c r="M10" s="131">
        <f t="shared" si="0"/>
        <v>0</v>
      </c>
      <c r="N10" s="131">
        <f t="shared" si="0"/>
        <v>0</v>
      </c>
      <c r="O10" s="131">
        <f t="shared" si="0"/>
        <v>0</v>
      </c>
      <c r="P10" s="131">
        <f t="shared" si="0"/>
        <v>0</v>
      </c>
      <c r="Q10" s="131">
        <f t="shared" si="0"/>
        <v>0</v>
      </c>
      <c r="R10" s="131">
        <f t="shared" si="0"/>
        <v>0</v>
      </c>
      <c r="S10" s="131">
        <f t="shared" si="0"/>
        <v>0</v>
      </c>
      <c r="T10" s="132">
        <f t="shared" si="0"/>
        <v>0</v>
      </c>
      <c r="U10" s="23"/>
    </row>
    <row r="11" spans="1:21" ht="12.75" customHeight="1" x14ac:dyDescent="0.2">
      <c r="A11" s="38"/>
      <c r="B11" s="38"/>
      <c r="C11" s="14" t="s">
        <v>37</v>
      </c>
      <c r="D11" s="23"/>
      <c r="E11" s="23"/>
      <c r="F11" s="38"/>
      <c r="G11" s="23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55"/>
      <c r="U11" s="23"/>
    </row>
    <row r="12" spans="1:21" ht="12.75" customHeight="1" x14ac:dyDescent="0.2">
      <c r="A12" s="38"/>
      <c r="B12" s="38">
        <v>5</v>
      </c>
      <c r="C12" s="2" t="s">
        <v>143</v>
      </c>
      <c r="D12" s="38"/>
      <c r="E12" s="38"/>
      <c r="F12" s="38"/>
      <c r="G12" s="38"/>
      <c r="H12" s="126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8">
        <f>SUM(H12:S12)</f>
        <v>0</v>
      </c>
      <c r="U12" s="23"/>
    </row>
    <row r="13" spans="1:21" ht="12.75" customHeight="1" x14ac:dyDescent="0.2">
      <c r="A13" s="38"/>
      <c r="B13" s="38">
        <v>6</v>
      </c>
      <c r="C13" s="2" t="s">
        <v>144</v>
      </c>
      <c r="D13" s="38"/>
      <c r="E13" s="38"/>
      <c r="F13" s="38"/>
      <c r="G13" s="38"/>
      <c r="H13" s="126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8">
        <f>SUM(H13:S13)</f>
        <v>0</v>
      </c>
      <c r="U13" s="23"/>
    </row>
    <row r="14" spans="1:21" ht="12.75" customHeight="1" x14ac:dyDescent="0.2">
      <c r="A14" s="38"/>
      <c r="B14" s="38">
        <v>7</v>
      </c>
      <c r="C14" s="2" t="s">
        <v>145</v>
      </c>
      <c r="D14" s="38"/>
      <c r="E14" s="38"/>
      <c r="F14" s="38"/>
      <c r="G14" s="38"/>
      <c r="H14" s="126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9">
        <f>SUM(H14:S14)</f>
        <v>0</v>
      </c>
      <c r="U14" s="23"/>
    </row>
    <row r="15" spans="1:21" ht="12.75" customHeight="1" x14ac:dyDescent="0.2">
      <c r="A15" s="38"/>
      <c r="B15" s="38">
        <v>8</v>
      </c>
      <c r="C15" s="38" t="s">
        <v>146</v>
      </c>
      <c r="D15" s="38"/>
      <c r="E15" s="38"/>
      <c r="F15" s="38"/>
      <c r="G15" s="38"/>
      <c r="H15" s="133">
        <f t="shared" ref="H15:T15" si="1">SUM(H12:H14)</f>
        <v>0</v>
      </c>
      <c r="I15" s="134">
        <f t="shared" si="1"/>
        <v>0</v>
      </c>
      <c r="J15" s="134">
        <f t="shared" si="1"/>
        <v>0</v>
      </c>
      <c r="K15" s="134">
        <f t="shared" si="1"/>
        <v>0</v>
      </c>
      <c r="L15" s="134">
        <f t="shared" si="1"/>
        <v>0</v>
      </c>
      <c r="M15" s="134">
        <f t="shared" si="1"/>
        <v>0</v>
      </c>
      <c r="N15" s="134">
        <f t="shared" si="1"/>
        <v>0</v>
      </c>
      <c r="O15" s="134">
        <f t="shared" si="1"/>
        <v>0</v>
      </c>
      <c r="P15" s="134">
        <f t="shared" si="1"/>
        <v>0</v>
      </c>
      <c r="Q15" s="134">
        <f t="shared" si="1"/>
        <v>0</v>
      </c>
      <c r="R15" s="134">
        <f t="shared" si="1"/>
        <v>0</v>
      </c>
      <c r="S15" s="134">
        <f t="shared" si="1"/>
        <v>0</v>
      </c>
      <c r="T15" s="135">
        <f t="shared" si="1"/>
        <v>0</v>
      </c>
      <c r="U15" s="23"/>
    </row>
    <row r="16" spans="1:21" ht="12.75" customHeight="1" x14ac:dyDescent="0.2">
      <c r="A16" s="38"/>
      <c r="B16" s="38">
        <v>9</v>
      </c>
      <c r="C16" s="2" t="s">
        <v>147</v>
      </c>
      <c r="D16" s="38"/>
      <c r="E16" s="38"/>
      <c r="F16" s="38"/>
      <c r="G16" s="38"/>
      <c r="H16" s="126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36">
        <f>SUM(H16:S16)</f>
        <v>0</v>
      </c>
      <c r="U16" s="23"/>
    </row>
    <row r="17" spans="1:21" ht="12.75" customHeight="1" x14ac:dyDescent="0.2">
      <c r="A17" s="38"/>
      <c r="B17" s="38">
        <v>10</v>
      </c>
      <c r="C17" s="2" t="s">
        <v>148</v>
      </c>
      <c r="D17" s="23"/>
      <c r="E17" s="23"/>
      <c r="F17" s="38"/>
      <c r="G17" s="23"/>
      <c r="H17" s="137">
        <f t="shared" ref="H17:S17" si="2">H10-H15+H16</f>
        <v>0</v>
      </c>
      <c r="I17" s="138">
        <f t="shared" si="2"/>
        <v>0</v>
      </c>
      <c r="J17" s="138">
        <f t="shared" si="2"/>
        <v>0</v>
      </c>
      <c r="K17" s="138">
        <f t="shared" si="2"/>
        <v>0</v>
      </c>
      <c r="L17" s="138">
        <f t="shared" si="2"/>
        <v>0</v>
      </c>
      <c r="M17" s="138">
        <f t="shared" si="2"/>
        <v>0</v>
      </c>
      <c r="N17" s="138">
        <f t="shared" si="2"/>
        <v>0</v>
      </c>
      <c r="O17" s="138">
        <f t="shared" si="2"/>
        <v>0</v>
      </c>
      <c r="P17" s="138">
        <f t="shared" si="2"/>
        <v>0</v>
      </c>
      <c r="Q17" s="138">
        <f t="shared" si="2"/>
        <v>0</v>
      </c>
      <c r="R17" s="138">
        <f t="shared" si="2"/>
        <v>0</v>
      </c>
      <c r="S17" s="138">
        <f t="shared" si="2"/>
        <v>0</v>
      </c>
      <c r="T17" s="136">
        <f>SUM(H17:S17)</f>
        <v>0</v>
      </c>
      <c r="U17" s="23"/>
    </row>
    <row r="18" spans="1:21" ht="12.75" customHeight="1" x14ac:dyDescent="0.2">
      <c r="A18" s="38"/>
      <c r="B18" s="38">
        <v>11</v>
      </c>
      <c r="C18" s="2" t="s">
        <v>149</v>
      </c>
      <c r="D18" s="38"/>
      <c r="E18" s="38"/>
      <c r="F18" s="38"/>
      <c r="G18" s="38"/>
      <c r="H18" s="126">
        <v>0</v>
      </c>
      <c r="I18" s="139">
        <f t="shared" ref="I18:S18" si="3">H19</f>
        <v>0</v>
      </c>
      <c r="J18" s="139">
        <f t="shared" si="3"/>
        <v>0</v>
      </c>
      <c r="K18" s="139">
        <f t="shared" si="3"/>
        <v>0</v>
      </c>
      <c r="L18" s="139">
        <f t="shared" si="3"/>
        <v>0</v>
      </c>
      <c r="M18" s="139">
        <f t="shared" si="3"/>
        <v>0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9">
        <f t="shared" si="3"/>
        <v>0</v>
      </c>
      <c r="T18" s="140">
        <f>H18</f>
        <v>0</v>
      </c>
      <c r="U18" s="23"/>
    </row>
    <row r="19" spans="1:21" ht="12.75" customHeight="1" x14ac:dyDescent="0.2">
      <c r="A19" s="38"/>
      <c r="B19" s="38">
        <v>12</v>
      </c>
      <c r="C19" s="2" t="s">
        <v>150</v>
      </c>
      <c r="D19" s="38"/>
      <c r="E19" s="38"/>
      <c r="F19" s="38"/>
      <c r="G19" s="38"/>
      <c r="H19" s="141">
        <f t="shared" ref="H19:S19" si="4">SUM(H17:H18)</f>
        <v>0</v>
      </c>
      <c r="I19" s="142">
        <f t="shared" si="4"/>
        <v>0</v>
      </c>
      <c r="J19" s="142">
        <f t="shared" si="4"/>
        <v>0</v>
      </c>
      <c r="K19" s="142">
        <f t="shared" si="4"/>
        <v>0</v>
      </c>
      <c r="L19" s="142">
        <f t="shared" si="4"/>
        <v>0</v>
      </c>
      <c r="M19" s="142">
        <f t="shared" si="4"/>
        <v>0</v>
      </c>
      <c r="N19" s="142">
        <f t="shared" si="4"/>
        <v>0</v>
      </c>
      <c r="O19" s="142">
        <f t="shared" si="4"/>
        <v>0</v>
      </c>
      <c r="P19" s="142">
        <f t="shared" si="4"/>
        <v>0</v>
      </c>
      <c r="Q19" s="142">
        <f t="shared" si="4"/>
        <v>0</v>
      </c>
      <c r="R19" s="142">
        <f t="shared" si="4"/>
        <v>0</v>
      </c>
      <c r="S19" s="142">
        <f t="shared" si="4"/>
        <v>0</v>
      </c>
      <c r="T19" s="143">
        <f>S19</f>
        <v>0</v>
      </c>
      <c r="U19" s="23"/>
    </row>
    <row r="20" spans="1:21" ht="12.75" customHeight="1" x14ac:dyDescent="0.2">
      <c r="A20" s="38"/>
      <c r="B20" s="38"/>
      <c r="C20" s="2"/>
      <c r="D20" s="38"/>
      <c r="E20" s="38"/>
      <c r="F20" s="38"/>
      <c r="G20" s="38"/>
      <c r="H20" s="1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  <c r="U20" s="23"/>
    </row>
    <row r="21" spans="1:21" ht="12.75" customHeight="1" x14ac:dyDescent="0.2">
      <c r="A21" s="38"/>
      <c r="B21" s="38"/>
      <c r="C21" s="8" t="s">
        <v>151</v>
      </c>
      <c r="D21" s="38"/>
      <c r="E21" s="38"/>
      <c r="F21" s="38"/>
      <c r="G21" s="38"/>
      <c r="H21" s="18"/>
      <c r="I21" s="38"/>
      <c r="J21" s="23"/>
      <c r="K21" s="38"/>
      <c r="L21" s="23"/>
      <c r="M21" s="38"/>
      <c r="N21" s="23"/>
      <c r="O21" s="38"/>
      <c r="P21" s="23"/>
      <c r="Q21" s="38"/>
      <c r="R21" s="23"/>
      <c r="S21" s="38"/>
      <c r="T21" s="20"/>
      <c r="U21" s="23"/>
    </row>
    <row r="22" spans="1:21" ht="12.75" customHeight="1" x14ac:dyDescent="0.2">
      <c r="A22" s="38"/>
      <c r="B22" s="38">
        <v>13</v>
      </c>
      <c r="C22" s="68" t="s">
        <v>152</v>
      </c>
      <c r="D22" s="77"/>
      <c r="E22" s="38"/>
      <c r="F22" s="38"/>
      <c r="G22" s="38"/>
      <c r="H22" s="126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44">
        <f>S22</f>
        <v>0</v>
      </c>
      <c r="U22" s="23"/>
    </row>
    <row r="23" spans="1:21" ht="12.75" customHeight="1" x14ac:dyDescent="0.2">
      <c r="A23" s="38"/>
      <c r="B23" s="38">
        <v>14</v>
      </c>
      <c r="C23" s="38" t="s">
        <v>153</v>
      </c>
      <c r="D23" s="77"/>
      <c r="E23" s="38"/>
      <c r="F23" s="38"/>
      <c r="G23" s="38"/>
      <c r="H23" s="145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46">
        <f>S23</f>
        <v>0</v>
      </c>
      <c r="U23" s="23"/>
    </row>
    <row r="24" spans="1:21" ht="12.75" customHeight="1" x14ac:dyDescent="0.2">
      <c r="A24" s="38"/>
      <c r="B24" s="38">
        <v>15</v>
      </c>
      <c r="C24" s="7" t="s">
        <v>154</v>
      </c>
      <c r="D24" s="77"/>
      <c r="E24" s="23"/>
      <c r="F24" s="38"/>
      <c r="G24" s="23"/>
      <c r="H24" s="147">
        <f t="shared" ref="H24:T24" si="5">SUM(H22:H23)</f>
        <v>0</v>
      </c>
      <c r="I24" s="148">
        <f t="shared" si="5"/>
        <v>0</v>
      </c>
      <c r="J24" s="148">
        <f t="shared" si="5"/>
        <v>0</v>
      </c>
      <c r="K24" s="148">
        <f t="shared" si="5"/>
        <v>0</v>
      </c>
      <c r="L24" s="148">
        <f t="shared" si="5"/>
        <v>0</v>
      </c>
      <c r="M24" s="148">
        <f t="shared" si="5"/>
        <v>0</v>
      </c>
      <c r="N24" s="148">
        <f t="shared" si="5"/>
        <v>0</v>
      </c>
      <c r="O24" s="148">
        <f t="shared" si="5"/>
        <v>0</v>
      </c>
      <c r="P24" s="148">
        <f t="shared" si="5"/>
        <v>0</v>
      </c>
      <c r="Q24" s="148">
        <f t="shared" si="5"/>
        <v>0</v>
      </c>
      <c r="R24" s="148">
        <f t="shared" si="5"/>
        <v>0</v>
      </c>
      <c r="S24" s="148">
        <f t="shared" si="5"/>
        <v>0</v>
      </c>
      <c r="T24" s="149">
        <f t="shared" si="5"/>
        <v>0</v>
      </c>
      <c r="U24" s="23"/>
    </row>
    <row r="25" spans="1:21" ht="12.75" customHeight="1" x14ac:dyDescent="0.2">
      <c r="A25" s="38"/>
      <c r="B25" s="38"/>
      <c r="C25" s="11" t="s">
        <v>155</v>
      </c>
      <c r="D25" s="2"/>
      <c r="E25" s="23"/>
      <c r="F25" s="23"/>
      <c r="G25" s="23"/>
      <c r="H25" s="150">
        <f t="shared" ref="H25:T25" si="6">H24-H19</f>
        <v>0</v>
      </c>
      <c r="I25" s="150">
        <f t="shared" si="6"/>
        <v>0</v>
      </c>
      <c r="J25" s="150">
        <f t="shared" si="6"/>
        <v>0</v>
      </c>
      <c r="K25" s="150">
        <f t="shared" si="6"/>
        <v>0</v>
      </c>
      <c r="L25" s="150">
        <f t="shared" si="6"/>
        <v>0</v>
      </c>
      <c r="M25" s="150">
        <f t="shared" si="6"/>
        <v>0</v>
      </c>
      <c r="N25" s="150">
        <f t="shared" si="6"/>
        <v>0</v>
      </c>
      <c r="O25" s="150">
        <f t="shared" si="6"/>
        <v>0</v>
      </c>
      <c r="P25" s="150">
        <f t="shared" si="6"/>
        <v>0</v>
      </c>
      <c r="Q25" s="150">
        <f t="shared" si="6"/>
        <v>0</v>
      </c>
      <c r="R25" s="150">
        <f t="shared" si="6"/>
        <v>0</v>
      </c>
      <c r="S25" s="150">
        <f t="shared" si="6"/>
        <v>0</v>
      </c>
      <c r="T25" s="150">
        <f t="shared" si="6"/>
        <v>0</v>
      </c>
      <c r="U25" s="23"/>
    </row>
    <row r="26" spans="1:21" ht="12.75" customHeight="1" x14ac:dyDescent="0.2">
      <c r="A26" s="38"/>
      <c r="B26" s="38"/>
      <c r="C26" s="11" t="s">
        <v>156</v>
      </c>
      <c r="D26" s="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2">
        <f>T19-('annex f'!H20+'annex f'!H21)</f>
        <v>0</v>
      </c>
      <c r="U26" s="23"/>
    </row>
    <row r="27" spans="1:21" ht="12.75" customHeight="1" x14ac:dyDescent="0.2">
      <c r="A27" s="38"/>
      <c r="B27" s="38"/>
      <c r="C27" s="11"/>
      <c r="D27" s="2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5"/>
      <c r="U27" s="23"/>
    </row>
    <row r="28" spans="1:21" ht="12" customHeight="1" x14ac:dyDescent="0.2">
      <c r="A28" s="38"/>
      <c r="B28" s="38"/>
      <c r="C28" s="3" t="s">
        <v>157</v>
      </c>
      <c r="D28" s="23"/>
      <c r="E28" s="23"/>
      <c r="F28" s="38"/>
      <c r="G28" s="23"/>
      <c r="H28" s="15" t="s">
        <v>124</v>
      </c>
      <c r="I28" s="16" t="s">
        <v>125</v>
      </c>
      <c r="J28" s="16" t="s">
        <v>126</v>
      </c>
      <c r="K28" s="16" t="s">
        <v>127</v>
      </c>
      <c r="L28" s="16" t="s">
        <v>128</v>
      </c>
      <c r="M28" s="16" t="s">
        <v>129</v>
      </c>
      <c r="N28" s="16" t="s">
        <v>130</v>
      </c>
      <c r="O28" s="16" t="s">
        <v>131</v>
      </c>
      <c r="P28" s="16" t="s">
        <v>132</v>
      </c>
      <c r="Q28" s="16" t="s">
        <v>133</v>
      </c>
      <c r="R28" s="16" t="s">
        <v>134</v>
      </c>
      <c r="S28" s="16" t="s">
        <v>135</v>
      </c>
      <c r="T28" s="19" t="s">
        <v>136</v>
      </c>
      <c r="U28" s="23"/>
    </row>
    <row r="29" spans="1:21" ht="12.75" customHeight="1" x14ac:dyDescent="0.2">
      <c r="A29" s="38"/>
      <c r="B29" s="38"/>
      <c r="C29" s="14" t="s">
        <v>29</v>
      </c>
      <c r="D29" s="23"/>
      <c r="E29" s="23"/>
      <c r="F29" s="38"/>
      <c r="G29" s="23"/>
      <c r="H29" s="64" t="s">
        <v>158</v>
      </c>
      <c r="I29" s="65" t="s">
        <v>158</v>
      </c>
      <c r="J29" s="65" t="s">
        <v>158</v>
      </c>
      <c r="K29" s="65" t="s">
        <v>158</v>
      </c>
      <c r="L29" s="65" t="s">
        <v>158</v>
      </c>
      <c r="M29" s="65" t="s">
        <v>158</v>
      </c>
      <c r="N29" s="66" t="s">
        <v>159</v>
      </c>
      <c r="O29" s="66" t="s">
        <v>159</v>
      </c>
      <c r="P29" s="66" t="s">
        <v>159</v>
      </c>
      <c r="Q29" s="66" t="s">
        <v>159</v>
      </c>
      <c r="R29" s="66" t="s">
        <v>159</v>
      </c>
      <c r="S29" s="66" t="s">
        <v>159</v>
      </c>
      <c r="T29" s="125"/>
      <c r="U29" s="23"/>
    </row>
    <row r="30" spans="1:21" ht="12.75" customHeight="1" x14ac:dyDescent="0.2">
      <c r="A30" s="38"/>
      <c r="B30" s="38">
        <v>16</v>
      </c>
      <c r="C30" s="38" t="s">
        <v>160</v>
      </c>
      <c r="D30" s="38"/>
      <c r="E30" s="38"/>
      <c r="F30" s="38"/>
      <c r="G30" s="38"/>
      <c r="H30" s="151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3">
        <v>0</v>
      </c>
      <c r="O30" s="153">
        <v>0</v>
      </c>
      <c r="P30" s="153">
        <v>0</v>
      </c>
      <c r="Q30" s="153">
        <v>0</v>
      </c>
      <c r="R30" s="153">
        <v>0</v>
      </c>
      <c r="S30" s="153">
        <v>0</v>
      </c>
      <c r="T30" s="128">
        <f>SUM(H30:S30)</f>
        <v>0</v>
      </c>
      <c r="U30" s="23"/>
    </row>
    <row r="31" spans="1:21" ht="12.75" customHeight="1" x14ac:dyDescent="0.2">
      <c r="A31" s="38"/>
      <c r="B31" s="38">
        <v>17</v>
      </c>
      <c r="C31" s="38" t="s">
        <v>140</v>
      </c>
      <c r="D31" s="38"/>
      <c r="E31" s="38"/>
      <c r="F31" s="38"/>
      <c r="G31" s="38"/>
      <c r="H31" s="151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3">
        <v>0</v>
      </c>
      <c r="O31" s="153">
        <v>0</v>
      </c>
      <c r="P31" s="153">
        <v>0</v>
      </c>
      <c r="Q31" s="153">
        <v>0</v>
      </c>
      <c r="R31" s="153">
        <v>0</v>
      </c>
      <c r="S31" s="153">
        <v>0</v>
      </c>
      <c r="T31" s="128">
        <f>SUM(H31:S31)</f>
        <v>0</v>
      </c>
      <c r="U31" s="23"/>
    </row>
    <row r="32" spans="1:21" ht="12.75" customHeight="1" x14ac:dyDescent="0.2">
      <c r="A32" s="38"/>
      <c r="B32" s="38">
        <v>18</v>
      </c>
      <c r="C32" s="38" t="s">
        <v>141</v>
      </c>
      <c r="D32" s="23"/>
      <c r="E32" s="23"/>
      <c r="F32" s="38"/>
      <c r="G32" s="23"/>
      <c r="H32" s="151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3">
        <v>0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29">
        <f>SUM(H32:S32)</f>
        <v>0</v>
      </c>
      <c r="U32" s="23"/>
    </row>
    <row r="33" spans="1:21" ht="12.75" customHeight="1" x14ac:dyDescent="0.2">
      <c r="A33" s="38"/>
      <c r="B33" s="38">
        <v>19</v>
      </c>
      <c r="C33" s="38" t="s">
        <v>142</v>
      </c>
      <c r="D33" s="23"/>
      <c r="E33" s="23"/>
      <c r="F33" s="38"/>
      <c r="G33" s="23"/>
      <c r="H33" s="154">
        <f t="shared" ref="H33:T33" si="7">SUM(H30:H32)</f>
        <v>0</v>
      </c>
      <c r="I33" s="155">
        <f t="shared" si="7"/>
        <v>0</v>
      </c>
      <c r="J33" s="155">
        <f t="shared" si="7"/>
        <v>0</v>
      </c>
      <c r="K33" s="155">
        <f t="shared" si="7"/>
        <v>0</v>
      </c>
      <c r="L33" s="155">
        <f t="shared" si="7"/>
        <v>0</v>
      </c>
      <c r="M33" s="155">
        <f t="shared" si="7"/>
        <v>0</v>
      </c>
      <c r="N33" s="156">
        <f t="shared" si="7"/>
        <v>0</v>
      </c>
      <c r="O33" s="156">
        <f t="shared" si="7"/>
        <v>0</v>
      </c>
      <c r="P33" s="156">
        <f t="shared" si="7"/>
        <v>0</v>
      </c>
      <c r="Q33" s="156">
        <f t="shared" si="7"/>
        <v>0</v>
      </c>
      <c r="R33" s="156">
        <f t="shared" si="7"/>
        <v>0</v>
      </c>
      <c r="S33" s="156">
        <f t="shared" si="7"/>
        <v>0</v>
      </c>
      <c r="T33" s="108">
        <f t="shared" si="7"/>
        <v>0</v>
      </c>
      <c r="U33" s="23"/>
    </row>
    <row r="34" spans="1:21" ht="12.75" customHeight="1" x14ac:dyDescent="0.2">
      <c r="A34" s="38"/>
      <c r="B34" s="38"/>
      <c r="C34" s="14" t="s">
        <v>37</v>
      </c>
      <c r="D34" s="23"/>
      <c r="E34" s="23"/>
      <c r="F34" s="38"/>
      <c r="G34" s="23"/>
      <c r="H34" s="32"/>
      <c r="I34" s="7"/>
      <c r="J34" s="33"/>
      <c r="K34" s="7"/>
      <c r="L34" s="7"/>
      <c r="M34" s="33"/>
      <c r="N34" s="38"/>
      <c r="O34" s="23"/>
      <c r="P34" s="38"/>
      <c r="Q34" s="23"/>
      <c r="R34" s="38"/>
      <c r="S34" s="23"/>
      <c r="T34" s="9"/>
      <c r="U34" s="38"/>
    </row>
    <row r="35" spans="1:21" ht="12.75" customHeight="1" x14ac:dyDescent="0.2">
      <c r="A35" s="38"/>
      <c r="B35" s="38">
        <v>20</v>
      </c>
      <c r="C35" s="2" t="s">
        <v>143</v>
      </c>
      <c r="D35" s="38"/>
      <c r="E35" s="38"/>
      <c r="F35" s="38"/>
      <c r="G35" s="38"/>
      <c r="H35" s="151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28">
        <f>SUM(H35:S35)</f>
        <v>0</v>
      </c>
      <c r="U35" s="23"/>
    </row>
    <row r="36" spans="1:21" ht="12.75" customHeight="1" x14ac:dyDescent="0.2">
      <c r="A36" s="38"/>
      <c r="B36" s="38">
        <v>21</v>
      </c>
      <c r="C36" s="2" t="s">
        <v>161</v>
      </c>
      <c r="D36" s="38"/>
      <c r="E36" s="38"/>
      <c r="F36" s="38"/>
      <c r="G36" s="38"/>
      <c r="H36" s="151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28">
        <f>SUM(H36:S36)</f>
        <v>0</v>
      </c>
      <c r="U36" s="23"/>
    </row>
    <row r="37" spans="1:21" ht="12.75" customHeight="1" x14ac:dyDescent="0.2">
      <c r="A37" s="38"/>
      <c r="B37" s="38">
        <v>22</v>
      </c>
      <c r="C37" s="2" t="s">
        <v>145</v>
      </c>
      <c r="D37" s="38"/>
      <c r="E37" s="38"/>
      <c r="F37" s="38"/>
      <c r="G37" s="38"/>
      <c r="H37" s="151">
        <v>0</v>
      </c>
      <c r="I37" s="152">
        <v>0</v>
      </c>
      <c r="J37" s="152">
        <v>0</v>
      </c>
      <c r="K37" s="152">
        <v>0</v>
      </c>
      <c r="L37" s="152">
        <v>0</v>
      </c>
      <c r="M37" s="152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29">
        <f>SUM(H37:S37)</f>
        <v>0</v>
      </c>
      <c r="U37" s="23"/>
    </row>
    <row r="38" spans="1:21" ht="12.75" customHeight="1" x14ac:dyDescent="0.2">
      <c r="A38" s="38"/>
      <c r="B38" s="38">
        <v>23</v>
      </c>
      <c r="C38" s="38" t="s">
        <v>146</v>
      </c>
      <c r="D38" s="38"/>
      <c r="E38" s="38"/>
      <c r="F38" s="38"/>
      <c r="G38" s="38"/>
      <c r="H38" s="157">
        <f t="shared" ref="H38:T38" si="8">SUM(H35:H37)</f>
        <v>0</v>
      </c>
      <c r="I38" s="158">
        <f t="shared" si="8"/>
        <v>0</v>
      </c>
      <c r="J38" s="158">
        <f t="shared" si="8"/>
        <v>0</v>
      </c>
      <c r="K38" s="158">
        <f t="shared" si="8"/>
        <v>0</v>
      </c>
      <c r="L38" s="158">
        <f t="shared" si="8"/>
        <v>0</v>
      </c>
      <c r="M38" s="158">
        <f t="shared" si="8"/>
        <v>0</v>
      </c>
      <c r="N38" s="159">
        <f t="shared" si="8"/>
        <v>0</v>
      </c>
      <c r="O38" s="159">
        <f t="shared" si="8"/>
        <v>0</v>
      </c>
      <c r="P38" s="159">
        <f t="shared" si="8"/>
        <v>0</v>
      </c>
      <c r="Q38" s="159">
        <f t="shared" si="8"/>
        <v>0</v>
      </c>
      <c r="R38" s="159">
        <f t="shared" si="8"/>
        <v>0</v>
      </c>
      <c r="S38" s="159">
        <f t="shared" si="8"/>
        <v>0</v>
      </c>
      <c r="T38" s="160">
        <f t="shared" si="8"/>
        <v>0</v>
      </c>
      <c r="U38" s="23"/>
    </row>
    <row r="39" spans="1:21" ht="12.75" customHeight="1" x14ac:dyDescent="0.2">
      <c r="A39" s="38"/>
      <c r="B39" s="38">
        <v>24</v>
      </c>
      <c r="C39" s="2" t="s">
        <v>162</v>
      </c>
      <c r="D39" s="38"/>
      <c r="E39" s="38"/>
      <c r="F39" s="38"/>
      <c r="G39" s="38"/>
      <c r="H39" s="151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0</v>
      </c>
      <c r="S39" s="153">
        <v>0</v>
      </c>
      <c r="T39" s="136">
        <f>SUM(H39:S39)</f>
        <v>0</v>
      </c>
      <c r="U39" s="23"/>
    </row>
    <row r="40" spans="1:21" ht="12.75" customHeight="1" x14ac:dyDescent="0.2">
      <c r="A40" s="38"/>
      <c r="B40" s="38">
        <v>25</v>
      </c>
      <c r="C40" s="2" t="s">
        <v>148</v>
      </c>
      <c r="D40" s="23"/>
      <c r="E40" s="23"/>
      <c r="F40" s="38"/>
      <c r="G40" s="23"/>
      <c r="H40" s="161">
        <f t="shared" ref="H40:S40" si="9">H33-H38+H39</f>
        <v>0</v>
      </c>
      <c r="I40" s="162">
        <f t="shared" si="9"/>
        <v>0</v>
      </c>
      <c r="J40" s="162">
        <f t="shared" si="9"/>
        <v>0</v>
      </c>
      <c r="K40" s="162">
        <f t="shared" si="9"/>
        <v>0</v>
      </c>
      <c r="L40" s="162">
        <f t="shared" si="9"/>
        <v>0</v>
      </c>
      <c r="M40" s="162">
        <f t="shared" si="9"/>
        <v>0</v>
      </c>
      <c r="N40" s="163">
        <f t="shared" si="9"/>
        <v>0</v>
      </c>
      <c r="O40" s="163">
        <f t="shared" si="9"/>
        <v>0</v>
      </c>
      <c r="P40" s="163">
        <f t="shared" si="9"/>
        <v>0</v>
      </c>
      <c r="Q40" s="163">
        <f t="shared" si="9"/>
        <v>0</v>
      </c>
      <c r="R40" s="163">
        <f t="shared" si="9"/>
        <v>0</v>
      </c>
      <c r="S40" s="163">
        <f t="shared" si="9"/>
        <v>0</v>
      </c>
      <c r="T40" s="136">
        <f>SUM(H40:S40)</f>
        <v>0</v>
      </c>
      <c r="U40" s="23"/>
    </row>
    <row r="41" spans="1:21" ht="12.75" customHeight="1" x14ac:dyDescent="0.2">
      <c r="A41" s="38"/>
      <c r="B41" s="38">
        <v>26</v>
      </c>
      <c r="C41" s="2" t="s">
        <v>149</v>
      </c>
      <c r="D41" s="38"/>
      <c r="E41" s="38"/>
      <c r="F41" s="38"/>
      <c r="G41" s="38"/>
      <c r="H41" s="151">
        <v>0</v>
      </c>
      <c r="I41" s="164">
        <f t="shared" ref="I41:S41" si="10">H42</f>
        <v>0</v>
      </c>
      <c r="J41" s="164">
        <f t="shared" si="10"/>
        <v>0</v>
      </c>
      <c r="K41" s="164">
        <f t="shared" si="10"/>
        <v>0</v>
      </c>
      <c r="L41" s="164">
        <f t="shared" si="10"/>
        <v>0</v>
      </c>
      <c r="M41" s="164">
        <f t="shared" si="10"/>
        <v>0</v>
      </c>
      <c r="N41" s="165">
        <f t="shared" si="10"/>
        <v>0</v>
      </c>
      <c r="O41" s="165">
        <f t="shared" si="10"/>
        <v>0</v>
      </c>
      <c r="P41" s="165">
        <f t="shared" si="10"/>
        <v>0</v>
      </c>
      <c r="Q41" s="165">
        <f t="shared" si="10"/>
        <v>0</v>
      </c>
      <c r="R41" s="165">
        <f t="shared" si="10"/>
        <v>0</v>
      </c>
      <c r="S41" s="165">
        <f t="shared" si="10"/>
        <v>0</v>
      </c>
      <c r="T41" s="119">
        <f>H41</f>
        <v>0</v>
      </c>
      <c r="U41" s="23"/>
    </row>
    <row r="42" spans="1:21" ht="12.75" customHeight="1" x14ac:dyDescent="0.2">
      <c r="A42" s="38"/>
      <c r="B42" s="38">
        <v>27</v>
      </c>
      <c r="C42" s="2" t="s">
        <v>150</v>
      </c>
      <c r="D42" s="38"/>
      <c r="E42" s="38"/>
      <c r="F42" s="38"/>
      <c r="G42" s="38"/>
      <c r="H42" s="166">
        <f t="shared" ref="H42:S42" si="11">SUM(H40:H41)</f>
        <v>0</v>
      </c>
      <c r="I42" s="167">
        <f t="shared" si="11"/>
        <v>0</v>
      </c>
      <c r="J42" s="167">
        <f t="shared" si="11"/>
        <v>0</v>
      </c>
      <c r="K42" s="167">
        <f t="shared" si="11"/>
        <v>0</v>
      </c>
      <c r="L42" s="167">
        <f t="shared" si="11"/>
        <v>0</v>
      </c>
      <c r="M42" s="167">
        <f t="shared" si="11"/>
        <v>0</v>
      </c>
      <c r="N42" s="168">
        <f t="shared" si="11"/>
        <v>0</v>
      </c>
      <c r="O42" s="168">
        <f t="shared" si="11"/>
        <v>0</v>
      </c>
      <c r="P42" s="168">
        <f t="shared" si="11"/>
        <v>0</v>
      </c>
      <c r="Q42" s="168">
        <f t="shared" si="11"/>
        <v>0</v>
      </c>
      <c r="R42" s="168">
        <f t="shared" si="11"/>
        <v>0</v>
      </c>
      <c r="S42" s="168">
        <f t="shared" si="11"/>
        <v>0</v>
      </c>
      <c r="T42" s="143">
        <f>S42</f>
        <v>0</v>
      </c>
      <c r="U42" s="23"/>
    </row>
    <row r="43" spans="1:21" ht="12.75" customHeight="1" x14ac:dyDescent="0.2">
      <c r="A43" s="38"/>
      <c r="B43" s="38"/>
      <c r="C43" s="2"/>
      <c r="D43" s="38"/>
      <c r="E43" s="38"/>
      <c r="F43" s="38"/>
      <c r="G43" s="38"/>
      <c r="H43" s="32"/>
      <c r="I43" s="33"/>
      <c r="J43" s="33"/>
      <c r="K43" s="33"/>
      <c r="L43" s="33"/>
      <c r="M43" s="33"/>
      <c r="N43" s="23"/>
      <c r="O43" s="23"/>
      <c r="P43" s="23"/>
      <c r="Q43" s="23"/>
      <c r="R43" s="23"/>
      <c r="S43" s="23"/>
      <c r="T43" s="20"/>
      <c r="U43" s="23"/>
    </row>
    <row r="44" spans="1:21" ht="12.75" customHeight="1" x14ac:dyDescent="0.2">
      <c r="A44" s="38"/>
      <c r="B44" s="38"/>
      <c r="C44" s="8" t="s">
        <v>151</v>
      </c>
      <c r="D44" s="38"/>
      <c r="E44" s="38"/>
      <c r="F44" s="38"/>
      <c r="G44" s="38"/>
      <c r="H44" s="32"/>
      <c r="I44" s="7"/>
      <c r="J44" s="33"/>
      <c r="K44" s="7"/>
      <c r="L44" s="7"/>
      <c r="M44" s="33"/>
      <c r="N44" s="38"/>
      <c r="O44" s="23"/>
      <c r="P44" s="38"/>
      <c r="Q44" s="23"/>
      <c r="R44" s="38"/>
      <c r="S44" s="23"/>
      <c r="T44" s="9"/>
      <c r="U44" s="38"/>
    </row>
    <row r="45" spans="1:21" ht="12.75" customHeight="1" x14ac:dyDescent="0.2">
      <c r="A45" s="38"/>
      <c r="B45" s="38">
        <v>28</v>
      </c>
      <c r="C45" s="68" t="s">
        <v>152</v>
      </c>
      <c r="D45" s="77"/>
      <c r="E45" s="38"/>
      <c r="F45" s="38"/>
      <c r="G45" s="38"/>
      <c r="H45" s="151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3">
        <v>0</v>
      </c>
      <c r="O45" s="153">
        <v>0</v>
      </c>
      <c r="P45" s="153">
        <v>0</v>
      </c>
      <c r="Q45" s="153">
        <v>0</v>
      </c>
      <c r="R45" s="153">
        <v>0</v>
      </c>
      <c r="S45" s="153">
        <v>0</v>
      </c>
      <c r="T45" s="144">
        <f>S45</f>
        <v>0</v>
      </c>
      <c r="U45" s="23"/>
    </row>
    <row r="46" spans="1:21" ht="12.75" customHeight="1" x14ac:dyDescent="0.2">
      <c r="A46" s="38"/>
      <c r="B46" s="38">
        <v>29</v>
      </c>
      <c r="C46" s="38" t="s">
        <v>153</v>
      </c>
      <c r="D46" s="77"/>
      <c r="E46" s="38"/>
      <c r="F46" s="38"/>
      <c r="G46" s="38"/>
      <c r="H46" s="151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3">
        <v>0</v>
      </c>
      <c r="O46" s="153">
        <v>0</v>
      </c>
      <c r="P46" s="153">
        <v>0</v>
      </c>
      <c r="Q46" s="153">
        <v>0</v>
      </c>
      <c r="R46" s="153">
        <v>0</v>
      </c>
      <c r="S46" s="153">
        <v>0</v>
      </c>
      <c r="T46" s="146">
        <f>S46</f>
        <v>0</v>
      </c>
      <c r="U46" s="23"/>
    </row>
    <row r="47" spans="1:21" ht="12.75" customHeight="1" x14ac:dyDescent="0.2">
      <c r="A47" s="38"/>
      <c r="B47" s="38">
        <v>30</v>
      </c>
      <c r="C47" s="7" t="s">
        <v>154</v>
      </c>
      <c r="D47" s="77"/>
      <c r="E47" s="23"/>
      <c r="F47" s="38"/>
      <c r="G47" s="23"/>
      <c r="H47" s="169">
        <f t="shared" ref="H47:T47" si="12">SUM(H45:H46)</f>
        <v>0</v>
      </c>
      <c r="I47" s="170">
        <f t="shared" si="12"/>
        <v>0</v>
      </c>
      <c r="J47" s="170">
        <f t="shared" si="12"/>
        <v>0</v>
      </c>
      <c r="K47" s="170">
        <f t="shared" si="12"/>
        <v>0</v>
      </c>
      <c r="L47" s="170">
        <f t="shared" si="12"/>
        <v>0</v>
      </c>
      <c r="M47" s="170">
        <f t="shared" si="12"/>
        <v>0</v>
      </c>
      <c r="N47" s="171">
        <f t="shared" si="12"/>
        <v>0</v>
      </c>
      <c r="O47" s="171">
        <f t="shared" si="12"/>
        <v>0</v>
      </c>
      <c r="P47" s="171">
        <f t="shared" si="12"/>
        <v>0</v>
      </c>
      <c r="Q47" s="171">
        <f t="shared" si="12"/>
        <v>0</v>
      </c>
      <c r="R47" s="171">
        <f t="shared" si="12"/>
        <v>0</v>
      </c>
      <c r="S47" s="171">
        <f t="shared" si="12"/>
        <v>0</v>
      </c>
      <c r="T47" s="172">
        <f t="shared" si="12"/>
        <v>0</v>
      </c>
      <c r="U47" s="23"/>
    </row>
    <row r="48" spans="1:21" ht="12.75" customHeight="1" x14ac:dyDescent="0.2">
      <c r="A48" s="38"/>
      <c r="B48" s="38"/>
      <c r="C48" s="11" t="s">
        <v>155</v>
      </c>
      <c r="D48" s="2"/>
      <c r="E48" s="23"/>
      <c r="F48" s="23"/>
      <c r="G48" s="23"/>
      <c r="H48" s="173">
        <f t="shared" ref="H48:T48" si="13">H47-H42</f>
        <v>0</v>
      </c>
      <c r="I48" s="174">
        <f t="shared" si="13"/>
        <v>0</v>
      </c>
      <c r="J48" s="174">
        <f t="shared" si="13"/>
        <v>0</v>
      </c>
      <c r="K48" s="174">
        <f t="shared" si="13"/>
        <v>0</v>
      </c>
      <c r="L48" s="174">
        <f t="shared" si="13"/>
        <v>0</v>
      </c>
      <c r="M48" s="174">
        <f t="shared" si="13"/>
        <v>0</v>
      </c>
      <c r="N48" s="175">
        <f t="shared" si="13"/>
        <v>0</v>
      </c>
      <c r="O48" s="175">
        <f t="shared" si="13"/>
        <v>0</v>
      </c>
      <c r="P48" s="175">
        <f t="shared" si="13"/>
        <v>0</v>
      </c>
      <c r="Q48" s="175">
        <f t="shared" si="13"/>
        <v>0</v>
      </c>
      <c r="R48" s="175">
        <f t="shared" si="13"/>
        <v>0</v>
      </c>
      <c r="S48" s="175">
        <f t="shared" si="13"/>
        <v>0</v>
      </c>
      <c r="T48" s="175">
        <f t="shared" si="13"/>
        <v>0</v>
      </c>
      <c r="U48" s="153"/>
    </row>
    <row r="49" spans="1:22" ht="12.75" customHeight="1" x14ac:dyDescent="0.2">
      <c r="A49" s="38"/>
      <c r="B49" s="38"/>
      <c r="C49" s="11" t="s">
        <v>156</v>
      </c>
      <c r="D49" s="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2">
        <f>T42-('annex f'!I20+'annex f'!I21)</f>
        <v>0</v>
      </c>
      <c r="U49" s="23"/>
      <c r="V49" s="23"/>
    </row>
    <row r="50" spans="1:22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1:22" ht="12.75" customHeight="1" x14ac:dyDescent="0.2">
      <c r="A51" s="77"/>
      <c r="B51" s="104">
        <v>31</v>
      </c>
      <c r="C51" s="104" t="s">
        <v>163</v>
      </c>
      <c r="D51" s="104"/>
      <c r="E51" s="104"/>
      <c r="F51" s="104"/>
      <c r="G51" s="104"/>
      <c r="H51" s="176">
        <f t="shared" ref="H51:T51" si="14">H42-H19</f>
        <v>0</v>
      </c>
      <c r="I51" s="177">
        <f t="shared" si="14"/>
        <v>0</v>
      </c>
      <c r="J51" s="177">
        <f t="shared" si="14"/>
        <v>0</v>
      </c>
      <c r="K51" s="177">
        <f t="shared" si="14"/>
        <v>0</v>
      </c>
      <c r="L51" s="177">
        <f t="shared" si="14"/>
        <v>0</v>
      </c>
      <c r="M51" s="177">
        <f t="shared" si="14"/>
        <v>0</v>
      </c>
      <c r="N51" s="177">
        <f t="shared" si="14"/>
        <v>0</v>
      </c>
      <c r="O51" s="177">
        <f t="shared" si="14"/>
        <v>0</v>
      </c>
      <c r="P51" s="177">
        <f t="shared" si="14"/>
        <v>0</v>
      </c>
      <c r="Q51" s="177">
        <f t="shared" si="14"/>
        <v>0</v>
      </c>
      <c r="R51" s="177">
        <f t="shared" si="14"/>
        <v>0</v>
      </c>
      <c r="S51" s="177">
        <f t="shared" si="14"/>
        <v>0</v>
      </c>
      <c r="T51" s="178">
        <f t="shared" si="14"/>
        <v>0</v>
      </c>
    </row>
    <row r="52" spans="1:22" ht="12.75" customHeight="1" x14ac:dyDescent="0.2">
      <c r="A52" s="77"/>
      <c r="B52" s="104"/>
      <c r="C52" s="104" t="s">
        <v>164</v>
      </c>
      <c r="D52" s="104"/>
      <c r="E52" s="104"/>
      <c r="F52" s="104"/>
      <c r="G52" s="104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2" ht="12.75" customHeight="1" x14ac:dyDescent="0.2">
      <c r="A53" s="77"/>
      <c r="B53" s="104"/>
      <c r="C53" s="104" t="s">
        <v>165</v>
      </c>
      <c r="D53" s="104"/>
      <c r="E53" s="104"/>
      <c r="F53" s="104"/>
      <c r="G53" s="104"/>
      <c r="H53" s="179" t="str">
        <f t="shared" ref="H53:T53" si="15">IF(H19=0,"N/A",(H51/H19)*100)</f>
        <v>N/A</v>
      </c>
      <c r="I53" s="179" t="str">
        <f t="shared" si="15"/>
        <v>N/A</v>
      </c>
      <c r="J53" s="179" t="str">
        <f t="shared" si="15"/>
        <v>N/A</v>
      </c>
      <c r="K53" s="179" t="str">
        <f t="shared" si="15"/>
        <v>N/A</v>
      </c>
      <c r="L53" s="179" t="str">
        <f t="shared" si="15"/>
        <v>N/A</v>
      </c>
      <c r="M53" s="179" t="str">
        <f t="shared" si="15"/>
        <v>N/A</v>
      </c>
      <c r="N53" s="179" t="str">
        <f t="shared" si="15"/>
        <v>N/A</v>
      </c>
      <c r="O53" s="179" t="str">
        <f t="shared" si="15"/>
        <v>N/A</v>
      </c>
      <c r="P53" s="179" t="str">
        <f t="shared" si="15"/>
        <v>N/A</v>
      </c>
      <c r="Q53" s="179" t="str">
        <f t="shared" si="15"/>
        <v>N/A</v>
      </c>
      <c r="R53" s="179" t="str">
        <f t="shared" si="15"/>
        <v>N/A</v>
      </c>
      <c r="S53" s="179" t="str">
        <f t="shared" si="15"/>
        <v>N/A</v>
      </c>
      <c r="T53" s="179" t="str">
        <f t="shared" si="15"/>
        <v>N/A</v>
      </c>
    </row>
    <row r="54" spans="1:22" ht="12.75" customHeight="1" x14ac:dyDescent="0.2">
      <c r="A54" s="77"/>
      <c r="B54" s="104"/>
      <c r="C54" s="104"/>
      <c r="D54" s="104"/>
      <c r="E54" s="104"/>
      <c r="F54" s="104"/>
      <c r="G54" s="104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2" ht="23.25" customHeight="1" x14ac:dyDescent="0.15">
      <c r="A55" s="77"/>
      <c r="B55" s="77"/>
      <c r="C55" s="77"/>
      <c r="D55" s="77"/>
      <c r="E55" s="77"/>
      <c r="F55" s="77"/>
      <c r="G55" s="77"/>
      <c r="H55" s="237" t="s">
        <v>166</v>
      </c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9"/>
    </row>
    <row r="56" spans="1:22" x14ac:dyDescent="0.15">
      <c r="A56" s="77"/>
      <c r="B56" s="77"/>
      <c r="C56" s="77"/>
      <c r="D56" s="77"/>
      <c r="E56" s="77"/>
      <c r="F56" s="77"/>
      <c r="G56" s="77"/>
      <c r="H56" s="24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1"/>
    </row>
    <row r="57" spans="1:22" x14ac:dyDescent="0.15">
      <c r="A57" s="77"/>
      <c r="B57" s="77"/>
      <c r="C57" s="77"/>
      <c r="D57" s="77"/>
      <c r="E57" s="77"/>
      <c r="F57" s="77"/>
      <c r="G57" s="77"/>
      <c r="H57" s="232"/>
      <c r="I57" s="241"/>
      <c r="J57" s="226"/>
      <c r="K57" s="241"/>
      <c r="L57" s="241"/>
      <c r="M57" s="226"/>
      <c r="N57" s="226"/>
      <c r="O57" s="226"/>
      <c r="P57" s="226"/>
      <c r="Q57" s="226"/>
      <c r="R57" s="226"/>
      <c r="S57" s="226"/>
      <c r="T57" s="233"/>
    </row>
    <row r="58" spans="1:22" x14ac:dyDescent="0.15">
      <c r="A58" s="77"/>
      <c r="B58" s="77"/>
      <c r="C58" s="77"/>
      <c r="D58" s="77"/>
      <c r="E58" s="77"/>
      <c r="F58" s="77"/>
      <c r="G58" s="77"/>
      <c r="H58" s="232"/>
      <c r="I58" s="241"/>
      <c r="J58" s="226"/>
      <c r="K58" s="241"/>
      <c r="L58" s="241"/>
      <c r="M58" s="226"/>
      <c r="N58" s="226"/>
      <c r="O58" s="226"/>
      <c r="P58" s="226"/>
      <c r="Q58" s="226"/>
      <c r="R58" s="226"/>
      <c r="S58" s="226"/>
      <c r="T58" s="233"/>
    </row>
    <row r="59" spans="1:22" x14ac:dyDescent="0.15">
      <c r="A59" s="77"/>
      <c r="B59" s="77"/>
      <c r="C59" s="77"/>
      <c r="D59" s="77"/>
      <c r="E59" s="77"/>
      <c r="F59" s="77"/>
      <c r="G59" s="77"/>
      <c r="H59" s="232"/>
      <c r="I59" s="241"/>
      <c r="J59" s="226"/>
      <c r="K59" s="241"/>
      <c r="L59" s="241"/>
      <c r="M59" s="226"/>
      <c r="N59" s="226"/>
      <c r="O59" s="226"/>
      <c r="P59" s="226"/>
      <c r="Q59" s="226"/>
      <c r="R59" s="226"/>
      <c r="S59" s="226"/>
      <c r="T59" s="233"/>
    </row>
    <row r="60" spans="1:22" x14ac:dyDescent="0.15">
      <c r="A60" s="77"/>
      <c r="B60" s="77"/>
      <c r="C60" s="77"/>
      <c r="D60" s="77"/>
      <c r="E60" s="77"/>
      <c r="F60" s="77"/>
      <c r="G60" s="77"/>
      <c r="H60" s="232"/>
      <c r="I60" s="241"/>
      <c r="J60" s="226"/>
      <c r="K60" s="241"/>
      <c r="L60" s="241"/>
      <c r="M60" s="226"/>
      <c r="N60" s="226"/>
      <c r="O60" s="226"/>
      <c r="P60" s="226"/>
      <c r="Q60" s="226"/>
      <c r="R60" s="226"/>
      <c r="S60" s="226"/>
      <c r="T60" s="233"/>
    </row>
    <row r="61" spans="1:22" x14ac:dyDescent="0.15">
      <c r="A61" s="77"/>
      <c r="B61" s="77"/>
      <c r="C61" s="77"/>
      <c r="D61" s="77"/>
      <c r="E61" s="77"/>
      <c r="F61" s="77"/>
      <c r="G61" s="77"/>
      <c r="H61" s="232"/>
      <c r="I61" s="241"/>
      <c r="J61" s="226"/>
      <c r="K61" s="241"/>
      <c r="L61" s="241"/>
      <c r="M61" s="226"/>
      <c r="N61" s="226"/>
      <c r="O61" s="226"/>
      <c r="P61" s="226"/>
      <c r="Q61" s="226"/>
      <c r="R61" s="226"/>
      <c r="S61" s="226"/>
      <c r="T61" s="233"/>
    </row>
    <row r="62" spans="1:22" x14ac:dyDescent="0.15">
      <c r="A62" s="77"/>
      <c r="B62" s="77"/>
      <c r="C62" s="77"/>
      <c r="D62" s="77"/>
      <c r="E62" s="77"/>
      <c r="F62" s="77"/>
      <c r="G62" s="77"/>
      <c r="H62" s="232"/>
      <c r="I62" s="241"/>
      <c r="J62" s="226"/>
      <c r="K62" s="241"/>
      <c r="L62" s="241"/>
      <c r="M62" s="226"/>
      <c r="N62" s="226"/>
      <c r="O62" s="226"/>
      <c r="P62" s="226"/>
      <c r="Q62" s="226"/>
      <c r="R62" s="226"/>
      <c r="S62" s="226"/>
      <c r="T62" s="233"/>
    </row>
    <row r="63" spans="1:22" ht="2.25" customHeight="1" x14ac:dyDescent="0.15">
      <c r="A63" s="77"/>
      <c r="B63" s="77"/>
      <c r="C63" s="77"/>
      <c r="D63" s="77"/>
      <c r="E63" s="77"/>
      <c r="F63" s="77"/>
      <c r="G63" s="77"/>
      <c r="H63" s="232"/>
      <c r="I63" s="241"/>
      <c r="J63" s="226"/>
      <c r="K63" s="241"/>
      <c r="L63" s="241"/>
      <c r="M63" s="226"/>
      <c r="N63" s="226"/>
      <c r="O63" s="226"/>
      <c r="P63" s="226"/>
      <c r="Q63" s="226"/>
      <c r="R63" s="226"/>
      <c r="S63" s="226"/>
      <c r="T63" s="233"/>
    </row>
    <row r="64" spans="1:22" ht="12" hidden="1" customHeight="1" x14ac:dyDescent="0.15">
      <c r="A64" s="77"/>
      <c r="B64" s="77"/>
      <c r="C64" s="77"/>
      <c r="D64" s="77"/>
      <c r="E64" s="77"/>
      <c r="F64" s="77"/>
      <c r="G64" s="77"/>
      <c r="H64" s="232"/>
      <c r="I64" s="241"/>
      <c r="J64" s="226"/>
      <c r="K64" s="241"/>
      <c r="L64" s="241"/>
      <c r="M64" s="226"/>
      <c r="N64" s="226"/>
      <c r="O64" s="226"/>
      <c r="P64" s="226"/>
      <c r="Q64" s="226"/>
      <c r="R64" s="226"/>
      <c r="S64" s="226"/>
      <c r="T64" s="233"/>
    </row>
    <row r="65" spans="1:20" ht="12" hidden="1" customHeight="1" x14ac:dyDescent="0.15">
      <c r="A65" s="77"/>
      <c r="B65" s="77"/>
      <c r="C65" s="77"/>
      <c r="D65" s="77"/>
      <c r="E65" s="77"/>
      <c r="F65" s="77"/>
      <c r="G65" s="77"/>
      <c r="H65" s="232"/>
      <c r="I65" s="241"/>
      <c r="J65" s="226"/>
      <c r="K65" s="241"/>
      <c r="L65" s="241"/>
      <c r="M65" s="226"/>
      <c r="N65" s="226"/>
      <c r="O65" s="226"/>
      <c r="P65" s="226"/>
      <c r="Q65" s="226"/>
      <c r="R65" s="226"/>
      <c r="S65" s="226"/>
      <c r="T65" s="233"/>
    </row>
    <row r="66" spans="1:20" ht="12" hidden="1" customHeight="1" x14ac:dyDescent="0.15">
      <c r="A66" s="77"/>
      <c r="B66" s="77"/>
      <c r="C66" s="77"/>
      <c r="D66" s="77"/>
      <c r="E66" s="77"/>
      <c r="F66" s="77"/>
      <c r="G66" s="77"/>
      <c r="H66" s="232"/>
      <c r="I66" s="241"/>
      <c r="J66" s="226"/>
      <c r="K66" s="241"/>
      <c r="L66" s="241"/>
      <c r="M66" s="226"/>
      <c r="N66" s="226"/>
      <c r="O66" s="226"/>
      <c r="P66" s="226"/>
      <c r="Q66" s="226"/>
      <c r="R66" s="226"/>
      <c r="S66" s="226"/>
      <c r="T66" s="233"/>
    </row>
    <row r="67" spans="1:20" ht="12" hidden="1" customHeight="1" x14ac:dyDescent="0.15">
      <c r="A67" s="77"/>
      <c r="B67" s="77"/>
      <c r="C67" s="77"/>
      <c r="D67" s="77"/>
      <c r="E67" s="77"/>
      <c r="F67" s="77"/>
      <c r="G67" s="77"/>
      <c r="H67" s="232"/>
      <c r="I67" s="241"/>
      <c r="J67" s="226"/>
      <c r="K67" s="241"/>
      <c r="L67" s="241"/>
      <c r="M67" s="226"/>
      <c r="N67" s="226"/>
      <c r="O67" s="226"/>
      <c r="P67" s="226"/>
      <c r="Q67" s="226"/>
      <c r="R67" s="226"/>
      <c r="S67" s="226"/>
      <c r="T67" s="233"/>
    </row>
    <row r="68" spans="1:20" ht="12" hidden="1" customHeight="1" x14ac:dyDescent="0.15">
      <c r="A68" s="77"/>
      <c r="B68" s="77"/>
      <c r="C68" s="77"/>
      <c r="D68" s="77"/>
      <c r="E68" s="77"/>
      <c r="F68" s="77"/>
      <c r="G68" s="77"/>
      <c r="H68" s="232"/>
      <c r="I68" s="241"/>
      <c r="J68" s="226"/>
      <c r="K68" s="241"/>
      <c r="L68" s="241"/>
      <c r="M68" s="226"/>
      <c r="N68" s="226"/>
      <c r="O68" s="226"/>
      <c r="P68" s="226"/>
      <c r="Q68" s="226"/>
      <c r="R68" s="226"/>
      <c r="S68" s="226"/>
      <c r="T68" s="233"/>
    </row>
    <row r="69" spans="1:20" ht="12" hidden="1" customHeight="1" x14ac:dyDescent="0.15">
      <c r="A69" s="77"/>
      <c r="B69" s="77"/>
      <c r="C69" s="77"/>
      <c r="D69" s="77"/>
      <c r="E69" s="77"/>
      <c r="F69" s="77"/>
      <c r="G69" s="77"/>
      <c r="H69" s="232"/>
      <c r="I69" s="241"/>
      <c r="J69" s="226"/>
      <c r="K69" s="241"/>
      <c r="L69" s="241"/>
      <c r="M69" s="226"/>
      <c r="N69" s="226"/>
      <c r="O69" s="226"/>
      <c r="P69" s="226"/>
      <c r="Q69" s="226"/>
      <c r="R69" s="226"/>
      <c r="S69" s="226"/>
      <c r="T69" s="233"/>
    </row>
    <row r="70" spans="1:20" ht="12" hidden="1" customHeight="1" x14ac:dyDescent="0.15">
      <c r="A70" s="77"/>
      <c r="B70" s="77"/>
      <c r="C70" s="77"/>
      <c r="D70" s="77"/>
      <c r="E70" s="77"/>
      <c r="F70" s="77"/>
      <c r="G70" s="77"/>
      <c r="H70" s="23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35"/>
    </row>
    <row r="71" spans="1:20" x14ac:dyDescent="0.15"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</row>
    <row r="72" spans="1:20" x14ac:dyDescent="0.15">
      <c r="A72" t="s">
        <v>167</v>
      </c>
    </row>
  </sheetData>
  <mergeCells count="2">
    <mergeCell ref="H55:T55"/>
    <mergeCell ref="H56:T70"/>
  </mergeCells>
  <phoneticPr fontId="28" type="noConversion"/>
  <pageMargins left="0.75" right="0.75" top="1" bottom="1" header="0.5" footer="0.5"/>
  <pageSetup paperSize="9" scale="54" orientation="landscape"/>
  <headerFooter alignWithMargins="0">
    <oddHeader>&amp;RAnnex G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42"/>
  <sheetViews>
    <sheetView topLeftCell="A3" workbookViewId="0">
      <selection activeCell="G22" sqref="G22"/>
    </sheetView>
  </sheetViews>
  <sheetFormatPr defaultRowHeight="12" x14ac:dyDescent="0.15"/>
  <sheetData>
    <row r="1" spans="1:11" ht="12.75" customHeight="1" x14ac:dyDescent="0.2">
      <c r="A1" s="181" t="s">
        <v>168</v>
      </c>
      <c r="B1" s="104"/>
      <c r="C1" s="104"/>
      <c r="D1" s="104"/>
      <c r="E1" s="104"/>
      <c r="F1" s="104"/>
      <c r="G1" s="104"/>
      <c r="H1" s="104"/>
      <c r="I1" s="104"/>
    </row>
    <row r="2" spans="1:11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</row>
    <row r="3" spans="1:11" ht="12.75" customHeight="1" x14ac:dyDescent="0.2">
      <c r="A3" s="181" t="s">
        <v>169</v>
      </c>
      <c r="B3" s="181" t="s">
        <v>170</v>
      </c>
      <c r="C3" s="181"/>
      <c r="D3" s="181"/>
      <c r="E3" s="181"/>
      <c r="F3" s="181"/>
      <c r="G3" s="104"/>
      <c r="H3" s="104"/>
      <c r="I3" s="181"/>
      <c r="J3" s="73"/>
      <c r="K3" s="73"/>
    </row>
    <row r="4" spans="1:11" ht="12.75" customHeight="1" x14ac:dyDescent="0.2">
      <c r="A4" s="104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11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11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04"/>
      <c r="G6" s="104"/>
      <c r="H6" s="104"/>
      <c r="I6" s="104"/>
    </row>
    <row r="7" spans="1:11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104"/>
    </row>
    <row r="8" spans="1:11" ht="12.75" customHeight="1" x14ac:dyDescent="0.2">
      <c r="A8" s="104"/>
      <c r="B8" s="104" t="s">
        <v>172</v>
      </c>
      <c r="C8" s="104"/>
      <c r="D8" s="104"/>
      <c r="E8" s="104"/>
      <c r="F8" s="104"/>
      <c r="G8" s="104"/>
      <c r="H8" s="104"/>
      <c r="I8" s="104"/>
    </row>
    <row r="9" spans="1:11" ht="12.75" customHeight="1" x14ac:dyDescent="0.2">
      <c r="A9" s="104"/>
      <c r="B9" s="104" t="s">
        <v>173</v>
      </c>
      <c r="C9" s="104"/>
      <c r="D9" s="104"/>
      <c r="E9" s="104"/>
      <c r="F9" s="104"/>
      <c r="G9" s="104"/>
      <c r="H9" s="104"/>
      <c r="I9" s="104"/>
    </row>
    <row r="10" spans="1:11" ht="12.75" customHeight="1" x14ac:dyDescent="0.2">
      <c r="A10" s="104"/>
      <c r="B10" s="104" t="s">
        <v>174</v>
      </c>
      <c r="C10" s="104"/>
      <c r="D10" s="104"/>
      <c r="E10" s="104"/>
      <c r="F10" s="104"/>
      <c r="G10" s="104"/>
      <c r="H10" s="104"/>
      <c r="I10" s="104"/>
    </row>
    <row r="11" spans="1:11" ht="12.75" customHeight="1" x14ac:dyDescent="0.2">
      <c r="A11" s="104"/>
      <c r="B11" s="104" t="s">
        <v>175</v>
      </c>
      <c r="C11" s="104"/>
      <c r="D11" s="104"/>
      <c r="E11" s="104"/>
      <c r="F11" s="104"/>
      <c r="G11" s="104"/>
      <c r="H11" s="104"/>
      <c r="I11" s="104"/>
    </row>
    <row r="12" spans="1:11" ht="12.75" customHeight="1" x14ac:dyDescent="0.2">
      <c r="A12" s="104"/>
      <c r="B12" s="104" t="s">
        <v>176</v>
      </c>
      <c r="C12" s="104"/>
      <c r="D12" s="104"/>
      <c r="E12" s="104"/>
      <c r="F12" s="104"/>
      <c r="G12" s="104"/>
      <c r="H12" s="104"/>
      <c r="I12" s="104"/>
    </row>
    <row r="13" spans="1:11" ht="12.75" customHeight="1" x14ac:dyDescent="0.2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11" ht="12.75" customHeight="1" x14ac:dyDescent="0.2">
      <c r="A14" s="104"/>
      <c r="B14" s="183"/>
      <c r="C14" s="184"/>
      <c r="D14" s="184"/>
      <c r="E14" s="184"/>
      <c r="F14" s="184"/>
      <c r="G14" s="184"/>
      <c r="H14" s="184"/>
      <c r="I14" s="185" t="s">
        <v>138</v>
      </c>
    </row>
    <row r="15" spans="1:11" ht="12.75" customHeight="1" x14ac:dyDescent="0.2">
      <c r="A15" s="104"/>
      <c r="B15" s="186"/>
      <c r="C15" s="104"/>
      <c r="D15" s="104"/>
      <c r="E15" s="104"/>
      <c r="F15" s="104"/>
      <c r="G15" s="104"/>
      <c r="H15" s="104"/>
      <c r="I15" s="187"/>
    </row>
    <row r="16" spans="1:11" ht="12.75" customHeight="1" x14ac:dyDescent="0.2">
      <c r="A16" s="104"/>
      <c r="B16" s="188" t="s">
        <v>177</v>
      </c>
      <c r="C16" s="104"/>
      <c r="D16" s="104"/>
      <c r="E16" s="104"/>
      <c r="F16" s="104"/>
      <c r="G16" s="104"/>
      <c r="H16" s="104"/>
      <c r="I16" s="189">
        <v>0</v>
      </c>
    </row>
    <row r="17" spans="1:9" ht="12.75" customHeight="1" x14ac:dyDescent="0.2">
      <c r="A17" s="104"/>
      <c r="B17" s="190"/>
      <c r="C17" s="191"/>
      <c r="D17" s="191"/>
      <c r="E17" s="191"/>
      <c r="F17" s="191"/>
      <c r="G17" s="191"/>
      <c r="H17" s="191"/>
      <c r="I17" s="192"/>
    </row>
    <row r="18" spans="1:9" ht="12.75" customHeight="1" x14ac:dyDescent="0.2">
      <c r="A18" s="104"/>
      <c r="B18" s="190"/>
      <c r="C18" s="191"/>
      <c r="D18" s="191"/>
      <c r="E18" s="191"/>
      <c r="F18" s="191"/>
      <c r="G18" s="191"/>
      <c r="H18" s="191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19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96"/>
    </row>
    <row r="21" spans="1:9" ht="12.75" customHeight="1" x14ac:dyDescent="0.2">
      <c r="A21" s="197"/>
      <c r="B21" s="198"/>
      <c r="C21" s="197"/>
      <c r="D21" s="197"/>
      <c r="E21" s="197"/>
      <c r="F21" s="197"/>
      <c r="G21" s="197"/>
      <c r="H21" s="197"/>
      <c r="I21" s="199">
        <v>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199">
        <v>0</v>
      </c>
    </row>
    <row r="23" spans="1:9" ht="12.75" customHeight="1" x14ac:dyDescent="0.2">
      <c r="A23" s="104"/>
      <c r="B23" s="198"/>
      <c r="C23" s="197"/>
      <c r="D23" s="197"/>
      <c r="E23" s="197"/>
      <c r="F23" s="197"/>
      <c r="G23" s="197"/>
      <c r="H23" s="197"/>
      <c r="I23" s="199">
        <v>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0"/>
    </row>
    <row r="25" spans="1:9" ht="12.75" customHeight="1" x14ac:dyDescent="0.2">
      <c r="A25" s="104"/>
      <c r="B25" s="198"/>
      <c r="C25" s="197"/>
      <c r="D25" s="197"/>
      <c r="E25" s="197"/>
      <c r="F25" s="197"/>
      <c r="G25" s="197"/>
      <c r="H25" s="197"/>
      <c r="I25" s="200"/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0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03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96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19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/>
      <c r="C31" s="197"/>
      <c r="D31" s="197"/>
      <c r="E31" s="197"/>
      <c r="F31" s="197"/>
      <c r="G31" s="197"/>
      <c r="H31" s="197"/>
      <c r="I31" s="199">
        <v>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199">
        <v>0</v>
      </c>
    </row>
    <row r="33" spans="1:9" ht="12.75" customHeight="1" x14ac:dyDescent="0.2">
      <c r="A33" s="104"/>
      <c r="B33" s="198"/>
      <c r="C33" s="197"/>
      <c r="D33" s="197"/>
      <c r="E33" s="197"/>
      <c r="F33" s="197"/>
      <c r="G33" s="197"/>
      <c r="H33" s="197"/>
      <c r="I33" s="199">
        <v>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4"/>
    </row>
    <row r="35" spans="1:9" ht="12.75" customHeight="1" x14ac:dyDescent="0.2">
      <c r="A35" s="104"/>
      <c r="B35" s="205"/>
      <c r="C35" s="206"/>
      <c r="D35" s="206"/>
      <c r="E35" s="206"/>
      <c r="F35" s="206"/>
      <c r="G35" s="206"/>
      <c r="H35" s="206"/>
      <c r="I35" s="207"/>
    </row>
    <row r="36" spans="1:9" ht="12.75" customHeight="1" x14ac:dyDescent="0.2">
      <c r="A36" s="104"/>
      <c r="B36" s="193" t="s">
        <v>183</v>
      </c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86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86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186"/>
      <c r="C39" s="197"/>
      <c r="D39" s="197"/>
      <c r="E39" s="197"/>
      <c r="F39" s="197"/>
      <c r="G39" s="197"/>
      <c r="H39" s="197"/>
      <c r="I39" s="208"/>
    </row>
    <row r="40" spans="1:9" ht="12.75" customHeight="1" x14ac:dyDescent="0.2">
      <c r="A40" s="104"/>
      <c r="B40" s="205"/>
      <c r="C40" s="206"/>
      <c r="D40" s="206"/>
      <c r="E40" s="206"/>
      <c r="F40" s="206"/>
      <c r="G40" s="206"/>
      <c r="H40" s="206"/>
      <c r="I40" s="209"/>
    </row>
    <row r="41" spans="1:9" ht="12.75" customHeight="1" x14ac:dyDescent="0.2">
      <c r="A41" s="104"/>
      <c r="B41" s="197" t="s">
        <v>184</v>
      </c>
      <c r="C41" s="197"/>
      <c r="D41" s="197"/>
      <c r="E41" s="197"/>
      <c r="F41" s="197"/>
      <c r="G41" s="197"/>
      <c r="H41" s="197"/>
      <c r="I41" s="197"/>
    </row>
    <row r="42" spans="1:9" ht="12.75" customHeight="1" x14ac:dyDescent="0.2">
      <c r="A42" s="104"/>
      <c r="B42" s="197"/>
      <c r="C42" s="197"/>
      <c r="D42" s="197"/>
      <c r="E42" s="197"/>
      <c r="F42" s="197"/>
      <c r="G42" s="197"/>
      <c r="H42" s="197"/>
      <c r="I42" s="197"/>
    </row>
  </sheetData>
  <phoneticPr fontId="28" type="noConversion"/>
  <pageMargins left="0.75" right="0.75" top="1" bottom="1" header="0.5" footer="0.5"/>
  <pageSetup paperSize="9" orientation="portrait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1"/>
  <sheetViews>
    <sheetView topLeftCell="A5" workbookViewId="0">
      <selection activeCell="I32" sqref="I32"/>
    </sheetView>
  </sheetViews>
  <sheetFormatPr defaultRowHeight="12" x14ac:dyDescent="0.15"/>
  <sheetData>
    <row r="1" spans="1:9" ht="12.75" customHeight="1" x14ac:dyDescent="0.2">
      <c r="A1" s="181" t="s">
        <v>168</v>
      </c>
      <c r="B1" s="181"/>
      <c r="C1" s="181"/>
      <c r="D1" s="181"/>
      <c r="E1" s="181"/>
      <c r="F1" s="181"/>
      <c r="G1" s="104"/>
      <c r="H1" s="104"/>
      <c r="I1" s="104"/>
    </row>
    <row r="2" spans="1:9" ht="12.75" customHeight="1" x14ac:dyDescent="0.2">
      <c r="A2" s="181"/>
      <c r="B2" s="181"/>
      <c r="C2" s="181"/>
      <c r="D2" s="181"/>
      <c r="E2" s="181"/>
      <c r="F2" s="181"/>
      <c r="G2" s="104"/>
      <c r="H2" s="104"/>
      <c r="I2" s="104"/>
    </row>
    <row r="3" spans="1:9" ht="12.75" customHeight="1" x14ac:dyDescent="0.2">
      <c r="A3" s="181" t="s">
        <v>169</v>
      </c>
      <c r="B3" s="181" t="s">
        <v>185</v>
      </c>
      <c r="C3" s="181"/>
      <c r="D3" s="181"/>
      <c r="E3" s="181"/>
      <c r="F3" s="181"/>
      <c r="G3" s="104"/>
      <c r="H3" s="104"/>
      <c r="I3" s="104"/>
    </row>
    <row r="4" spans="1:9" ht="12.75" customHeight="1" x14ac:dyDescent="0.2">
      <c r="A4" s="181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94" t="s">
        <v>186</v>
      </c>
      <c r="G6" s="181"/>
      <c r="H6" s="181"/>
      <c r="I6" s="104"/>
    </row>
    <row r="7" spans="1:9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210"/>
    </row>
    <row r="8" spans="1:9" ht="12.75" customHeight="1" x14ac:dyDescent="0.2">
      <c r="A8" s="104"/>
      <c r="B8" s="104"/>
      <c r="C8" s="104"/>
      <c r="D8" s="104"/>
      <c r="E8" s="104"/>
      <c r="F8" s="104"/>
      <c r="G8" s="104"/>
      <c r="H8" s="104"/>
      <c r="I8" s="104"/>
    </row>
    <row r="9" spans="1:9" ht="12.75" customHeight="1" x14ac:dyDescent="0.2">
      <c r="A9" s="104"/>
      <c r="B9" s="104" t="s">
        <v>172</v>
      </c>
      <c r="C9" s="104"/>
      <c r="D9" s="104"/>
      <c r="E9" s="104"/>
      <c r="F9" s="104"/>
      <c r="G9" s="104"/>
      <c r="H9" s="104"/>
      <c r="I9" s="104"/>
    </row>
    <row r="10" spans="1:9" ht="12.75" customHeight="1" x14ac:dyDescent="0.2">
      <c r="A10" s="104"/>
      <c r="B10" s="104" t="s">
        <v>173</v>
      </c>
      <c r="C10" s="104"/>
      <c r="D10" s="104"/>
      <c r="E10" s="104"/>
      <c r="F10" s="104"/>
      <c r="G10" s="104"/>
      <c r="H10" s="104"/>
      <c r="I10" s="104"/>
    </row>
    <row r="11" spans="1:9" ht="12.75" customHeight="1" x14ac:dyDescent="0.2">
      <c r="A11" s="104"/>
      <c r="B11" s="104" t="s">
        <v>174</v>
      </c>
      <c r="C11" s="104"/>
      <c r="D11" s="104"/>
      <c r="E11" s="104"/>
      <c r="F11" s="104"/>
      <c r="G11" s="104"/>
      <c r="H11" s="104"/>
      <c r="I11" s="104"/>
    </row>
    <row r="12" spans="1:9" ht="12.75" customHeight="1" x14ac:dyDescent="0.2">
      <c r="A12" s="104"/>
      <c r="B12" s="104" t="s">
        <v>175</v>
      </c>
      <c r="C12" s="104"/>
      <c r="D12" s="104"/>
      <c r="E12" s="104"/>
      <c r="F12" s="104"/>
      <c r="G12" s="104"/>
      <c r="H12" s="104"/>
      <c r="I12" s="104"/>
    </row>
    <row r="13" spans="1:9" ht="12.75" customHeight="1" x14ac:dyDescent="0.2">
      <c r="A13" s="104"/>
      <c r="B13" s="104" t="s">
        <v>176</v>
      </c>
      <c r="C13" s="104"/>
      <c r="D13" s="104"/>
      <c r="E13" s="104"/>
      <c r="F13" s="104"/>
      <c r="G13" s="104"/>
      <c r="H13" s="104"/>
      <c r="I13" s="104"/>
    </row>
    <row r="14" spans="1:9" ht="12.75" customHeight="1" x14ac:dyDescent="0.2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2.75" customHeight="1" x14ac:dyDescent="0.2">
      <c r="A15" s="104"/>
      <c r="B15" s="183"/>
      <c r="C15" s="184"/>
      <c r="D15" s="184"/>
      <c r="E15" s="184"/>
      <c r="F15" s="184"/>
      <c r="G15" s="184"/>
      <c r="H15" s="211"/>
      <c r="I15" s="203" t="s">
        <v>138</v>
      </c>
    </row>
    <row r="16" spans="1:9" ht="12.75" customHeight="1" x14ac:dyDescent="0.2">
      <c r="A16" s="104"/>
      <c r="B16" s="186"/>
      <c r="C16" s="104"/>
      <c r="D16" s="104"/>
      <c r="E16" s="104"/>
      <c r="F16" s="104"/>
      <c r="G16" s="104"/>
      <c r="H16" s="212"/>
      <c r="I16" s="187"/>
    </row>
    <row r="17" spans="1:9" ht="13.5" customHeight="1" thickBot="1" x14ac:dyDescent="0.25">
      <c r="A17" s="104"/>
      <c r="B17" s="190" t="s">
        <v>177</v>
      </c>
      <c r="C17" s="191"/>
      <c r="D17" s="191"/>
      <c r="E17" s="191"/>
      <c r="F17" s="191"/>
      <c r="G17" s="191"/>
      <c r="H17" s="213"/>
      <c r="I17" s="214">
        <v>90000</v>
      </c>
    </row>
    <row r="18" spans="1:9" ht="13.5" customHeight="1" thickTop="1" x14ac:dyDescent="0.2">
      <c r="A18" s="104"/>
      <c r="B18" s="186"/>
      <c r="C18" s="104"/>
      <c r="D18" s="104"/>
      <c r="E18" s="104"/>
      <c r="F18" s="104"/>
      <c r="G18" s="104"/>
      <c r="H18" s="104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21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87"/>
    </row>
    <row r="21" spans="1:9" ht="12.75" customHeight="1" x14ac:dyDescent="0.2">
      <c r="A21" s="197"/>
      <c r="B21" s="198">
        <v>1</v>
      </c>
      <c r="C21" s="197"/>
      <c r="D21" s="197" t="s">
        <v>187</v>
      </c>
      <c r="E21" s="197"/>
      <c r="F21" s="197"/>
      <c r="G21" s="197"/>
      <c r="H21" s="197"/>
      <c r="I21" s="208">
        <v>60000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208"/>
    </row>
    <row r="23" spans="1:9" ht="12.75" customHeight="1" x14ac:dyDescent="0.2">
      <c r="A23" s="104"/>
      <c r="B23" s="198">
        <v>9</v>
      </c>
      <c r="C23" s="197"/>
      <c r="D23" s="197" t="s">
        <v>39</v>
      </c>
      <c r="E23" s="197"/>
      <c r="F23" s="197"/>
      <c r="G23" s="197"/>
      <c r="H23" s="197"/>
      <c r="I23" s="208">
        <v>40000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8"/>
    </row>
    <row r="25" spans="1:9" ht="12.75" customHeight="1" x14ac:dyDescent="0.2">
      <c r="A25" s="104"/>
      <c r="B25" s="198">
        <v>10</v>
      </c>
      <c r="C25" s="197"/>
      <c r="D25" s="197" t="s">
        <v>188</v>
      </c>
      <c r="E25" s="197"/>
      <c r="F25" s="197"/>
      <c r="G25" s="197"/>
      <c r="H25" s="197"/>
      <c r="I25" s="208">
        <v>20000</v>
      </c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8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16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87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21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>
        <v>12</v>
      </c>
      <c r="C31" s="197"/>
      <c r="D31" s="197" t="s">
        <v>189</v>
      </c>
      <c r="E31" s="197"/>
      <c r="F31" s="197"/>
      <c r="G31" s="197"/>
      <c r="H31" s="197"/>
      <c r="I31" s="208">
        <v>30000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208"/>
    </row>
    <row r="33" spans="1:9" ht="12.75" customHeight="1" x14ac:dyDescent="0.2">
      <c r="A33" s="104"/>
      <c r="B33" s="198">
        <v>31</v>
      </c>
      <c r="C33" s="197"/>
      <c r="D33" s="197" t="s">
        <v>190</v>
      </c>
      <c r="E33" s="197"/>
      <c r="F33" s="197"/>
      <c r="G33" s="197"/>
      <c r="H33" s="197"/>
      <c r="I33" s="208">
        <v>30000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8"/>
    </row>
    <row r="35" spans="1:9" ht="12.75" customHeight="1" x14ac:dyDescent="0.2">
      <c r="A35" s="104"/>
      <c r="B35" s="198">
        <v>40</v>
      </c>
      <c r="C35" s="197"/>
      <c r="D35" s="197" t="s">
        <v>191</v>
      </c>
      <c r="E35" s="197"/>
      <c r="F35" s="197"/>
      <c r="G35" s="197"/>
      <c r="H35" s="197"/>
      <c r="I35" s="208">
        <v>0</v>
      </c>
    </row>
    <row r="36" spans="1:9" ht="12.75" customHeight="1" x14ac:dyDescent="0.2">
      <c r="A36" s="104"/>
      <c r="B36" s="198"/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98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98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205"/>
      <c r="C39" s="206"/>
      <c r="D39" s="206"/>
      <c r="E39" s="206"/>
      <c r="F39" s="206"/>
      <c r="G39" s="206"/>
      <c r="H39" s="206"/>
      <c r="I39" s="209"/>
    </row>
    <row r="40" spans="1:9" ht="12.75" customHeight="1" x14ac:dyDescent="0.2">
      <c r="A40" s="104"/>
      <c r="B40" s="104"/>
      <c r="C40" s="104"/>
      <c r="D40" s="104"/>
      <c r="E40" s="104"/>
      <c r="F40" s="104"/>
      <c r="G40" s="104"/>
      <c r="H40" s="104"/>
      <c r="I40" s="104"/>
    </row>
    <row r="41" spans="1:9" ht="12.75" customHeight="1" x14ac:dyDescent="0.2">
      <c r="A41" s="104"/>
      <c r="B41" s="104"/>
      <c r="C41" s="104"/>
      <c r="D41" s="104"/>
      <c r="E41" s="104"/>
      <c r="F41" s="104"/>
      <c r="G41" s="104"/>
      <c r="H41" s="104"/>
      <c r="I41" s="104"/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I29"/>
  <sheetViews>
    <sheetView workbookViewId="0">
      <selection activeCell="I30" sqref="I30"/>
    </sheetView>
  </sheetViews>
  <sheetFormatPr defaultRowHeight="12" x14ac:dyDescent="0.15"/>
  <sheetData>
    <row r="2" spans="1:9" ht="12.75" customHeight="1" x14ac:dyDescent="0.2">
      <c r="A2" s="182" t="str">
        <f>'Declaration - AnnexC'!C3</f>
        <v>COLLEGE NAME</v>
      </c>
      <c r="B2" s="217"/>
      <c r="C2" s="104"/>
      <c r="D2" s="104"/>
      <c r="E2" s="104"/>
      <c r="F2" s="104"/>
      <c r="G2" s="104"/>
      <c r="H2" s="104"/>
      <c r="I2" s="104"/>
    </row>
    <row r="3" spans="1:9" ht="12.75" customHeight="1" x14ac:dyDescent="0.2">
      <c r="A3" s="104"/>
      <c r="B3" s="104"/>
      <c r="C3" s="104"/>
      <c r="D3" s="104"/>
      <c r="E3" s="104"/>
      <c r="F3" s="104"/>
      <c r="G3" s="104"/>
      <c r="H3" s="104"/>
      <c r="I3" s="104"/>
    </row>
    <row r="4" spans="1:9" ht="12.75" customHeight="1" x14ac:dyDescent="0.2">
      <c r="A4" s="181" t="s">
        <v>192</v>
      </c>
      <c r="B4" s="104"/>
      <c r="C4" s="104"/>
      <c r="D4" s="104"/>
      <c r="E4" s="104"/>
      <c r="F4" s="104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183"/>
      <c r="B6" s="184"/>
      <c r="C6" s="184"/>
      <c r="D6" s="184"/>
      <c r="E6" s="184"/>
      <c r="F6" s="184"/>
      <c r="G6" s="211"/>
      <c r="H6" s="218"/>
      <c r="I6" s="104"/>
    </row>
    <row r="7" spans="1:9" ht="12.75" customHeight="1" x14ac:dyDescent="0.2">
      <c r="A7" s="186"/>
      <c r="B7" s="104"/>
      <c r="C7" s="104"/>
      <c r="D7" s="104"/>
      <c r="E7" s="104"/>
      <c r="F7" s="104"/>
      <c r="G7" s="212"/>
      <c r="H7" s="219" t="s">
        <v>138</v>
      </c>
      <c r="I7" s="104"/>
    </row>
    <row r="8" spans="1:9" ht="12.75" customHeight="1" x14ac:dyDescent="0.2">
      <c r="A8" s="186"/>
      <c r="B8" s="104"/>
      <c r="C8" s="104"/>
      <c r="D8" s="104"/>
      <c r="E8" s="104"/>
      <c r="F8" s="104"/>
      <c r="G8" s="212"/>
      <c r="H8" s="220"/>
      <c r="I8" s="104"/>
    </row>
    <row r="9" spans="1:9" ht="12.75" customHeight="1" x14ac:dyDescent="0.2">
      <c r="A9" s="186"/>
      <c r="B9" s="104"/>
      <c r="C9" s="104"/>
      <c r="D9" s="104"/>
      <c r="E9" s="104"/>
      <c r="F9" s="104"/>
      <c r="G9" s="212"/>
      <c r="H9" s="187"/>
      <c r="I9" s="104"/>
    </row>
    <row r="10" spans="1:9" ht="12.75" customHeight="1" x14ac:dyDescent="0.2">
      <c r="A10" s="186" t="s">
        <v>193</v>
      </c>
      <c r="B10" s="104"/>
      <c r="C10" s="104"/>
      <c r="D10" s="104"/>
      <c r="E10" s="104"/>
      <c r="F10" s="104"/>
      <c r="G10" s="212"/>
      <c r="H10" s="187"/>
      <c r="I10" s="104"/>
    </row>
    <row r="11" spans="1:9" ht="12.75" customHeight="1" x14ac:dyDescent="0.2">
      <c r="A11" s="186" t="s">
        <v>194</v>
      </c>
      <c r="B11" s="104"/>
      <c r="C11" s="104"/>
      <c r="D11" s="104"/>
      <c r="E11" s="104"/>
      <c r="F11" s="104"/>
      <c r="G11" s="212"/>
      <c r="H11" s="221">
        <f>'annex e'!I25</f>
        <v>0</v>
      </c>
      <c r="I11" s="104"/>
    </row>
    <row r="12" spans="1:9" ht="12.75" customHeight="1" x14ac:dyDescent="0.2">
      <c r="A12" s="186"/>
      <c r="B12" s="104"/>
      <c r="C12" s="104"/>
      <c r="D12" s="104"/>
      <c r="E12" s="104"/>
      <c r="F12" s="104"/>
      <c r="G12" s="212"/>
      <c r="H12" s="196"/>
      <c r="I12" s="104"/>
    </row>
    <row r="13" spans="1:9" ht="12.75" customHeight="1" x14ac:dyDescent="0.2">
      <c r="A13" s="186"/>
      <c r="B13" s="104"/>
      <c r="C13" s="104"/>
      <c r="D13" s="104"/>
      <c r="E13" s="104"/>
      <c r="F13" s="104"/>
      <c r="G13" s="212"/>
      <c r="H13" s="196"/>
      <c r="I13" s="104"/>
    </row>
    <row r="14" spans="1:9" ht="12.75" customHeight="1" x14ac:dyDescent="0.2">
      <c r="A14" s="186" t="s">
        <v>195</v>
      </c>
      <c r="B14" s="104"/>
      <c r="C14" s="104"/>
      <c r="D14" s="104"/>
      <c r="E14" s="104"/>
      <c r="F14" s="104"/>
      <c r="G14" s="212"/>
      <c r="H14" s="221">
        <f>'annex e'!I19</f>
        <v>0</v>
      </c>
      <c r="I14" s="104"/>
    </row>
    <row r="15" spans="1:9" ht="12.75" customHeight="1" x14ac:dyDescent="0.2">
      <c r="A15" s="186"/>
      <c r="B15" s="104"/>
      <c r="C15" s="104"/>
      <c r="D15" s="104"/>
      <c r="E15" s="104"/>
      <c r="F15" s="104"/>
      <c r="G15" s="212"/>
      <c r="H15" s="196"/>
      <c r="I15" s="104"/>
    </row>
    <row r="16" spans="1:9" ht="12.75" customHeight="1" x14ac:dyDescent="0.2">
      <c r="A16" s="186"/>
      <c r="B16" s="104"/>
      <c r="C16" s="104"/>
      <c r="D16" s="104"/>
      <c r="E16" s="104"/>
      <c r="F16" s="104"/>
      <c r="G16" s="212"/>
      <c r="H16" s="196"/>
      <c r="I16" s="104"/>
    </row>
    <row r="17" spans="1:9" ht="12.75" customHeight="1" x14ac:dyDescent="0.2">
      <c r="A17" s="186" t="s">
        <v>196</v>
      </c>
      <c r="B17" s="104"/>
      <c r="C17" s="104"/>
      <c r="D17" s="104"/>
      <c r="E17" s="104"/>
      <c r="F17" s="104"/>
      <c r="G17" s="212"/>
      <c r="H17" s="199">
        <v>0</v>
      </c>
      <c r="I17" s="104"/>
    </row>
    <row r="18" spans="1:9" ht="12.75" customHeight="1" x14ac:dyDescent="0.2">
      <c r="A18" s="186"/>
      <c r="B18" s="104"/>
      <c r="C18" s="104"/>
      <c r="D18" s="104"/>
      <c r="E18" s="104"/>
      <c r="F18" s="104"/>
      <c r="G18" s="212"/>
      <c r="H18" s="196"/>
      <c r="I18" s="104"/>
    </row>
    <row r="19" spans="1:9" ht="12.75" customHeight="1" x14ac:dyDescent="0.2">
      <c r="A19" s="186"/>
      <c r="B19" s="104"/>
      <c r="C19" s="104"/>
      <c r="D19" s="104"/>
      <c r="E19" s="104"/>
      <c r="F19" s="104"/>
      <c r="G19" s="212"/>
      <c r="H19" s="196"/>
      <c r="I19" s="104"/>
    </row>
    <row r="20" spans="1:9" ht="12.75" customHeight="1" x14ac:dyDescent="0.2">
      <c r="A20" s="186" t="s">
        <v>197</v>
      </c>
      <c r="B20" s="104"/>
      <c r="C20" s="104"/>
      <c r="D20" s="104"/>
      <c r="E20" s="104"/>
      <c r="F20" s="104"/>
      <c r="G20" s="212"/>
      <c r="H20" s="199">
        <v>0</v>
      </c>
      <c r="I20" s="104"/>
    </row>
    <row r="21" spans="1:9" ht="12.75" customHeight="1" x14ac:dyDescent="0.2">
      <c r="A21" s="186"/>
      <c r="B21" s="104"/>
      <c r="C21" s="104"/>
      <c r="D21" s="104"/>
      <c r="E21" s="104"/>
      <c r="F21" s="104"/>
      <c r="G21" s="212"/>
      <c r="H21" s="196"/>
      <c r="I21" s="104"/>
    </row>
    <row r="22" spans="1:9" ht="12.75" customHeight="1" x14ac:dyDescent="0.2">
      <c r="A22" s="186"/>
      <c r="B22" s="104"/>
      <c r="C22" s="104"/>
      <c r="D22" s="104"/>
      <c r="E22" s="104"/>
      <c r="F22" s="104"/>
      <c r="G22" s="212"/>
      <c r="H22" s="196"/>
      <c r="I22" s="104"/>
    </row>
    <row r="23" spans="1:9" ht="12.75" customHeight="1" x14ac:dyDescent="0.2">
      <c r="A23" s="186"/>
      <c r="B23" s="104"/>
      <c r="C23" s="104"/>
      <c r="D23" s="104"/>
      <c r="E23" s="104"/>
      <c r="F23" s="104"/>
      <c r="G23" s="212"/>
      <c r="H23" s="196"/>
      <c r="I23" s="104"/>
    </row>
    <row r="24" spans="1:9" ht="12.75" customHeight="1" x14ac:dyDescent="0.2">
      <c r="A24" s="186"/>
      <c r="B24" s="104"/>
      <c r="C24" s="104"/>
      <c r="D24" s="104"/>
      <c r="E24" s="104"/>
      <c r="F24" s="104"/>
      <c r="G24" s="212"/>
      <c r="H24" s="196"/>
      <c r="I24" s="104"/>
    </row>
    <row r="25" spans="1:9" ht="12.75" customHeight="1" x14ac:dyDescent="0.2">
      <c r="A25" s="186"/>
      <c r="B25" s="104"/>
      <c r="C25" s="104"/>
      <c r="D25" s="104"/>
      <c r="E25" s="104"/>
      <c r="F25" s="104"/>
      <c r="G25" s="212"/>
      <c r="H25" s="196"/>
      <c r="I25" s="104"/>
    </row>
    <row r="26" spans="1:9" ht="12.75" customHeight="1" x14ac:dyDescent="0.2">
      <c r="A26" s="186"/>
      <c r="B26" s="104"/>
      <c r="C26" s="104"/>
      <c r="D26" s="104"/>
      <c r="E26" s="104"/>
      <c r="F26" s="104"/>
      <c r="G26" s="212"/>
      <c r="H26" s="196"/>
      <c r="I26" s="104"/>
    </row>
    <row r="27" spans="1:9" ht="12.75" customHeight="1" x14ac:dyDescent="0.2">
      <c r="A27" s="190" t="s">
        <v>198</v>
      </c>
      <c r="B27" s="191"/>
      <c r="C27" s="191"/>
      <c r="D27" s="191"/>
      <c r="E27" s="191"/>
      <c r="F27" s="191"/>
      <c r="G27" s="213"/>
      <c r="H27" s="222">
        <f>SUM(H10:H26)</f>
        <v>0</v>
      </c>
      <c r="I27" s="104"/>
    </row>
    <row r="28" spans="1:9" ht="12.75" customHeight="1" x14ac:dyDescent="0.2">
      <c r="A28" s="104"/>
      <c r="B28" s="104"/>
      <c r="C28" s="104"/>
      <c r="D28" s="104"/>
      <c r="E28" s="104"/>
      <c r="F28" s="104"/>
      <c r="G28" s="104"/>
      <c r="H28" s="104"/>
      <c r="I28" s="104"/>
    </row>
    <row r="29" spans="1:9" x14ac:dyDescent="0.15">
      <c r="A29" t="s">
        <v>199</v>
      </c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I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xbany</cp:lastModifiedBy>
  <cp:lastPrinted>2003-03-19T11:27:06Z</cp:lastPrinted>
  <dcterms:created xsi:type="dcterms:W3CDTF">1998-02-17T15:51:39Z</dcterms:created>
  <dcterms:modified xsi:type="dcterms:W3CDTF">2021-01-12T02:43:30Z</dcterms:modified>
</cp:coreProperties>
</file>