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5DFA4227-5268-4162-A586-4BADE8816375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st sharing template" sheetId="1" r:id="rId1"/>
    <sheet name="In-kind contribution template" sheetId="2" r:id="rId2"/>
  </sheets>
  <calcPr calcId="181029"/>
</workbook>
</file>

<file path=xl/calcChain.xml><?xml version="1.0" encoding="utf-8"?>
<calcChain xmlns="http://schemas.openxmlformats.org/spreadsheetml/2006/main">
  <c r="F41" i="2" l="1"/>
  <c r="F35" i="2"/>
  <c r="F34" i="2"/>
  <c r="F33" i="2"/>
  <c r="F21" i="2"/>
  <c r="F20" i="2"/>
  <c r="F29" i="2" s="1"/>
  <c r="F6" i="2"/>
  <c r="F5" i="2"/>
  <c r="F16" i="2" s="1"/>
  <c r="G16" i="2" s="1"/>
  <c r="G29" i="2" s="1"/>
  <c r="G41" i="2" s="1"/>
  <c r="F43" i="2" s="1"/>
  <c r="F34" i="1"/>
  <c r="F33" i="1"/>
  <c r="F41" i="1" s="1"/>
  <c r="F21" i="1"/>
  <c r="F20" i="1"/>
  <c r="F29" i="1" s="1"/>
  <c r="F6" i="1"/>
  <c r="F5" i="1"/>
  <c r="F16" i="1" s="1"/>
  <c r="G16" i="1" s="1"/>
  <c r="G29" i="1" l="1"/>
  <c r="G41" i="1" s="1"/>
  <c r="F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0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0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0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0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0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0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0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0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000-00000A000000}">
      <text>
        <r>
          <rPr>
            <sz val="9"/>
            <rFont val="Geneva"/>
          </rPr>
          <t>reference:D34,E34
mrs:
Rotate:True</t>
        </r>
      </text>
    </comment>
    <comment ref="F41" authorId="0" shapeId="0" xr:uid="{00000000-0006-0000-0000-00000B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000-00000C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000-00000D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1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1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100-000003000000}">
      <text>
        <r>
          <rPr>
            <sz val="9"/>
            <rFont val="Geneva"/>
          </rPr>
          <t>reference:F5,F6,F7,F8,F9,F10,F11,F12,F13,F14,F15
mrs:
forward:True
1.0:(F5:F15,)
add:F5:F15:0.0
Rotate:True</t>
        </r>
      </text>
    </comment>
    <comment ref="G16" authorId="0" shapeId="0" xr:uid="{00000000-0006-0000-01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1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1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1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1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1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100-00000A000000}">
      <text>
        <r>
          <rPr>
            <sz val="9"/>
            <rFont val="Geneva"/>
          </rPr>
          <t>reference:D34,E34
mrs:
Rotate:True</t>
        </r>
      </text>
    </comment>
    <comment ref="F35" authorId="0" shapeId="0" xr:uid="{00000000-0006-0000-0100-00000B000000}">
      <text>
        <r>
          <rPr>
            <sz val="9"/>
            <rFont val="Geneva"/>
          </rPr>
          <t>reference:D35,E35
mrs:
Rotate:True</t>
        </r>
      </text>
    </comment>
    <comment ref="F41" authorId="0" shapeId="0" xr:uid="{00000000-0006-0000-0100-00000C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100-00000D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100-00000E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sharedStrings.xml><?xml version="1.0" encoding="utf-8"?>
<sst xmlns="http://schemas.openxmlformats.org/spreadsheetml/2006/main" count="94" uniqueCount="57">
  <si>
    <t>Cost Sharing Funds Request Form</t>
  </si>
  <si>
    <t>Labor Funding Request</t>
  </si>
  <si>
    <t>Running Total</t>
  </si>
  <si>
    <t>Function or Task</t>
  </si>
  <si>
    <t>WBS Task</t>
  </si>
  <si>
    <t>Assigned Personnel</t>
  </si>
  <si>
    <t>Hourly Rate</t>
  </si>
  <si>
    <t>Projected Labor Hours</t>
  </si>
  <si>
    <t>Task Funding Request</t>
  </si>
  <si>
    <t>Write GetView spec</t>
  </si>
  <si>
    <t>WBS 4.2.1 Item 3</t>
  </si>
  <si>
    <t>Sr. Software Eng.</t>
  </si>
  <si>
    <t>Modify brand x client to support with GetView</t>
  </si>
  <si>
    <t>WBS 4.2.1 Item 4</t>
  </si>
  <si>
    <t>Assoc. Software Eng.</t>
  </si>
  <si>
    <t>Expand form as needed</t>
  </si>
  <si>
    <t>Total Labor</t>
  </si>
  <si>
    <t>Travel Funding Request</t>
  </si>
  <si>
    <t>Function or Event</t>
  </si>
  <si>
    <t>Duration</t>
  </si>
  <si>
    <t>Aspects of Travel</t>
  </si>
  <si>
    <t>Est. Trip Cost</t>
  </si>
  <si>
    <t># of Travelers</t>
  </si>
  <si>
    <t>Trip Funding Request</t>
  </si>
  <si>
    <t>OWS Kickoff</t>
  </si>
  <si>
    <t>5 days</t>
  </si>
  <si>
    <t>flight, lodging, per diem</t>
  </si>
  <si>
    <t>OWS Demo</t>
  </si>
  <si>
    <t>3 days</t>
  </si>
  <si>
    <t>Total Travel</t>
  </si>
  <si>
    <t>Other Expense Requests</t>
  </si>
  <si>
    <t>Expense Type</t>
  </si>
  <si>
    <t>Purpose or Use</t>
  </si>
  <si>
    <t>Justification</t>
  </si>
  <si>
    <t>Est. Cost</t>
  </si>
  <si>
    <t>Amount (Units)</t>
  </si>
  <si>
    <t>Expense Funding Request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</si>
  <si>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</si>
  <si>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</si>
  <si>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</si>
  <si>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</si>
  <si>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</si>
  <si>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</si>
  <si>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</si>
  <si>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suspicious:</t>
  </si>
  <si>
    <t>In-Kind Contribution Declaration Form</t>
  </si>
  <si>
    <t>Labor Contribution Declaration</t>
  </si>
  <si>
    <t>Contribution Amount</t>
  </si>
  <si>
    <t>Travel Contribution Declaration</t>
  </si>
  <si>
    <t>Hardware/Software/Data Contribution Declaration</t>
  </si>
  <si>
    <t>Contribution Type</t>
  </si>
  <si>
    <t>Part Number</t>
  </si>
  <si>
    <t>Est. Value</t>
  </si>
  <si>
    <t>Vector database over Florida</t>
  </si>
  <si>
    <t>Use case B</t>
  </si>
  <si>
    <t>Total Hardware/Software/Data Expenses</t>
  </si>
  <si>
    <t>Grand Total In-kind Contribution 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</si>
</sst>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7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176" fontId="3" fillId="2" borderId="3" xfId="1" applyFont="1" applyFill="1" applyBorder="1"/>
    <xf numFmtId="176" fontId="3" fillId="3" borderId="2" xfId="0" applyNumberFormat="1" applyFont="1" applyFill="1" applyBorder="1"/>
    <xf numFmtId="176" fontId="3" fillId="2" borderId="5" xfId="1" applyFont="1" applyFill="1" applyBorder="1"/>
    <xf numFmtId="176" fontId="3" fillId="3" borderId="4" xfId="0" applyNumberFormat="1" applyFont="1" applyFill="1" applyBorder="1"/>
    <xf numFmtId="176" fontId="4" fillId="4" borderId="8" xfId="0" applyNumberFormat="1" applyFont="1" applyFill="1" applyBorder="1"/>
    <xf numFmtId="176" fontId="3" fillId="5" borderId="0" xfId="0" applyNumberFormat="1" applyFont="1" applyFill="1"/>
    <xf numFmtId="176" fontId="3" fillId="2" borderId="2" xfId="1" applyFont="1" applyFill="1" applyBorder="1"/>
    <xf numFmtId="176" fontId="3" fillId="3" borderId="2" xfId="1" applyFont="1" applyFill="1" applyBorder="1"/>
    <xf numFmtId="176" fontId="3" fillId="2" borderId="4" xfId="1" applyFont="1" applyFill="1" applyBorder="1"/>
    <xf numFmtId="176" fontId="3" fillId="3" borderId="4" xfId="1" applyFont="1" applyFill="1" applyBorder="1"/>
    <xf numFmtId="176" fontId="4" fillId="6" borderId="8" xfId="0" applyNumberFormat="1" applyFont="1" applyFill="1" applyBorder="1"/>
    <xf numFmtId="176" fontId="3" fillId="7" borderId="0" xfId="0" applyNumberFormat="1" applyFont="1" applyFill="1"/>
    <xf numFmtId="176" fontId="4" fillId="8" borderId="8" xfId="0" applyNumberFormat="1" applyFont="1" applyFill="1" applyBorder="1"/>
    <xf numFmtId="176" fontId="3" fillId="9" borderId="0" xfId="0" applyNumberFormat="1" applyFont="1" applyFill="1"/>
    <xf numFmtId="176" fontId="2" fillId="10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6" workbookViewId="0">
      <selection activeCell="A2" sqref="A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0</v>
      </c>
      <c r="D1" s="3"/>
    </row>
    <row r="2" spans="1:7" ht="18" customHeight="1">
      <c r="C2" s="2"/>
      <c r="D2" s="3"/>
    </row>
    <row r="3" spans="1:7" ht="15" customHeight="1">
      <c r="A3" s="5" t="s">
        <v>1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9500</v>
      </c>
      <c r="G16" s="22">
        <f>F16</f>
        <v>9500</v>
      </c>
    </row>
    <row r="17" spans="1:7" ht="15" customHeight="1">
      <c r="G17" s="4"/>
    </row>
    <row r="18" spans="1:7" ht="15" customHeight="1">
      <c r="A18" s="5" t="s">
        <v>17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18500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30</v>
      </c>
      <c r="B31" s="5"/>
      <c r="C31" s="5"/>
      <c r="D31" s="5"/>
      <c r="E31" s="5"/>
      <c r="F31" s="5"/>
      <c r="G31" s="4"/>
    </row>
    <row r="32" spans="1:7" ht="15" customHeight="1">
      <c r="A32" s="6" t="s">
        <v>31</v>
      </c>
      <c r="B32" s="6" t="s">
        <v>32</v>
      </c>
      <c r="C32" s="6" t="s">
        <v>33</v>
      </c>
      <c r="D32" s="6" t="s">
        <v>34</v>
      </c>
      <c r="E32" s="6" t="s">
        <v>35</v>
      </c>
      <c r="F32" s="6" t="s">
        <v>36</v>
      </c>
      <c r="G32" s="4"/>
    </row>
    <row r="33" spans="1:7" ht="15" customHeight="1">
      <c r="A33" s="7" t="s">
        <v>37</v>
      </c>
      <c r="B33" s="7" t="s">
        <v>38</v>
      </c>
      <c r="C33" s="7" t="s">
        <v>39</v>
      </c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 t="s">
        <v>39</v>
      </c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/>
      <c r="B35" s="9"/>
      <c r="C35" s="9"/>
      <c r="D35" s="9"/>
      <c r="E35" s="9"/>
      <c r="F35" s="9"/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42</v>
      </c>
      <c r="B41" s="14"/>
      <c r="C41" s="14"/>
      <c r="D41" s="14"/>
      <c r="E41" s="14"/>
      <c r="F41" s="29">
        <f>SUM(F33:F40)</f>
        <v>65000</v>
      </c>
      <c r="G41" s="30">
        <f>G29+F41</f>
        <v>83500</v>
      </c>
    </row>
    <row r="43" spans="1:7" ht="18" customHeight="1">
      <c r="A43" s="1" t="s">
        <v>43</v>
      </c>
      <c r="B43" s="1"/>
      <c r="C43" s="1"/>
      <c r="D43" s="1"/>
      <c r="E43" s="1"/>
      <c r="F43" s="31">
        <f>G41</f>
        <v>83500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86" workbookViewId="0">
      <selection activeCell="A32" sqref="A3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45</v>
      </c>
      <c r="D1" s="3"/>
    </row>
    <row r="2" spans="1:7" ht="18" customHeight="1">
      <c r="C2" s="2"/>
      <c r="D2" s="3"/>
    </row>
    <row r="3" spans="1:7" ht="15" customHeight="1">
      <c r="A3" s="5" t="s">
        <v>46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47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COUNT(F5:F15)</f>
        <v>2</v>
      </c>
      <c r="G16" s="22">
        <f>F16</f>
        <v>2</v>
      </c>
    </row>
    <row r="17" spans="1:7" ht="15" customHeight="1">
      <c r="G17" s="4"/>
    </row>
    <row r="18" spans="1:7" ht="15" customHeight="1">
      <c r="A18" s="5" t="s">
        <v>48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47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9002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49</v>
      </c>
      <c r="B31" s="5"/>
      <c r="C31" s="5"/>
      <c r="D31" s="5"/>
      <c r="E31" s="5"/>
      <c r="F31" s="5"/>
      <c r="G31" s="4"/>
    </row>
    <row r="32" spans="1:7" ht="15" customHeight="1">
      <c r="A32" s="6" t="s">
        <v>50</v>
      </c>
      <c r="B32" s="6" t="s">
        <v>32</v>
      </c>
      <c r="C32" s="6" t="s">
        <v>51</v>
      </c>
      <c r="D32" s="6" t="s">
        <v>52</v>
      </c>
      <c r="E32" s="6" t="s">
        <v>35</v>
      </c>
      <c r="F32" s="6" t="s">
        <v>47</v>
      </c>
      <c r="G32" s="4"/>
    </row>
    <row r="33" spans="1:7" ht="15" customHeight="1">
      <c r="A33" s="7" t="s">
        <v>37</v>
      </c>
      <c r="B33" s="7" t="s">
        <v>38</v>
      </c>
      <c r="C33" s="7"/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/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 t="s">
        <v>53</v>
      </c>
      <c r="B35" s="9" t="s">
        <v>54</v>
      </c>
      <c r="C35" s="9"/>
      <c r="D35" s="25">
        <v>100</v>
      </c>
      <c r="E35" s="9">
        <v>1</v>
      </c>
      <c r="F35" s="20">
        <f>E35*D35</f>
        <v>100</v>
      </c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55</v>
      </c>
      <c r="B41" s="14"/>
      <c r="C41" s="14"/>
      <c r="D41" s="14"/>
      <c r="E41" s="14"/>
      <c r="F41" s="29">
        <f>SUM(F33:F40)</f>
        <v>65100</v>
      </c>
      <c r="G41" s="30">
        <f>G29+F41</f>
        <v>74102</v>
      </c>
    </row>
    <row r="43" spans="1:7" ht="18" customHeight="1">
      <c r="A43" s="1" t="s">
        <v>56</v>
      </c>
      <c r="B43" s="1"/>
      <c r="C43" s="1"/>
      <c r="D43" s="1"/>
      <c r="E43" s="1"/>
      <c r="F43" s="31">
        <f>G41</f>
        <v>74102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xbany</cp:lastModifiedBy>
  <dcterms:created xsi:type="dcterms:W3CDTF">2001-06-14T18:57:00Z</dcterms:created>
  <dcterms:modified xsi:type="dcterms:W3CDTF">2021-01-12T02:39:57Z</dcterms:modified>
</cp:coreProperties>
</file>