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1CABFED1-F4C7-4EAB-81F6-9DED3DB7D8C6}" xr6:coauthVersionLast="46" xr6:coauthVersionMax="46" xr10:uidLastSave="{00000000-0000-0000-0000-000000000000}"/>
  <bookViews>
    <workbookView xWindow="2340" yWindow="0" windowWidth="21750" windowHeight="15750" activeTab="2" xr2:uid="{00000000-000D-0000-FFFF-FFFF00000000}"/>
  </bookViews>
  <sheets>
    <sheet name="Tution and Fees" sheetId="1" r:id="rId1"/>
    <sheet name="Financial Aid" sheetId="2" r:id="rId2"/>
    <sheet name="Financial Aid 2" sheetId="3" r:id="rId3"/>
  </sheets>
  <definedNames>
    <definedName name="_xlnm.Print_Area" localSheetId="1">'Financial Aid'!$A$1:$H$49</definedName>
    <definedName name="_xlnm.Print_Area" localSheetId="2">'Financial Aid 2'!$A$1:$M$41</definedName>
    <definedName name="_xlnm.Print_Area" localSheetId="0">'Tution and Fees'!$A$1:$K$64</definedName>
  </definedNames>
  <calcPr calcId="181029"/>
</workbook>
</file>

<file path=xl/calcChain.xml><?xml version="1.0" encoding="utf-8"?>
<calcChain xmlns="http://schemas.openxmlformats.org/spreadsheetml/2006/main">
  <c r="K43" i="1" l="1"/>
  <c r="J43" i="1"/>
  <c r="I43" i="1"/>
  <c r="G43" i="1"/>
  <c r="F43" i="1"/>
  <c r="E43" i="1"/>
  <c r="G37" i="1"/>
  <c r="F37" i="1"/>
  <c r="E37" i="1"/>
  <c r="K36" i="1"/>
  <c r="K37" i="1" s="1"/>
  <c r="J36" i="1"/>
  <c r="J37" i="1" s="1"/>
  <c r="I36" i="1"/>
  <c r="I37" i="1" s="1"/>
  <c r="H36" i="1"/>
  <c r="H37" i="1" s="1"/>
  <c r="F36" i="1"/>
  <c r="E36" i="1"/>
  <c r="D36" i="1"/>
  <c r="D37" i="1" s="1"/>
  <c r="K30" i="1"/>
  <c r="J30" i="1"/>
  <c r="I30" i="1"/>
  <c r="H30" i="1"/>
  <c r="G30" i="1"/>
  <c r="F30" i="1"/>
  <c r="E30" i="1"/>
  <c r="D30" i="1"/>
  <c r="H12" i="1"/>
  <c r="G12" i="1"/>
  <c r="F12" i="1"/>
  <c r="H11" i="1"/>
  <c r="G11" i="1"/>
  <c r="I8" i="1"/>
  <c r="I12" i="1" s="1"/>
  <c r="H8" i="1"/>
  <c r="G8" i="1"/>
  <c r="I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8" authorId="0" shapeId="0" xr:uid="{00000000-0006-0000-0000-000001000000}">
      <text>
        <r>
          <rPr>
            <sz val="10"/>
            <rFont val="Arial"/>
          </rPr>
          <t>reference:G9,G10
mrs:(G9,+,10.0000)  (G10,+,10.0000)  
Rotate:True</t>
        </r>
      </text>
    </comment>
    <comment ref="H8" authorId="0" shapeId="0" xr:uid="{00000000-0006-0000-0000-000002000000}">
      <text>
        <r>
          <rPr>
            <sz val="10"/>
            <rFont val="Arial"/>
          </rPr>
          <t>reference:I9,H10
mrs:(I9,+,10.0000)  (H10,+,10.0000)  
Rotate:True</t>
        </r>
      </text>
    </comment>
    <comment ref="I8" authorId="0" shapeId="0" xr:uid="{00000000-0006-0000-0000-000003000000}">
      <text>
        <r>
          <rPr>
            <sz val="10"/>
            <rFont val="Arial"/>
          </rPr>
          <t>reference:I9,I10
mrs:(I9,+,10.0000)  (I10,+,10.0000)  
Rotate:True</t>
        </r>
      </text>
    </comment>
    <comment ref="G11" authorId="0" shapeId="0" xr:uid="{00000000-0006-0000-0000-000004000000}">
      <text>
        <r>
          <rPr>
            <sz val="10"/>
            <rFont val="Arial"/>
          </rPr>
          <t>reference:G5,G7,G8
mrs:(G5,+,10.0000)  (G7,+,10.0000)  (G8,+,10.0000)  
Rotate:True</t>
        </r>
      </text>
    </comment>
    <comment ref="H11" authorId="0" shapeId="0" xr:uid="{00000000-0006-0000-0000-000005000000}">
      <text>
        <r>
          <rPr>
            <sz val="10"/>
            <rFont val="Arial"/>
          </rPr>
          <t>reference:H5,H7,H8
mrs:(H5,+,10.0000)  (H7,+,10.0000)  (H8,+,10.0000)  
Rotate:True</t>
        </r>
      </text>
    </comment>
    <comment ref="I11" authorId="0" shapeId="0" xr:uid="{00000000-0006-0000-0000-000006000000}">
      <text>
        <r>
          <rPr>
            <sz val="10"/>
            <rFont val="Arial"/>
          </rPr>
          <t>reference:I5,I7,I8
mrs:(I5,+,10.0000)  (I7,+,10.0000)  (I8,+,10.0000)  
Rotate:True</t>
        </r>
      </text>
    </comment>
    <comment ref="F12" authorId="0" shapeId="0" xr:uid="{00000000-0006-0000-0000-000007000000}">
      <text>
        <r>
          <rPr>
            <sz val="10"/>
            <rFont val="Arial"/>
          </rPr>
          <t>reference:F6,F7,F8
mrs:(F6,+,10.0000)  (F7,+,10.0000)  (F8,+,10.0000)  
Rotate:True</t>
        </r>
      </text>
    </comment>
    <comment ref="G12" authorId="0" shapeId="0" xr:uid="{00000000-0006-0000-0000-000008000000}">
      <text>
        <r>
          <rPr>
            <sz val="10"/>
            <rFont val="Arial"/>
          </rPr>
          <t>reference:G6,G7,G8
mrs:(G6,+,10.0000)  (G7,+,10.0000)  (G8,+,10.0000)  
Rotate:True</t>
        </r>
      </text>
    </comment>
    <comment ref="H12" authorId="0" shapeId="0" xr:uid="{00000000-0006-0000-0000-000009000000}">
      <text>
        <r>
          <rPr>
            <sz val="10"/>
            <rFont val="Arial"/>
          </rPr>
          <t>reference:H6,H7,H8
mrs:(H6,+,10.0000)  (H7,+,10.0000)  (H8,+,10.0000)  
Rotate:True</t>
        </r>
      </text>
    </comment>
    <comment ref="I12" authorId="0" shapeId="0" xr:uid="{00000000-0006-0000-0000-00000A000000}">
      <text>
        <r>
          <rPr>
            <sz val="10"/>
            <rFont val="Arial"/>
          </rPr>
          <t>reference:I6,I7,I8
mrs:(I6,+,10.0000)  (I7,+,10.0000)  (I8,+,10.0000)  
Rotate:True</t>
        </r>
      </text>
    </comment>
    <comment ref="D30" authorId="0" shapeId="0" xr:uid="{00000000-0006-0000-0000-00000B000000}">
      <text>
        <r>
          <rPr>
            <sz val="10"/>
            <rFont val="Arial"/>
          </rPr>
          <t>reference:D19,D20,D21,D22,D23,D24,D25,D26,D27,D28,D29
mrs:(D19,+,10.0000)  (D20,+,10.0000)  (D21,+,10.0000)  (D22,+,10.0000)  (D23,+,10.0000)  (D24,+,10.0000)  (D25,+,10.0000)  (D26,+,10.0000)  (D27,+,10.0000)  (D28,+,10.0000)  (D29,+,10.0000)  
Rotate:True</t>
        </r>
      </text>
    </comment>
    <comment ref="E30" authorId="0" shapeId="0" xr:uid="{00000000-0006-0000-0000-00000C000000}">
      <text>
        <r>
          <rPr>
            <sz val="10"/>
            <rFont val="Arial"/>
          </rPr>
          <t>reference:E19,E20,E21,E22,E23,E24,E25,E26,E27,E28,E29
mrs:(E19,+,10.0000)  (E20,+,10.0000)  (E21,+,10.0000)  (E22,+,10.0000)  (E23,+,10.0000)  (E24,+,10.0000)  (E25,+,10.0000)  (E26,+,10.0000)  (E27,+,10.0000)  (E28,+,10.0000)  (E29,+,10.0000)  
Rotate:True</t>
        </r>
      </text>
    </comment>
    <comment ref="F30" authorId="0" shapeId="0" xr:uid="{00000000-0006-0000-0000-00000D000000}">
      <text>
        <r>
          <rPr>
            <sz val="10"/>
            <rFont val="Arial"/>
          </rPr>
          <t>reference:F19,F20,F21,F22,F23,F24,F25,F26,F27,F28,F29
mrs:(F19,+,10.0000)  (F20,+,10.0000)  (F21,+,10.0000)  (F22,+,10.0000)  (F23,+,10.0000)  (F24,+,10.0000)  (F25,+,10.0000)  (F26,+,10.0000)  (F27,+,10.0000)  (F28,+,10.0000)  (F29,+,10.0000)  
Rotate:True</t>
        </r>
      </text>
    </comment>
    <comment ref="G30" authorId="0" shapeId="0" xr:uid="{00000000-0006-0000-0000-00000E000000}">
      <text>
        <r>
          <rPr>
            <sz val="10"/>
            <rFont val="Arial"/>
          </rPr>
          <t>reference:G19,G20,G21,G22,G23,G24,G25,G26,G27,G28,G29
mrs:(G19,+,10.0000)  (G20,+,10.0000)  (G21,+,10.0000)  (G22,+,10.0000)  (G23,+,10.0000)  (G24,+,10.0000)  (G25,+,10.0000)  (G26,+,10.0000)  (G27,+,10.0000)  (G28,+,10.0000)  (G29,+,10.0000)  
Rotate:True</t>
        </r>
      </text>
    </comment>
    <comment ref="H30" authorId="0" shapeId="0" xr:uid="{00000000-0006-0000-0000-00000F000000}">
      <text>
        <r>
          <rPr>
            <sz val="10"/>
            <rFont val="Arial"/>
          </rPr>
          <t>reference:H19,H20,H21,H22,H23,H24,H25,H26,H27,H28,H29
mrs:(H19,+,10.0000)  (H20,+,10.0000)  (H21,+,10.0000)  (H22,+,10.0000)  (H23,+,10.0000)  (H24,+,10.0000)  (H25,+,10.0000)  (H26,+,10.0000)  (H27,+,10.0000)  (H28,+,10.0000)  (H29,+,10.0000)  
Rotate:True</t>
        </r>
      </text>
    </comment>
    <comment ref="I30" authorId="0" shapeId="0" xr:uid="{00000000-0006-0000-0000-000010000000}">
      <text>
        <r>
          <rPr>
            <sz val="10"/>
            <rFont val="Arial"/>
          </rPr>
          <t>reference:I19,I20,I21,I22,I23,I24,I25,I26,I27,I28,I29
mrs:(I19,+,10.0000)  (I20,+,10.0000)  (I21,+,10.0000)  (I22,+,10.0000)  (I23,+,10.0000)  (I24,+,10.0000)  (I25,+,10.0000)  (I26,+,10.0000)  (I27,+,10.0000)  (I28,+,10.0000)  (I29,+,10.0000)  
Rotate:True</t>
        </r>
      </text>
    </comment>
    <comment ref="J30" authorId="0" shapeId="0" xr:uid="{00000000-0006-0000-0000-000011000000}">
      <text>
        <r>
          <rPr>
            <sz val="10"/>
            <rFont val="Arial"/>
          </rPr>
          <t>reference:J19,J20,J21,J22,J23,J24,J25,J26,J27,J28,J29
mrs:(J19,+,10.0000)  (J20,+,10.0000)  (J21,+,10.0000)  (J22,+,10.0000)  (J23,+,10.0000)  (J24,+,10.0000)  (J25,+,10.0000)  (J26,+,10.0000)  (J27,+,10.0000)  (J28,+,10.0000)  (J29,+,10.0000)  
Rotate:True</t>
        </r>
      </text>
    </comment>
    <comment ref="K30" authorId="0" shapeId="0" xr:uid="{00000000-0006-0000-0000-000012000000}">
      <text>
        <r>
          <rPr>
            <sz val="10"/>
            <rFont val="Arial"/>
          </rPr>
          <t>reference:K19,K20,K21,K22,K23,K24,K25,K26,K27,K28,K29
mrs:(K19,+,10.0000)  (K20,+,10.0000)  (K21,+,10.0000)  (K22,+,10.0000)  (K23,+,10.0000)  (K24,+,10.0000)  (K25,+,10.0000)  (K26,+,10.0000)  (K27,+,10.0000)  (K28,+,10.0000)  (K29,+,10.0000)  
Rotate:True</t>
        </r>
      </text>
    </comment>
    <comment ref="D36" authorId="0" shapeId="0" xr:uid="{00000000-0006-0000-0000-000013000000}">
      <text>
        <r>
          <rPr>
            <sz val="10"/>
            <rFont val="Arial"/>
          </rPr>
          <t>reference:D21,D22,D23,D24,D25,D26,D27,D28,D29
mrs:(D21,+,10.0000)  (D22,+,10.0000)  (D23,+,10.0000)  (D24,+,10.0000)  (D25,+,10.0000)  (D26,+,10.0000)  (D27,+,10.0000)  (D28,+,10.0000)  (D29,+,10.0000)  
Rotate:True</t>
        </r>
      </text>
    </comment>
    <comment ref="E36" authorId="0" shapeId="0" xr:uid="{00000000-0006-0000-0000-000014000000}">
      <text>
        <r>
          <rPr>
            <sz val="10"/>
            <rFont val="Arial"/>
          </rPr>
          <t>reference:E21,E22,E23,E24,E25,E26,E27,E28,E29
mrs:(E21,+,10.0000)  (E22,+,10.0000)  (E23,+,10.0000)  (E24,+,10.0000)  (E25,+,10.0000)  (E26,+,10.0000)  (E27,+,10.0000)  (E28,+,10.0000)  (E29,+,10.0000)  
Rotate:True</t>
        </r>
      </text>
    </comment>
    <comment ref="F36" authorId="0" shapeId="0" xr:uid="{00000000-0006-0000-0000-000015000000}">
      <text>
        <r>
          <rPr>
            <sz val="10"/>
            <rFont val="Arial"/>
          </rPr>
          <t>reference:F21,F22,F23,F24,F25,F26,F27,F28,F29
mrs:(F21,+,10.0000)  (F22,+,10.0000)  (F23,+,10.0000)  (F24,+,10.0000)  (F25,+,10.0000)  (F26,+,10.0000)  (F27,+,10.0000)  (F28,+,10.0000)  (F29,+,10.0000)  
Rotate:True</t>
        </r>
      </text>
    </comment>
    <comment ref="H36" authorId="0" shapeId="0" xr:uid="{00000000-0006-0000-0000-000016000000}">
      <text>
        <r>
          <rPr>
            <sz val="10"/>
            <rFont val="Arial"/>
          </rPr>
          <t>reference:H21,H22,H23,H24,H25,H26,H27,H28,H29
mrs:(H21,+,10.0000)  (H22,+,10.0000)  (H23,+,10.0000)  (H24,+,10.0000)  (H25,+,10.0000)  (H26,+,10.0000)  (H27,+,10.0000)  (H28,+,10.0000)  (H29,+,10.0000)  
Rotate:True</t>
        </r>
      </text>
    </comment>
    <comment ref="I36" authorId="0" shapeId="0" xr:uid="{00000000-0006-0000-0000-000017000000}">
      <text>
        <r>
          <rPr>
            <sz val="10"/>
            <rFont val="Arial"/>
          </rPr>
          <t>reference:I21,I22,I23,I24,I25,I26,I27,I28,I29
mrs:(I21,+,10.0000)  (I22,+,10.0000)  (I23,+,10.0000)  (I24,+,10.0000)  (I25,+,10.0000)  (I26,+,10.0000)  (I27,+,10.0000)  (I28,+,10.0000)  (I29,+,10.0000)  
Rotate:True</t>
        </r>
      </text>
    </comment>
    <comment ref="J36" authorId="0" shapeId="0" xr:uid="{00000000-0006-0000-0000-000018000000}">
      <text>
        <r>
          <rPr>
            <sz val="10"/>
            <rFont val="Arial"/>
          </rPr>
          <t>reference:J21,J22,J23,J24,J25,J26,J27,J28,J29
mrs:(J21,+,10.0000)  (J22,+,10.0000)  (J23,+,10.0000)  (J24,+,10.0000)  (J25,+,10.0000)  (J26,+,10.0000)  (J27,+,10.0000)  (J28,+,10.0000)  (J29,+,10.0000)  
Rotate:True</t>
        </r>
      </text>
    </comment>
    <comment ref="K36" authorId="0" shapeId="0" xr:uid="{00000000-0006-0000-0000-000019000000}">
      <text>
        <r>
          <rPr>
            <sz val="10"/>
            <rFont val="Arial"/>
          </rPr>
          <t>reference:K21,K22,K23,K24,K25,K26,K27,K28,K29
mrs:(K21,+,10.0000)  (K22,+,10.0000)  (K23,+,10.0000)  (K24,+,10.0000)  (K25,+,10.0000)  (K26,+,10.0000)  (K27,+,10.0000)  (K28,+,10.0000)  (K29,+,10.0000)  
Rotate:True</t>
        </r>
      </text>
    </comment>
    <comment ref="D37" authorId="0" shapeId="0" xr:uid="{00000000-0006-0000-0000-00001A000000}">
      <text>
        <r>
          <rPr>
            <sz val="10"/>
            <rFont val="Arial"/>
          </rPr>
          <t>reference:D34,D35,D36
mrs:(D34,+,10.0000)  (D35,+,10.0000)  (D36,+,10.0000)  
Rotate:True</t>
        </r>
      </text>
    </comment>
    <comment ref="E37" authorId="0" shapeId="0" xr:uid="{00000000-0006-0000-0000-00001B000000}">
      <text>
        <r>
          <rPr>
            <sz val="10"/>
            <rFont val="Arial"/>
          </rPr>
          <t>reference:E34,E35,E36
mrs:(E34,+,10.0000)  (E35,+,10.0000)  (E36,+,10.0000)  
Rotate:True</t>
        </r>
      </text>
    </comment>
    <comment ref="F37" authorId="0" shapeId="0" xr:uid="{00000000-0006-0000-0000-00001C000000}">
      <text>
        <r>
          <rPr>
            <sz val="10"/>
            <rFont val="Arial"/>
          </rPr>
          <t>reference:F34,F35,F36
mrs:(F34,+,10.0000)  (F35,+,10.0000)  (F36,+,10.0000)  
Rotate:True</t>
        </r>
      </text>
    </comment>
    <comment ref="G37" authorId="0" shapeId="0" xr:uid="{00000000-0006-0000-0000-00001D000000}">
      <text>
        <r>
          <rPr>
            <sz val="10"/>
            <rFont val="Arial"/>
          </rPr>
          <t>reference:G34,G35,G36
mrs:(G34,+,10.0000)  (G35,+,10.0000)  (G36,+,10.0000)  
Rotate:True</t>
        </r>
      </text>
    </comment>
    <comment ref="H37" authorId="0" shapeId="0" xr:uid="{00000000-0006-0000-0000-00001E000000}">
      <text>
        <r>
          <rPr>
            <sz val="10"/>
            <rFont val="Arial"/>
          </rPr>
          <t>reference:H34,H35,H36
mrs:(H34,+,10.0000)  (H35,+,10.0000)  (H36,+,10.0000)  
Rotate:True</t>
        </r>
      </text>
    </comment>
    <comment ref="I37" authorId="0" shapeId="0" xr:uid="{00000000-0006-0000-0000-00001F000000}">
      <text>
        <r>
          <rPr>
            <sz val="10"/>
            <rFont val="Arial"/>
          </rPr>
          <t>reference:I34,I35,I36
mrs:(I34,+,10.0000)  (I35,+,10.0000)  (I36,+,10.0000)  
Rotate:True</t>
        </r>
      </text>
    </comment>
    <comment ref="J37" authorId="0" shapeId="0" xr:uid="{00000000-0006-0000-0000-000020000000}">
      <text>
        <r>
          <rPr>
            <sz val="10"/>
            <rFont val="Arial"/>
          </rPr>
          <t>reference:J34,J35,J36
mrs:(J34,+,10.0000)  (J35,+,10.0000)  (J36,+,10.0000)  
Rotate:True</t>
        </r>
      </text>
    </comment>
    <comment ref="K37" authorId="0" shapeId="0" xr:uid="{00000000-0006-0000-0000-000021000000}">
      <text>
        <r>
          <rPr>
            <sz val="10"/>
            <rFont val="Arial"/>
          </rPr>
          <t>reference:K34,K35,K36
mrs:(K34,+,10.0000)  (K35,+,10.0000)  (K36,+,10.0000)  
Rotate:True</t>
        </r>
      </text>
    </comment>
    <comment ref="E43" authorId="0" shapeId="0" xr:uid="{00000000-0006-0000-0000-000022000000}">
      <text>
        <r>
          <rPr>
            <sz val="10"/>
            <rFont val="Arial"/>
          </rPr>
          <t>reference:E41,E42
mrs:(E41,+,10.0000)  (E42,+,10.0000)  
Rotate:True</t>
        </r>
      </text>
    </comment>
    <comment ref="F43" authorId="0" shapeId="0" xr:uid="{00000000-0006-0000-0000-000023000000}">
      <text>
        <r>
          <rPr>
            <sz val="10"/>
            <rFont val="Arial"/>
          </rPr>
          <t>reference:F41,F42
mrs:(F41,+,10.0000)  (F42,+,10.0000)  
Rotate:True</t>
        </r>
      </text>
    </comment>
    <comment ref="G43" authorId="0" shapeId="0" xr:uid="{00000000-0006-0000-0000-000024000000}">
      <text>
        <r>
          <rPr>
            <sz val="10"/>
            <rFont val="Arial"/>
          </rPr>
          <t>reference:G41,G42
mrs:(G41,+,10.0000)  (G42,+,10.0000)  
Rotate:True</t>
        </r>
      </text>
    </comment>
    <comment ref="I43" authorId="0" shapeId="0" xr:uid="{00000000-0006-0000-0000-000025000000}">
      <text>
        <r>
          <rPr>
            <sz val="10"/>
            <rFont val="Arial"/>
          </rPr>
          <t>reference:I41,I42
mrs:(I41,+,10.0000)  (I42,+,10.0000)  
Rotate:True</t>
        </r>
      </text>
    </comment>
    <comment ref="J43" authorId="0" shapeId="0" xr:uid="{00000000-0006-0000-0000-000026000000}">
      <text>
        <r>
          <rPr>
            <sz val="10"/>
            <rFont val="Arial"/>
          </rPr>
          <t>reference:J41,J42
mrs:(J41,+,10.0000)  (J42,+,10.0000)  
Rotate:True</t>
        </r>
      </text>
    </comment>
    <comment ref="K43" authorId="0" shapeId="0" xr:uid="{00000000-0006-0000-0000-000027000000}">
      <text>
        <r>
          <rPr>
            <sz val="10"/>
            <rFont val="Arial"/>
          </rPr>
          <t>reference:K41,K42
mrs:(K41,+,10.0000)  (K42,+,10.0000)  
Rotate:True</t>
        </r>
      </text>
    </comment>
  </commentList>
</comments>
</file>

<file path=xl/sharedStrings.xml><?xml version="1.0" encoding="utf-8"?>
<sst xmlns="http://schemas.openxmlformats.org/spreadsheetml/2006/main" count="221" uniqueCount="131">
  <si>
    <t>Annual Expenses</t>
  </si>
  <si>
    <t>Overview</t>
  </si>
  <si>
    <t>2003-2004*</t>
  </si>
  <si>
    <t>2002-2003</t>
  </si>
  <si>
    <t>2001-2002</t>
  </si>
  <si>
    <t>2000-2001</t>
  </si>
  <si>
    <t>In-State Tuition</t>
  </si>
  <si>
    <t>Out-of-State Tuition</t>
  </si>
  <si>
    <t>Required Fees</t>
  </si>
  <si>
    <t>Room and Board On-Campus</t>
  </si>
  <si>
    <t>Room Only</t>
  </si>
  <si>
    <t>Board Only</t>
  </si>
  <si>
    <t>Comprehensive tuition/room/board/fees In-State</t>
  </si>
  <si>
    <t>Comprehensive tuition/room/board/fees Out-of-State</t>
  </si>
  <si>
    <t>*Anticpated Cgarges:  Tuition and Fees subject to change</t>
  </si>
  <si>
    <t>Fee Schedule Breakdown for Undergraduates for Fall Semester</t>
  </si>
  <si>
    <t>2003-2004</t>
  </si>
  <si>
    <t>IN-STATE RESIDENT</t>
  </si>
  <si>
    <t>1-5 Hrs</t>
  </si>
  <si>
    <t>6-8 Hrs</t>
  </si>
  <si>
    <t>9-11 Hrs</t>
  </si>
  <si>
    <t>12 &amp; Above</t>
  </si>
  <si>
    <t>TUTION</t>
  </si>
  <si>
    <t>REQUIRED FEES</t>
  </si>
  <si>
    <t xml:space="preserve">Health </t>
  </si>
  <si>
    <t>Insurance</t>
  </si>
  <si>
    <t>Student Activities</t>
  </si>
  <si>
    <t>Athletic</t>
  </si>
  <si>
    <t>Campus Center</t>
  </si>
  <si>
    <t>Educational and Technology</t>
  </si>
  <si>
    <t>Technology Enhancements</t>
  </si>
  <si>
    <t>ID Card Fee</t>
  </si>
  <si>
    <t>Assoc. of Student Gov.</t>
  </si>
  <si>
    <t>Total NC Resident</t>
  </si>
  <si>
    <t>OUT-OF-STATE RESIDENT</t>
  </si>
  <si>
    <t>TUITION</t>
  </si>
  <si>
    <t>Same as In-State</t>
  </si>
  <si>
    <t>Total Out-of-State Resident</t>
  </si>
  <si>
    <t>BOARDING FEES</t>
  </si>
  <si>
    <t>Traditional</t>
  </si>
  <si>
    <t>Suites</t>
  </si>
  <si>
    <t>Apartments</t>
  </si>
  <si>
    <t>Room</t>
  </si>
  <si>
    <t>Board</t>
  </si>
  <si>
    <t xml:space="preserve">Total </t>
  </si>
  <si>
    <t>Page 38</t>
  </si>
  <si>
    <t>Tuition and Fees</t>
  </si>
  <si>
    <t>for Fall</t>
  </si>
  <si>
    <t>In-State</t>
  </si>
  <si>
    <t>Out-of-State</t>
  </si>
  <si>
    <t>Year</t>
  </si>
  <si>
    <t>2001-02</t>
  </si>
  <si>
    <t>2000-01</t>
  </si>
  <si>
    <t xml:space="preserve">suspicious:G36,  H8,  </t>
  </si>
  <si>
    <t>Financial Aid</t>
  </si>
  <si>
    <t>Need Based Aid Fall 2002</t>
  </si>
  <si>
    <t>First-time</t>
  </si>
  <si>
    <t>Full-time</t>
  </si>
  <si>
    <t>Part-time</t>
  </si>
  <si>
    <t>Undergraduate</t>
  </si>
  <si>
    <t># degree-seeking</t>
  </si>
  <si>
    <t># of degree-seeking who applied for financial aid</t>
  </si>
  <si>
    <t># determined to have need</t>
  </si>
  <si>
    <t># who received aid</t>
  </si>
  <si>
    <t># who received any need based gift aid</t>
  </si>
  <si>
    <t># who received any need based self-help aid</t>
  </si>
  <si>
    <t># who received any non-need based gift aid</t>
  </si>
  <si>
    <t># whose need was full met</t>
  </si>
  <si>
    <t>Average percentage of need that was met</t>
  </si>
  <si>
    <t>Average financial aid package of need based aid</t>
  </si>
  <si>
    <t>Average need based gift</t>
  </si>
  <si>
    <t>Average need based self-help award</t>
  </si>
  <si>
    <t>Average need based loan</t>
  </si>
  <si>
    <t>Non-Need Based Awards</t>
  </si>
  <si>
    <t xml:space="preserve"># degree-seeking who had no financial need and who </t>
  </si>
  <si>
    <t xml:space="preserve">     received non-need-based gift aid (exclude athletics)</t>
  </si>
  <si>
    <t xml:space="preserve">Average of non-need-based gift aid </t>
  </si>
  <si>
    <t># who received a non-need-based athletic grant</t>
  </si>
  <si>
    <t xml:space="preserve">Average of non-need-based athletic grants </t>
  </si>
  <si>
    <t>Loans</t>
  </si>
  <si>
    <t xml:space="preserve">Percent of 2001 graduating undergraduate class who have borrowed   </t>
  </si>
  <si>
    <t xml:space="preserve">     through any loan programs while at the institution.</t>
  </si>
  <si>
    <t xml:space="preserve">Average per-borrower cumulative undergraduate indebtedness </t>
  </si>
  <si>
    <t>2001 - 2002 Aid Awarded to In-State and Out-of-State Undergraduates</t>
  </si>
  <si>
    <t>Out-of State</t>
  </si>
  <si>
    <t>%</t>
  </si>
  <si>
    <t>Average Pkg.</t>
  </si>
  <si>
    <t>First-time, First-year Students</t>
  </si>
  <si>
    <t>Need-based Aid</t>
  </si>
  <si>
    <t>Need-based Gift Aid</t>
  </si>
  <si>
    <t>Need-based Self-help Aid</t>
  </si>
  <si>
    <t>Need-based Loans</t>
  </si>
  <si>
    <t>Non-need-based Gift Aid</t>
  </si>
  <si>
    <t>All Degree-seeking Undergraduates</t>
  </si>
  <si>
    <t>Page 39</t>
  </si>
  <si>
    <t>Grants and ScholarshipsProvided to Undergraduate Students</t>
  </si>
  <si>
    <t xml:space="preserve">                PELL GRANTS</t>
  </si>
  <si>
    <t xml:space="preserve">                      SEOG</t>
  </si>
  <si>
    <t xml:space="preserve">              Student Incentive</t>
  </si>
  <si>
    <t xml:space="preserve">        Amount Received</t>
  </si>
  <si>
    <t xml:space="preserve">         Amount Received</t>
  </si>
  <si>
    <t># Recipients</t>
  </si>
  <si>
    <t>Total</t>
  </si>
  <si>
    <t xml:space="preserve">Av. /Recp. </t>
  </si>
  <si>
    <t xml:space="preserve">             Athletic Grant in Aid</t>
  </si>
  <si>
    <t xml:space="preserve">    Other Grants and Scholarships</t>
  </si>
  <si>
    <t>TOTAL</t>
  </si>
  <si>
    <t>GRANTS</t>
  </si>
  <si>
    <t>Provided</t>
  </si>
  <si>
    <t>Guaranteed Loan Programs</t>
  </si>
  <si>
    <t xml:space="preserve">Total Grants Provided </t>
  </si>
  <si>
    <t>2000=10,003,772</t>
  </si>
  <si>
    <t>1999=5,356,023</t>
  </si>
  <si>
    <t xml:space="preserve">          FFELP - Subsidized</t>
  </si>
  <si>
    <t xml:space="preserve">  FFELP-Unsubsidized</t>
  </si>
  <si>
    <t xml:space="preserve">                 FFELP - Plus</t>
  </si>
  <si>
    <t>Total Amt.</t>
  </si>
  <si>
    <t xml:space="preserve">Other Loan and Work Programs </t>
  </si>
  <si>
    <t xml:space="preserve">        Work Study (FWS)</t>
  </si>
  <si>
    <t xml:space="preserve">           Perkins Loan</t>
  </si>
  <si>
    <t xml:space="preserve">       Institutional Loans</t>
  </si>
  <si>
    <t xml:space="preserve">                 Other Loans</t>
  </si>
  <si>
    <t xml:space="preserve">Non- </t>
  </si>
  <si>
    <t>Guaranteed</t>
  </si>
  <si>
    <t xml:space="preserve">Scholarships/Loans </t>
  </si>
  <si>
    <t xml:space="preserve">                      ROTC</t>
  </si>
  <si>
    <t xml:space="preserve">          NC Teaching Fellows</t>
  </si>
  <si>
    <t xml:space="preserve">              Nurse Education</t>
  </si>
  <si>
    <t xml:space="preserve">             Nurse Scholars</t>
  </si>
  <si>
    <t xml:space="preserve">    Amount Received</t>
  </si>
  <si>
    <t>Page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</si>
</sst>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  <numFmt numFmtId="180" formatCode="#,##0;[Red]#,##0"/>
  </numFmts>
  <fonts count="13">
    <font>
      <sz val="10"/>
      <name val="Arial"/>
    </font>
    <font>
      <sz val="10"/>
      <name val="Arial"/>
      <family val="2"/>
    </font>
    <font>
      <sz val="14"/>
      <name val="Albertus Extra Bold"/>
      <family val="2"/>
    </font>
    <font>
      <sz val="12"/>
      <name val="Albertus Extra Bold"/>
      <family val="2"/>
    </font>
    <font>
      <b/>
      <sz val="10"/>
      <name val="Arial"/>
      <family val="2"/>
    </font>
    <font>
      <sz val="10"/>
      <name val="Albertus Extra Bold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177" fontId="1" fillId="0" borderId="0"/>
    <xf numFmtId="9" fontId="1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3" fontId="4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/>
    <xf numFmtId="0" fontId="0" fillId="0" borderId="9" xfId="0" applyBorder="1"/>
    <xf numFmtId="0" fontId="5" fillId="0" borderId="0" xfId="0" applyFont="1"/>
    <xf numFmtId="0" fontId="5" fillId="0" borderId="8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0" fontId="4" fillId="0" borderId="11" xfId="0" applyFont="1" applyBorder="1"/>
    <xf numFmtId="0" fontId="4" fillId="0" borderId="8" xfId="0" applyFont="1" applyBorder="1"/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/>
    <xf numFmtId="0" fontId="3" fillId="0" borderId="5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0" borderId="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1" xfId="0" applyFont="1" applyBorder="1"/>
    <xf numFmtId="0" fontId="4" fillId="0" borderId="26" xfId="0" applyFont="1" applyBorder="1"/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9" fontId="1" fillId="0" borderId="2" xfId="3" applyBorder="1" applyAlignment="1">
      <alignment horizontal="center"/>
    </xf>
    <xf numFmtId="0" fontId="0" fillId="0" borderId="35" xfId="0" applyBorder="1" applyAlignment="1">
      <alignment horizontal="center"/>
    </xf>
    <xf numFmtId="9" fontId="1" fillId="0" borderId="35" xfId="3" applyBorder="1" applyAlignment="1">
      <alignment horizontal="center"/>
    </xf>
    <xf numFmtId="9" fontId="1" fillId="0" borderId="38" xfId="3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8" fillId="0" borderId="2" xfId="0" applyFont="1" applyBorder="1"/>
    <xf numFmtId="0" fontId="8" fillId="0" borderId="4" xfId="0" applyFont="1" applyBorder="1"/>
    <xf numFmtId="0" fontId="8" fillId="0" borderId="37" xfId="0" applyFont="1" applyBorder="1"/>
    <xf numFmtId="0" fontId="8" fillId="0" borderId="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8" fillId="0" borderId="27" xfId="0" applyFont="1" applyBorder="1" applyAlignment="1">
      <alignment horizontal="right"/>
    </xf>
    <xf numFmtId="0" fontId="8" fillId="0" borderId="19" xfId="0" applyFont="1" applyBorder="1"/>
    <xf numFmtId="0" fontId="8" fillId="0" borderId="42" xfId="0" applyFont="1" applyBorder="1" applyAlignment="1">
      <alignment horizontal="right"/>
    </xf>
    <xf numFmtId="0" fontId="8" fillId="0" borderId="27" xfId="0" applyFont="1" applyBorder="1"/>
    <xf numFmtId="0" fontId="0" fillId="0" borderId="42" xfId="0" applyBorder="1"/>
    <xf numFmtId="0" fontId="8" fillId="0" borderId="41" xfId="0" applyFont="1" applyBorder="1"/>
    <xf numFmtId="0" fontId="0" fillId="0" borderId="43" xfId="0" applyBorder="1"/>
    <xf numFmtId="0" fontId="8" fillId="0" borderId="31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/>
    <xf numFmtId="0" fontId="8" fillId="0" borderId="31" xfId="0" applyFont="1" applyBorder="1"/>
    <xf numFmtId="0" fontId="8" fillId="0" borderId="26" xfId="0" applyFont="1" applyBorder="1"/>
    <xf numFmtId="0" fontId="8" fillId="0" borderId="32" xfId="0" applyFont="1" applyBorder="1"/>
    <xf numFmtId="9" fontId="0" fillId="0" borderId="27" xfId="0" applyNumberFormat="1" applyBorder="1" applyAlignment="1">
      <alignment horizontal="center"/>
    </xf>
    <xf numFmtId="0" fontId="0" fillId="0" borderId="8" xfId="0" applyBorder="1"/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/>
    <xf numFmtId="0" fontId="6" fillId="0" borderId="4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4" fontId="0" fillId="0" borderId="40" xfId="0" applyNumberFormat="1" applyBorder="1" applyAlignment="1">
      <alignment horizontal="center"/>
    </xf>
    <xf numFmtId="4" fontId="0" fillId="0" borderId="10" xfId="0" applyNumberFormat="1" applyBorder="1"/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4" xfId="0" applyFont="1" applyBorder="1"/>
    <xf numFmtId="0" fontId="0" fillId="0" borderId="0" xfId="0" applyAlignment="1">
      <alignment horizontal="center"/>
    </xf>
    <xf numFmtId="0" fontId="0" fillId="0" borderId="19" xfId="0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11" fillId="0" borderId="0" xfId="0" applyFont="1"/>
    <xf numFmtId="0" fontId="0" fillId="0" borderId="44" xfId="0" applyBorder="1"/>
    <xf numFmtId="3" fontId="1" fillId="0" borderId="23" xfId="1" applyNumberFormat="1" applyBorder="1"/>
    <xf numFmtId="0" fontId="0" fillId="2" borderId="1" xfId="0" applyFill="1" applyBorder="1"/>
    <xf numFmtId="0" fontId="0" fillId="9" borderId="1" xfId="0" applyFill="1" applyBorder="1"/>
    <xf numFmtId="0" fontId="4" fillId="3" borderId="1" xfId="0" applyFont="1" applyFill="1" applyBorder="1"/>
    <xf numFmtId="180" fontId="4" fillId="4" borderId="4" xfId="0" applyNumberFormat="1" applyFont="1" applyFill="1" applyBorder="1"/>
    <xf numFmtId="3" fontId="4" fillId="4" borderId="1" xfId="0" applyNumberFormat="1" applyFont="1" applyFill="1" applyBorder="1"/>
    <xf numFmtId="43" fontId="1" fillId="0" borderId="8" xfId="1" applyBorder="1"/>
    <xf numFmtId="43" fontId="1" fillId="0" borderId="0" xfId="1"/>
    <xf numFmtId="43" fontId="1" fillId="0" borderId="9" xfId="1" applyBorder="1"/>
    <xf numFmtId="43" fontId="1" fillId="0" borderId="28" xfId="1" applyBorder="1"/>
    <xf numFmtId="43" fontId="1" fillId="0" borderId="29" xfId="1" applyBorder="1"/>
    <xf numFmtId="43" fontId="1" fillId="0" borderId="34" xfId="1" applyBorder="1"/>
    <xf numFmtId="43" fontId="9" fillId="5" borderId="40" xfId="1" applyFont="1" applyFill="1" applyBorder="1"/>
    <xf numFmtId="43" fontId="9" fillId="5" borderId="1" xfId="1" applyFont="1" applyFill="1" applyBorder="1"/>
    <xf numFmtId="43" fontId="9" fillId="5" borderId="10" xfId="1" applyFont="1" applyFill="1" applyBorder="1"/>
    <xf numFmtId="2" fontId="0" fillId="6" borderId="40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4" fontId="4" fillId="7" borderId="44" xfId="0" applyNumberFormat="1" applyFont="1" applyFill="1" applyBorder="1" applyAlignment="1">
      <alignment horizontal="center"/>
    </xf>
    <xf numFmtId="4" fontId="4" fillId="7" borderId="21" xfId="0" applyNumberFormat="1" applyFont="1" applyFill="1" applyBorder="1" applyAlignment="1">
      <alignment horizontal="center"/>
    </xf>
    <xf numFmtId="4" fontId="4" fillId="7" borderId="39" xfId="0" applyNumberFormat="1" applyFont="1" applyFill="1" applyBorder="1" applyAlignment="1">
      <alignment horizontal="center"/>
    </xf>
    <xf numFmtId="4" fontId="0" fillId="8" borderId="22" xfId="0" applyNumberFormat="1" applyFill="1" applyBorder="1"/>
    <xf numFmtId="4" fontId="0" fillId="8" borderId="23" xfId="0" applyNumberFormat="1" applyFill="1" applyBorder="1"/>
    <xf numFmtId="176" fontId="0" fillId="0" borderId="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176" fontId="0" fillId="0" borderId="19" xfId="0" applyNumberFormat="1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9" fontId="1" fillId="0" borderId="4" xfId="2" applyNumberFormat="1" applyBorder="1" applyAlignment="1">
      <alignment horizontal="center"/>
    </xf>
    <xf numFmtId="177" fontId="1" fillId="0" borderId="37" xfId="2" applyBorder="1"/>
    <xf numFmtId="179" fontId="1" fillId="0" borderId="36" xfId="2" applyNumberFormat="1" applyBorder="1" applyAlignment="1">
      <alignment horizontal="center"/>
    </xf>
    <xf numFmtId="177" fontId="1" fillId="0" borderId="9" xfId="2" applyBorder="1" applyAlignment="1">
      <alignment horizontal="center"/>
    </xf>
    <xf numFmtId="177" fontId="1" fillId="0" borderId="37" xfId="2" applyBorder="1" applyAlignment="1">
      <alignment horizontal="center"/>
    </xf>
    <xf numFmtId="179" fontId="1" fillId="0" borderId="21" xfId="2" applyNumberFormat="1" applyBorder="1" applyAlignment="1">
      <alignment horizontal="center"/>
    </xf>
    <xf numFmtId="177" fontId="1" fillId="0" borderId="39" xfId="2" applyBorder="1" applyAlignment="1">
      <alignment horizontal="center"/>
    </xf>
    <xf numFmtId="178" fontId="1" fillId="0" borderId="1" xfId="1" applyNumberFormat="1" applyBorder="1"/>
    <xf numFmtId="178" fontId="1" fillId="0" borderId="10" xfId="1" applyNumberFormat="1" applyBorder="1"/>
    <xf numFmtId="178" fontId="1" fillId="0" borderId="0" xfId="1" applyNumberFormat="1"/>
    <xf numFmtId="178" fontId="1" fillId="0" borderId="9" xfId="1" applyNumberFormat="1" applyBorder="1"/>
    <xf numFmtId="178" fontId="1" fillId="0" borderId="4" xfId="1" applyNumberFormat="1" applyBorder="1"/>
    <xf numFmtId="178" fontId="1" fillId="0" borderId="21" xfId="1" applyNumberFormat="1" applyBorder="1"/>
    <xf numFmtId="178" fontId="1" fillId="0" borderId="22" xfId="1" applyNumberFormat="1" applyBorder="1"/>
    <xf numFmtId="178" fontId="1" fillId="0" borderId="15" xfId="1" applyNumberFormat="1" applyBorder="1"/>
    <xf numFmtId="178" fontId="1" fillId="0" borderId="23" xfId="1" applyNumberFormat="1" applyBorder="1"/>
    <xf numFmtId="178" fontId="1" fillId="0" borderId="38" xfId="1" applyNumberFormat="1" applyBorder="1"/>
    <xf numFmtId="178" fontId="1" fillId="0" borderId="44" xfId="1" applyNumberFormat="1" applyBorder="1"/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Tuition and Fees for Academic Year</a:t>
            </a:r>
          </a:p>
        </c:rich>
      </c:tx>
      <c:layout>
        <c:manualLayout>
          <c:xMode val="edge"/>
          <c:yMode val="edge"/>
          <c:x val="0.19530130796466011"/>
          <c:y val="3.57142857142857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979576764949238E-2"/>
          <c:y val="0.20454545454545461"/>
          <c:w val="0.66079389912854936"/>
          <c:h val="0.53246753246753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'Tution and Fees'!$B$75</c:f>
              <c:strCache>
                <c:ptCount val="1"/>
                <c:pt idx="0">
                  <c:v>In-State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Fees'!$C$75:$D$75</c:f>
              <c:numCache>
                <c:formatCode>General</c:formatCode>
                <c:ptCount val="2"/>
                <c:pt idx="0">
                  <c:v>2326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8-4B6D-BDAD-CED23E3DB94F}"/>
            </c:ext>
          </c:extLst>
        </c:ser>
        <c:ser>
          <c:idx val="1"/>
          <c:order val="1"/>
          <c:tx>
            <c:strRef>
              <c:f>'Tution and Fees'!$B$76</c:f>
              <c:strCache>
                <c:ptCount val="1"/>
                <c:pt idx="0">
                  <c:v>Out-of-State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Fees'!$C$76:$D$76</c:f>
              <c:numCache>
                <c:formatCode>General</c:formatCode>
                <c:ptCount val="2"/>
                <c:pt idx="0">
                  <c:v>10197</c:v>
                </c:pt>
                <c:pt idx="1">
                  <c:v>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8-4B6D-BDAD-CED23E3D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149088"/>
        <c:axId val="1"/>
      </c:barChart>
      <c:catAx>
        <c:axId val="6771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Year</a:t>
                </a:r>
              </a:p>
            </c:rich>
          </c:tx>
          <c:layout>
            <c:manualLayout>
              <c:xMode val="edge"/>
              <c:yMode val="edge"/>
              <c:x val="0.38913418504236802"/>
              <c:y val="0.8831168831168830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77149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35797161511623"/>
          <c:y val="0.39285714285714279"/>
          <c:w val="0.19089601530380321"/>
          <c:h val="0.1850649350649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1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19050</xdr:rowOff>
    </xdr:from>
    <xdr:to>
      <xdr:col>10</xdr:col>
      <xdr:colOff>352425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77"/>
  <sheetViews>
    <sheetView workbookViewId="0">
      <selection activeCell="A13" sqref="A13"/>
    </sheetView>
  </sheetViews>
  <sheetFormatPr defaultRowHeight="12.75"/>
  <cols>
    <col min="2" max="2" width="5.5703125" style="36" customWidth="1"/>
    <col min="3" max="3" width="10.42578125" style="36" customWidth="1"/>
    <col min="5" max="5" width="11.28515625" style="36" bestFit="1" customWidth="1"/>
    <col min="6" max="6" width="10.140625" style="36" customWidth="1"/>
    <col min="7" max="7" width="10.7109375" style="36" customWidth="1"/>
    <col min="8" max="8" width="10.140625" style="36" customWidth="1"/>
    <col min="9" max="9" width="10.85546875" style="36" bestFit="1" customWidth="1"/>
    <col min="11" max="11" width="11.28515625" style="36" bestFit="1" customWidth="1"/>
    <col min="12" max="12" width="10.28515625" style="36" customWidth="1"/>
  </cols>
  <sheetData>
    <row r="1" spans="1:11" ht="18" customHeight="1">
      <c r="A1" s="1" t="s">
        <v>0</v>
      </c>
    </row>
    <row r="3" spans="1:11" ht="15.75" customHeight="1" thickBot="1">
      <c r="A3" s="2" t="s">
        <v>1</v>
      </c>
    </row>
    <row r="4" spans="1:11" ht="13.5" customHeight="1" thickBot="1">
      <c r="F4" s="109" t="s">
        <v>2</v>
      </c>
      <c r="G4" s="110" t="s">
        <v>3</v>
      </c>
      <c r="H4" s="110" t="s">
        <v>4</v>
      </c>
      <c r="I4" s="111" t="s">
        <v>5</v>
      </c>
    </row>
    <row r="5" spans="1:11">
      <c r="A5" s="3" t="s">
        <v>6</v>
      </c>
      <c r="B5" s="4"/>
      <c r="C5" s="4"/>
      <c r="D5" s="4"/>
      <c r="E5" s="5"/>
      <c r="F5" s="54">
        <v>1168</v>
      </c>
      <c r="G5" s="108">
        <v>1168</v>
      </c>
      <c r="H5" s="108">
        <v>854</v>
      </c>
      <c r="I5" s="108">
        <v>822</v>
      </c>
    </row>
    <row r="6" spans="1:11">
      <c r="A6" s="3" t="s">
        <v>7</v>
      </c>
      <c r="B6" s="4"/>
      <c r="C6" s="4"/>
      <c r="D6" s="4"/>
      <c r="E6" s="5"/>
      <c r="F6" s="5">
        <v>9039</v>
      </c>
      <c r="G6" s="6">
        <v>9039</v>
      </c>
      <c r="H6" s="6">
        <v>7273</v>
      </c>
      <c r="I6" s="6">
        <v>7240</v>
      </c>
    </row>
    <row r="7" spans="1:11">
      <c r="A7" s="3" t="s">
        <v>8</v>
      </c>
      <c r="B7" s="4"/>
      <c r="C7" s="4"/>
      <c r="D7" s="4"/>
      <c r="E7" s="5"/>
      <c r="F7" s="5">
        <v>1168</v>
      </c>
      <c r="G7" s="6">
        <v>1158</v>
      </c>
      <c r="H7" s="6">
        <v>1097</v>
      </c>
      <c r="I7" s="6">
        <v>1003</v>
      </c>
    </row>
    <row r="8" spans="1:11">
      <c r="A8" s="3" t="s">
        <v>9</v>
      </c>
      <c r="B8" s="4"/>
      <c r="C8" s="4"/>
      <c r="D8" s="4"/>
      <c r="E8" s="5"/>
      <c r="F8" s="5">
        <v>4892</v>
      </c>
      <c r="G8" s="115">
        <f>G9+G10</f>
        <v>4272</v>
      </c>
      <c r="H8" s="116">
        <f>I9+H10</f>
        <v>3700</v>
      </c>
      <c r="I8" s="115">
        <f>I9+I10</f>
        <v>3630</v>
      </c>
    </row>
    <row r="9" spans="1:11">
      <c r="A9" s="3" t="s">
        <v>10</v>
      </c>
      <c r="B9" s="4"/>
      <c r="C9" s="4"/>
      <c r="D9" s="4"/>
      <c r="E9" s="5"/>
      <c r="F9" s="5">
        <v>2466</v>
      </c>
      <c r="G9" s="6">
        <v>2466</v>
      </c>
      <c r="H9" s="6">
        <v>2058</v>
      </c>
      <c r="I9" s="6">
        <v>1894</v>
      </c>
    </row>
    <row r="10" spans="1:11">
      <c r="A10" s="3" t="s">
        <v>11</v>
      </c>
      <c r="B10" s="4"/>
      <c r="C10" s="4"/>
      <c r="D10" s="4"/>
      <c r="E10" s="5"/>
      <c r="F10" s="5">
        <v>1806</v>
      </c>
      <c r="G10" s="6">
        <v>1806</v>
      </c>
      <c r="H10" s="6">
        <v>1806</v>
      </c>
      <c r="I10" s="6">
        <v>1736</v>
      </c>
    </row>
    <row r="11" spans="1:11">
      <c r="A11" s="3" t="s">
        <v>12</v>
      </c>
      <c r="B11" s="4"/>
      <c r="C11" s="4"/>
      <c r="D11" s="4"/>
      <c r="E11" s="5"/>
      <c r="F11" s="106">
        <v>7228</v>
      </c>
      <c r="G11" s="117">
        <f>G5+G8+G7</f>
        <v>6598</v>
      </c>
      <c r="H11" s="117">
        <f>H5+H8+H7</f>
        <v>5651</v>
      </c>
      <c r="I11" s="117">
        <f>I5+I8+I7</f>
        <v>5455</v>
      </c>
    </row>
    <row r="12" spans="1:11">
      <c r="A12" s="3" t="s">
        <v>13</v>
      </c>
      <c r="B12" s="4"/>
      <c r="C12" s="4"/>
      <c r="D12" s="4"/>
      <c r="E12" s="5"/>
      <c r="F12" s="118">
        <f>F6+F7+F8</f>
        <v>15099</v>
      </c>
      <c r="G12" s="119">
        <f>SUM(G6,G8,G7)</f>
        <v>14469</v>
      </c>
      <c r="H12" s="119">
        <f>SUM(H6,H8,H7)</f>
        <v>12070</v>
      </c>
      <c r="I12" s="119">
        <f>SUM(I6,I8,I7)</f>
        <v>11873</v>
      </c>
    </row>
    <row r="13" spans="1:11">
      <c r="A13" s="112" t="s">
        <v>14</v>
      </c>
      <c r="F13" s="7"/>
      <c r="G13" s="7"/>
      <c r="H13" s="7"/>
    </row>
    <row r="14" spans="1:11" ht="15" customHeight="1">
      <c r="A14" s="2" t="s">
        <v>15</v>
      </c>
    </row>
    <row r="15" spans="1:11" ht="15.75" customHeight="1" thickBot="1">
      <c r="A15" s="2"/>
    </row>
    <row r="16" spans="1:11">
      <c r="A16" s="8"/>
      <c r="B16" s="9"/>
      <c r="C16" s="9"/>
      <c r="D16" s="11" t="s">
        <v>16</v>
      </c>
      <c r="E16" s="9"/>
      <c r="F16" s="9"/>
      <c r="G16" s="10"/>
      <c r="H16" s="11" t="s">
        <v>3</v>
      </c>
      <c r="I16" s="9"/>
      <c r="J16" s="9"/>
      <c r="K16" s="10"/>
    </row>
    <row r="17" spans="1:11">
      <c r="A17" s="95"/>
      <c r="D17" s="14" t="s">
        <v>17</v>
      </c>
      <c r="G17" s="12"/>
      <c r="H17" s="14" t="s">
        <v>17</v>
      </c>
      <c r="K17" s="12"/>
    </row>
    <row r="18" spans="1:11" s="18" customFormat="1" ht="12" customHeight="1">
      <c r="A18" s="15"/>
      <c r="D18" s="99" t="s">
        <v>18</v>
      </c>
      <c r="E18" s="16" t="s">
        <v>19</v>
      </c>
      <c r="F18" s="16" t="s">
        <v>20</v>
      </c>
      <c r="G18" s="17" t="s">
        <v>21</v>
      </c>
      <c r="H18" s="99" t="s">
        <v>18</v>
      </c>
      <c r="I18" s="16" t="s">
        <v>19</v>
      </c>
      <c r="J18" s="16" t="s">
        <v>20</v>
      </c>
      <c r="K18" s="17" t="s">
        <v>21</v>
      </c>
    </row>
    <row r="19" spans="1:11">
      <c r="A19" s="19" t="s">
        <v>22</v>
      </c>
      <c r="B19" s="4"/>
      <c r="C19" s="4"/>
      <c r="D19" s="120">
        <v>146</v>
      </c>
      <c r="E19" s="121">
        <v>292</v>
      </c>
      <c r="F19" s="121">
        <v>438</v>
      </c>
      <c r="G19" s="122">
        <v>584</v>
      </c>
      <c r="H19" s="120">
        <v>146</v>
      </c>
      <c r="I19" s="121">
        <v>292</v>
      </c>
      <c r="J19" s="121">
        <v>438</v>
      </c>
      <c r="K19" s="122">
        <v>584</v>
      </c>
    </row>
    <row r="20" spans="1:11">
      <c r="A20" s="19" t="s">
        <v>23</v>
      </c>
      <c r="B20" s="4"/>
      <c r="C20" s="4"/>
      <c r="D20" s="120"/>
      <c r="E20" s="121"/>
      <c r="F20" s="121"/>
      <c r="G20" s="122"/>
      <c r="H20" s="120"/>
      <c r="I20" s="121"/>
      <c r="J20" s="121"/>
      <c r="K20" s="122"/>
    </row>
    <row r="21" spans="1:11">
      <c r="A21" s="19" t="s">
        <v>24</v>
      </c>
      <c r="B21" s="4"/>
      <c r="C21" s="4"/>
      <c r="D21" s="120">
        <v>20</v>
      </c>
      <c r="E21" s="121">
        <v>39</v>
      </c>
      <c r="F21" s="121">
        <v>59</v>
      </c>
      <c r="G21" s="122">
        <v>78.5</v>
      </c>
      <c r="H21" s="120">
        <v>20</v>
      </c>
      <c r="I21" s="121">
        <v>39</v>
      </c>
      <c r="J21" s="121">
        <v>59</v>
      </c>
      <c r="K21" s="122">
        <v>78.5</v>
      </c>
    </row>
    <row r="22" spans="1:11">
      <c r="A22" s="19" t="s">
        <v>25</v>
      </c>
      <c r="B22" s="4"/>
      <c r="C22" s="4"/>
      <c r="D22" s="120"/>
      <c r="E22" s="121"/>
      <c r="F22" s="121"/>
      <c r="G22" s="122">
        <v>35</v>
      </c>
      <c r="H22" s="120"/>
      <c r="I22" s="121"/>
      <c r="J22" s="121"/>
      <c r="K22" s="122">
        <v>35</v>
      </c>
    </row>
    <row r="23" spans="1:11">
      <c r="A23" s="19" t="s">
        <v>26</v>
      </c>
      <c r="B23" s="4"/>
      <c r="C23" s="4"/>
      <c r="D23" s="120">
        <v>38.75</v>
      </c>
      <c r="E23" s="121">
        <v>77.5</v>
      </c>
      <c r="F23" s="121">
        <v>116.25</v>
      </c>
      <c r="G23" s="122">
        <v>155</v>
      </c>
      <c r="H23" s="120">
        <v>38</v>
      </c>
      <c r="I23" s="121">
        <v>75</v>
      </c>
      <c r="J23" s="121">
        <v>112</v>
      </c>
      <c r="K23" s="122">
        <v>150</v>
      </c>
    </row>
    <row r="24" spans="1:11">
      <c r="A24" s="19" t="s">
        <v>27</v>
      </c>
      <c r="B24" s="4"/>
      <c r="C24" s="4"/>
      <c r="D24" s="120">
        <v>40</v>
      </c>
      <c r="E24" s="121">
        <v>80</v>
      </c>
      <c r="F24" s="121">
        <v>120</v>
      </c>
      <c r="G24" s="122">
        <v>160</v>
      </c>
      <c r="H24" s="120">
        <v>31</v>
      </c>
      <c r="I24" s="121">
        <v>62</v>
      </c>
      <c r="J24" s="121">
        <v>94</v>
      </c>
      <c r="K24" s="122">
        <v>125</v>
      </c>
    </row>
    <row r="25" spans="1:11">
      <c r="A25" s="19" t="s">
        <v>28</v>
      </c>
      <c r="B25" s="4"/>
      <c r="C25" s="4"/>
      <c r="D25" s="120">
        <v>14</v>
      </c>
      <c r="E25" s="121">
        <v>28.75</v>
      </c>
      <c r="F25" s="121">
        <v>43</v>
      </c>
      <c r="G25" s="122">
        <v>57.5</v>
      </c>
      <c r="H25" s="120">
        <v>14</v>
      </c>
      <c r="I25" s="121">
        <v>28.75</v>
      </c>
      <c r="J25" s="121">
        <v>43</v>
      </c>
      <c r="K25" s="122">
        <v>57.5</v>
      </c>
    </row>
    <row r="26" spans="1:11">
      <c r="A26" s="19" t="s">
        <v>29</v>
      </c>
      <c r="B26" s="4"/>
      <c r="C26" s="4"/>
      <c r="D26" s="120">
        <v>30.63</v>
      </c>
      <c r="E26" s="121">
        <v>61.25</v>
      </c>
      <c r="F26" s="121">
        <v>91.88</v>
      </c>
      <c r="G26" s="122">
        <v>122.5</v>
      </c>
      <c r="H26" s="120">
        <v>26</v>
      </c>
      <c r="I26" s="121">
        <v>52</v>
      </c>
      <c r="J26" s="121">
        <v>79</v>
      </c>
      <c r="K26" s="122">
        <v>105</v>
      </c>
    </row>
    <row r="27" spans="1:11">
      <c r="A27" s="19" t="s">
        <v>30</v>
      </c>
      <c r="B27" s="4"/>
      <c r="C27" s="4"/>
      <c r="D27" s="120"/>
      <c r="E27" s="121"/>
      <c r="F27" s="121"/>
      <c r="G27" s="122"/>
      <c r="H27" s="120">
        <v>4</v>
      </c>
      <c r="I27" s="121">
        <v>9</v>
      </c>
      <c r="J27" s="121">
        <v>13</v>
      </c>
      <c r="K27" s="122">
        <v>17.5</v>
      </c>
    </row>
    <row r="28" spans="1:11">
      <c r="A28" s="19" t="s">
        <v>31</v>
      </c>
      <c r="B28" s="4"/>
      <c r="C28" s="4"/>
      <c r="D28" s="120">
        <v>10</v>
      </c>
      <c r="E28" s="121">
        <v>10</v>
      </c>
      <c r="F28" s="121">
        <v>10</v>
      </c>
      <c r="G28" s="122">
        <v>10</v>
      </c>
      <c r="H28" s="120">
        <v>10</v>
      </c>
      <c r="I28" s="121">
        <v>10</v>
      </c>
      <c r="J28" s="121">
        <v>10</v>
      </c>
      <c r="K28" s="122">
        <v>10</v>
      </c>
    </row>
    <row r="29" spans="1:11">
      <c r="A29" s="95" t="s">
        <v>32</v>
      </c>
      <c r="B29" s="4"/>
      <c r="C29" s="4"/>
      <c r="D29" s="123">
        <v>0.13</v>
      </c>
      <c r="E29" s="124">
        <v>0.25</v>
      </c>
      <c r="F29" s="124">
        <v>0.38</v>
      </c>
      <c r="G29" s="125">
        <v>0.5</v>
      </c>
      <c r="H29" s="123">
        <v>0.13</v>
      </c>
      <c r="I29" s="124">
        <v>0.25</v>
      </c>
      <c r="J29" s="124">
        <v>0.38</v>
      </c>
      <c r="K29" s="125">
        <v>0.5</v>
      </c>
    </row>
    <row r="30" spans="1:11">
      <c r="A30" s="20" t="s">
        <v>33</v>
      </c>
      <c r="B30" s="4"/>
      <c r="C30" s="4"/>
      <c r="D30" s="126">
        <f t="shared" ref="D30:K30" si="0">SUM(D19:D29)</f>
        <v>299.51</v>
      </c>
      <c r="E30" s="127">
        <f t="shared" si="0"/>
        <v>588.75</v>
      </c>
      <c r="F30" s="127">
        <f t="shared" si="0"/>
        <v>878.51</v>
      </c>
      <c r="G30" s="128">
        <f t="shared" si="0"/>
        <v>1203</v>
      </c>
      <c r="H30" s="126">
        <f t="shared" si="0"/>
        <v>289.13</v>
      </c>
      <c r="I30" s="127">
        <f t="shared" si="0"/>
        <v>568</v>
      </c>
      <c r="J30" s="127">
        <f t="shared" si="0"/>
        <v>848.38</v>
      </c>
      <c r="K30" s="128">
        <f t="shared" si="0"/>
        <v>1163</v>
      </c>
    </row>
    <row r="31" spans="1:11" ht="13.5" customHeight="1" thickBot="1">
      <c r="A31" s="21"/>
      <c r="D31" s="100"/>
      <c r="E31" s="107"/>
      <c r="F31" s="107"/>
      <c r="G31" s="22"/>
      <c r="H31" s="107"/>
      <c r="I31" s="107"/>
      <c r="J31" s="107"/>
      <c r="K31" s="22"/>
    </row>
    <row r="32" spans="1:11">
      <c r="A32" s="8"/>
      <c r="B32" s="9"/>
      <c r="C32" s="9"/>
      <c r="D32" s="11" t="s">
        <v>34</v>
      </c>
      <c r="E32" s="23"/>
      <c r="F32" s="23"/>
      <c r="G32" s="24"/>
      <c r="H32" s="11" t="s">
        <v>34</v>
      </c>
      <c r="I32" s="23"/>
      <c r="J32" s="23"/>
      <c r="K32" s="24"/>
    </row>
    <row r="33" spans="1:11" s="18" customFormat="1" ht="12" customHeight="1">
      <c r="A33" s="15"/>
      <c r="D33" s="99" t="s">
        <v>18</v>
      </c>
      <c r="E33" s="16" t="s">
        <v>19</v>
      </c>
      <c r="F33" s="16" t="s">
        <v>20</v>
      </c>
      <c r="G33" s="17" t="s">
        <v>21</v>
      </c>
      <c r="H33" s="99" t="s">
        <v>18</v>
      </c>
      <c r="I33" s="16" t="s">
        <v>19</v>
      </c>
      <c r="J33" s="16" t="s">
        <v>20</v>
      </c>
      <c r="K33" s="17" t="s">
        <v>21</v>
      </c>
    </row>
    <row r="34" spans="1:11">
      <c r="A34" s="19" t="s">
        <v>35</v>
      </c>
      <c r="B34" s="4"/>
      <c r="C34" s="4"/>
      <c r="D34" s="102">
        <v>1130</v>
      </c>
      <c r="E34" s="96">
        <v>2260</v>
      </c>
      <c r="F34" s="96">
        <v>3390</v>
      </c>
      <c r="G34" s="97">
        <v>4519.5</v>
      </c>
      <c r="H34" s="102">
        <v>1130</v>
      </c>
      <c r="I34" s="96">
        <v>2260</v>
      </c>
      <c r="J34" s="96">
        <v>3390</v>
      </c>
      <c r="K34" s="97">
        <v>4519.5</v>
      </c>
    </row>
    <row r="35" spans="1:11">
      <c r="A35" s="19" t="s">
        <v>23</v>
      </c>
      <c r="B35" s="4"/>
      <c r="C35" s="4"/>
      <c r="D35" s="101"/>
      <c r="E35" s="25"/>
      <c r="F35" s="25"/>
      <c r="G35" s="26"/>
      <c r="H35" s="101"/>
      <c r="I35" s="25"/>
      <c r="J35" s="25"/>
      <c r="K35" s="26"/>
    </row>
    <row r="36" spans="1:11">
      <c r="A36" s="19" t="s">
        <v>36</v>
      </c>
      <c r="B36" s="4"/>
      <c r="C36" s="4"/>
      <c r="D36" s="129">
        <f>SUM(D21:D29)</f>
        <v>153.51</v>
      </c>
      <c r="E36" s="130">
        <f>SUM(E21:E29)</f>
        <v>296.75</v>
      </c>
      <c r="F36" s="130">
        <f>SUM(F21:F29)</f>
        <v>440.51</v>
      </c>
      <c r="G36" s="131">
        <v>584</v>
      </c>
      <c r="H36" s="129">
        <f>SUM(H21:H29)</f>
        <v>143.13</v>
      </c>
      <c r="I36" s="130">
        <f>SUM(I21:I29)</f>
        <v>276</v>
      </c>
      <c r="J36" s="130">
        <f>SUM(J21:J29)</f>
        <v>410.38</v>
      </c>
      <c r="K36" s="132">
        <f>SUM(K21:K29)</f>
        <v>579</v>
      </c>
    </row>
    <row r="37" spans="1:11" ht="13.5" customHeight="1" thickBot="1">
      <c r="A37" s="27" t="s">
        <v>37</v>
      </c>
      <c r="B37" s="28"/>
      <c r="C37" s="28"/>
      <c r="D37" s="133">
        <f t="shared" ref="D37:K37" si="1">SUM(D34:D36)</f>
        <v>1283.51</v>
      </c>
      <c r="E37" s="134">
        <f t="shared" si="1"/>
        <v>2556.75</v>
      </c>
      <c r="F37" s="134">
        <f t="shared" si="1"/>
        <v>3830.51</v>
      </c>
      <c r="G37" s="135">
        <f t="shared" si="1"/>
        <v>5103.5</v>
      </c>
      <c r="H37" s="133">
        <f t="shared" si="1"/>
        <v>1273.1300000000001</v>
      </c>
      <c r="I37" s="134">
        <f t="shared" si="1"/>
        <v>2536</v>
      </c>
      <c r="J37" s="134">
        <f t="shared" si="1"/>
        <v>3800.38</v>
      </c>
      <c r="K37" s="135">
        <f t="shared" si="1"/>
        <v>5098.5</v>
      </c>
    </row>
    <row r="38" spans="1:11">
      <c r="A38" s="9"/>
      <c r="D38" s="95"/>
      <c r="G38" s="12"/>
      <c r="K38" s="12"/>
    </row>
    <row r="39" spans="1:11">
      <c r="D39" s="14" t="s">
        <v>38</v>
      </c>
      <c r="G39" s="12"/>
      <c r="H39" s="13" t="s">
        <v>38</v>
      </c>
      <c r="K39" s="12"/>
    </row>
    <row r="40" spans="1:11">
      <c r="D40" s="95"/>
      <c r="E40" s="29" t="s">
        <v>39</v>
      </c>
      <c r="F40" s="29" t="s">
        <v>40</v>
      </c>
      <c r="G40" s="30" t="s">
        <v>41</v>
      </c>
      <c r="I40" s="29" t="s">
        <v>39</v>
      </c>
      <c r="J40" s="29" t="s">
        <v>40</v>
      </c>
      <c r="K40" s="30" t="s">
        <v>41</v>
      </c>
    </row>
    <row r="41" spans="1:11">
      <c r="D41" s="95" t="s">
        <v>42</v>
      </c>
      <c r="E41" s="98">
        <v>1443</v>
      </c>
      <c r="F41" s="31">
        <v>1340</v>
      </c>
      <c r="G41" s="103">
        <v>1574</v>
      </c>
      <c r="H41" t="s">
        <v>42</v>
      </c>
      <c r="I41" s="98">
        <v>1233</v>
      </c>
      <c r="J41" s="31">
        <v>1425.5</v>
      </c>
      <c r="K41" s="103">
        <v>1574</v>
      </c>
    </row>
    <row r="42" spans="1:11">
      <c r="D42" s="95" t="s">
        <v>43</v>
      </c>
      <c r="E42" s="31">
        <v>1003</v>
      </c>
      <c r="F42" s="31">
        <v>1003</v>
      </c>
      <c r="G42" s="32">
        <v>473</v>
      </c>
      <c r="H42" t="s">
        <v>43</v>
      </c>
      <c r="I42" s="31">
        <v>903</v>
      </c>
      <c r="J42" s="31">
        <v>903</v>
      </c>
      <c r="K42" s="32">
        <v>473</v>
      </c>
    </row>
    <row r="43" spans="1:11" ht="13.5" customHeight="1" thickBot="1">
      <c r="D43" s="33" t="s">
        <v>44</v>
      </c>
      <c r="E43" s="136">
        <f>SUM(E41:E42)</f>
        <v>2446</v>
      </c>
      <c r="F43" s="136">
        <f>SUM(F41:F42)</f>
        <v>2343</v>
      </c>
      <c r="G43" s="137">
        <f>SUM(G41:G42)</f>
        <v>2047</v>
      </c>
      <c r="H43" s="34" t="s">
        <v>44</v>
      </c>
      <c r="I43" s="136">
        <f>SUM(I41:I42)</f>
        <v>2136</v>
      </c>
      <c r="J43" s="136">
        <f>SUM(J41:J42)</f>
        <v>2328.5</v>
      </c>
      <c r="K43" s="137">
        <f>SUM(K41:K42)</f>
        <v>2047</v>
      </c>
    </row>
    <row r="64" spans="7:7">
      <c r="G64" s="104" t="s">
        <v>45</v>
      </c>
    </row>
    <row r="67" spans="1:8">
      <c r="A67" t="s">
        <v>46</v>
      </c>
      <c r="C67" t="s">
        <v>47</v>
      </c>
    </row>
    <row r="69" spans="1:8">
      <c r="C69" t="s">
        <v>3</v>
      </c>
      <c r="D69" t="s">
        <v>4</v>
      </c>
    </row>
    <row r="70" spans="1:8">
      <c r="A70" t="s">
        <v>48</v>
      </c>
      <c r="C70">
        <v>1010.5</v>
      </c>
      <c r="D70">
        <v>912.5</v>
      </c>
    </row>
    <row r="71" spans="1:8">
      <c r="A71" t="s">
        <v>49</v>
      </c>
      <c r="C71">
        <v>4129.5</v>
      </c>
      <c r="D71">
        <v>4121.5</v>
      </c>
    </row>
    <row r="73" spans="1:8">
      <c r="C73" t="s">
        <v>50</v>
      </c>
    </row>
    <row r="74" spans="1:8">
      <c r="C74" t="s">
        <v>3</v>
      </c>
      <c r="D74" t="s">
        <v>16</v>
      </c>
      <c r="G74" t="s">
        <v>48</v>
      </c>
      <c r="H74" t="s">
        <v>49</v>
      </c>
    </row>
    <row r="75" spans="1:8">
      <c r="B75" t="s">
        <v>48</v>
      </c>
      <c r="C75">
        <v>2326</v>
      </c>
      <c r="D75">
        <v>2336</v>
      </c>
      <c r="F75" t="s">
        <v>51</v>
      </c>
      <c r="G75">
        <v>2021</v>
      </c>
      <c r="H75">
        <v>8259</v>
      </c>
    </row>
    <row r="76" spans="1:8">
      <c r="B76" t="s">
        <v>49</v>
      </c>
      <c r="C76">
        <v>10197</v>
      </c>
      <c r="D76">
        <v>10207</v>
      </c>
      <c r="F76" t="s">
        <v>52</v>
      </c>
      <c r="G76">
        <v>1825</v>
      </c>
      <c r="H76">
        <v>8243</v>
      </c>
    </row>
    <row r="77" spans="1:8">
      <c r="A77" t="s">
        <v>53</v>
      </c>
    </row>
  </sheetData>
  <phoneticPr fontId="12" type="noConversion"/>
  <pageMargins left="0.75" right="0.5" top="0.5" bottom="0.5" header="0.5" footer="0.5"/>
  <pageSetup scale="85" orientation="portrait" horizontalDpi="1200" verticalDpi="12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49"/>
  <sheetViews>
    <sheetView workbookViewId="0">
      <selection activeCell="J42" sqref="J42"/>
    </sheetView>
  </sheetViews>
  <sheetFormatPr defaultRowHeight="12.75"/>
  <cols>
    <col min="5" max="5" width="12.42578125" style="36" customWidth="1"/>
    <col min="6" max="8" width="12.5703125" style="36" customWidth="1"/>
  </cols>
  <sheetData>
    <row r="1" spans="1:11" ht="18" customHeight="1">
      <c r="A1" s="1" t="s">
        <v>54</v>
      </c>
    </row>
    <row r="2" spans="1:11" ht="13.5" customHeight="1" thickBot="1"/>
    <row r="3" spans="1:11" ht="15" customHeight="1">
      <c r="A3" s="37" t="s">
        <v>55</v>
      </c>
      <c r="B3" s="9"/>
      <c r="C3" s="9"/>
      <c r="D3" s="9"/>
      <c r="E3" s="9"/>
      <c r="F3" s="38" t="s">
        <v>56</v>
      </c>
      <c r="G3" s="38" t="s">
        <v>57</v>
      </c>
      <c r="H3" s="39" t="s">
        <v>58</v>
      </c>
    </row>
    <row r="4" spans="1:11" ht="15" customHeight="1">
      <c r="A4" s="40"/>
      <c r="F4" s="41" t="s">
        <v>57</v>
      </c>
      <c r="G4" s="41" t="s">
        <v>59</v>
      </c>
      <c r="H4" s="42" t="s">
        <v>59</v>
      </c>
    </row>
    <row r="5" spans="1:11" ht="15" customHeight="1">
      <c r="A5" s="19" t="s">
        <v>60</v>
      </c>
      <c r="B5" s="4"/>
      <c r="C5" s="4"/>
      <c r="D5" s="4"/>
      <c r="E5" s="5"/>
      <c r="F5" s="25">
        <v>664</v>
      </c>
      <c r="G5" s="25">
        <v>2799</v>
      </c>
      <c r="H5" s="26">
        <v>696</v>
      </c>
    </row>
    <row r="6" spans="1:11" ht="15" customHeight="1">
      <c r="A6" s="19" t="s">
        <v>61</v>
      </c>
      <c r="B6" s="4"/>
      <c r="C6" s="4"/>
      <c r="D6" s="4"/>
      <c r="E6" s="5"/>
      <c r="F6" s="25">
        <v>581</v>
      </c>
      <c r="G6" s="25">
        <v>2467</v>
      </c>
      <c r="H6" s="26">
        <v>583</v>
      </c>
    </row>
    <row r="7" spans="1:11" ht="15" customHeight="1">
      <c r="A7" s="19" t="s">
        <v>62</v>
      </c>
      <c r="B7" s="4"/>
      <c r="C7" s="4"/>
      <c r="D7" s="4"/>
      <c r="E7" s="5"/>
      <c r="F7" s="25">
        <v>564</v>
      </c>
      <c r="G7" s="25">
        <v>2346</v>
      </c>
      <c r="H7" s="26">
        <v>462</v>
      </c>
    </row>
    <row r="8" spans="1:11" ht="15" customHeight="1">
      <c r="A8" s="19" t="s">
        <v>63</v>
      </c>
      <c r="B8" s="4"/>
      <c r="C8" s="4"/>
      <c r="D8" s="4"/>
      <c r="E8" s="5"/>
      <c r="F8" s="25">
        <v>412</v>
      </c>
      <c r="G8" s="25">
        <v>1949</v>
      </c>
      <c r="H8" s="26">
        <v>339</v>
      </c>
    </row>
    <row r="9" spans="1:11" ht="15" customHeight="1">
      <c r="A9" s="19" t="s">
        <v>64</v>
      </c>
      <c r="B9" s="4"/>
      <c r="C9" s="4"/>
      <c r="D9" s="4"/>
      <c r="E9" s="5"/>
      <c r="F9" s="25">
        <v>305</v>
      </c>
      <c r="G9" s="25">
        <v>1848</v>
      </c>
      <c r="H9" s="26">
        <v>282</v>
      </c>
      <c r="I9" s="107"/>
      <c r="J9" s="107"/>
      <c r="K9" s="107"/>
    </row>
    <row r="10" spans="1:11" ht="15" customHeight="1">
      <c r="A10" s="19" t="s">
        <v>65</v>
      </c>
      <c r="B10" s="4"/>
      <c r="C10" s="4"/>
      <c r="D10" s="4"/>
      <c r="E10" s="5"/>
      <c r="F10" s="25">
        <v>351</v>
      </c>
      <c r="G10" s="25">
        <v>1741</v>
      </c>
      <c r="H10" s="26">
        <v>156</v>
      </c>
      <c r="J10" s="107"/>
      <c r="K10" s="107"/>
    </row>
    <row r="11" spans="1:11" ht="15" customHeight="1">
      <c r="A11" s="19" t="s">
        <v>66</v>
      </c>
      <c r="B11" s="4"/>
      <c r="C11" s="4"/>
      <c r="D11" s="4"/>
      <c r="E11" s="5"/>
      <c r="F11" s="25">
        <v>75</v>
      </c>
      <c r="G11" s="25">
        <v>294</v>
      </c>
      <c r="H11" s="26">
        <v>4</v>
      </c>
    </row>
    <row r="12" spans="1:11" ht="15" customHeight="1">
      <c r="A12" s="19" t="s">
        <v>67</v>
      </c>
      <c r="B12" s="4"/>
      <c r="C12" s="4"/>
      <c r="D12" s="4"/>
      <c r="E12" s="5"/>
      <c r="F12" s="25">
        <v>140</v>
      </c>
      <c r="G12" s="25">
        <v>413</v>
      </c>
      <c r="H12" s="26">
        <v>0</v>
      </c>
    </row>
    <row r="13" spans="1:11" ht="15" customHeight="1">
      <c r="A13" s="19" t="s">
        <v>68</v>
      </c>
      <c r="B13" s="4"/>
      <c r="C13" s="4"/>
      <c r="D13" s="4"/>
      <c r="E13" s="5"/>
      <c r="F13" s="43">
        <v>0.81</v>
      </c>
      <c r="G13" s="43">
        <v>0.8</v>
      </c>
      <c r="H13" s="44">
        <v>0</v>
      </c>
    </row>
    <row r="14" spans="1:11" ht="15" customHeight="1">
      <c r="A14" s="19" t="s">
        <v>69</v>
      </c>
      <c r="B14" s="4"/>
      <c r="C14" s="4"/>
      <c r="D14" s="4"/>
      <c r="E14" s="5"/>
      <c r="F14" s="138">
        <v>3462</v>
      </c>
      <c r="G14" s="138">
        <v>3969</v>
      </c>
      <c r="H14" s="139">
        <v>2184</v>
      </c>
    </row>
    <row r="15" spans="1:11" ht="15" customHeight="1">
      <c r="A15" s="19" t="s">
        <v>70</v>
      </c>
      <c r="B15" s="4"/>
      <c r="C15" s="4"/>
      <c r="D15" s="4"/>
      <c r="E15" s="5"/>
      <c r="F15" s="138">
        <v>2381</v>
      </c>
      <c r="G15" s="138">
        <v>3386</v>
      </c>
      <c r="H15" s="139">
        <v>1758</v>
      </c>
    </row>
    <row r="16" spans="1:11" ht="15" customHeight="1">
      <c r="A16" s="19" t="s">
        <v>71</v>
      </c>
      <c r="B16" s="4"/>
      <c r="C16" s="4"/>
      <c r="D16" s="4"/>
      <c r="E16" s="5"/>
      <c r="F16" s="138">
        <v>1260</v>
      </c>
      <c r="G16" s="138">
        <v>1339</v>
      </c>
      <c r="H16" s="139">
        <v>1063</v>
      </c>
    </row>
    <row r="17" spans="1:8" ht="15" customHeight="1" thickBot="1">
      <c r="A17" s="45" t="s">
        <v>72</v>
      </c>
      <c r="B17" s="28"/>
      <c r="C17" s="28"/>
      <c r="D17" s="28"/>
      <c r="E17" s="46"/>
      <c r="F17" s="140">
        <v>2379</v>
      </c>
      <c r="G17" s="140">
        <v>3852</v>
      </c>
      <c r="H17" s="141">
        <v>4020</v>
      </c>
    </row>
    <row r="18" spans="1:8" ht="13.5" customHeight="1" thickBot="1">
      <c r="F18" s="107"/>
      <c r="G18" s="107"/>
      <c r="H18" s="107"/>
    </row>
    <row r="19" spans="1:8" ht="15" customHeight="1">
      <c r="A19" s="37" t="s">
        <v>73</v>
      </c>
      <c r="B19" s="9"/>
      <c r="C19" s="9"/>
      <c r="D19" s="9"/>
      <c r="E19" s="9"/>
      <c r="F19" s="23"/>
      <c r="G19" s="23"/>
      <c r="H19" s="24"/>
    </row>
    <row r="20" spans="1:8" ht="15" customHeight="1">
      <c r="A20" s="40"/>
      <c r="F20" s="107"/>
      <c r="G20" s="107"/>
      <c r="H20" s="22"/>
    </row>
    <row r="21" spans="1:8" ht="12.75" customHeight="1">
      <c r="A21" s="47" t="s">
        <v>74</v>
      </c>
      <c r="B21" s="48"/>
      <c r="C21" s="48"/>
      <c r="D21" s="48"/>
      <c r="E21" s="49"/>
      <c r="F21" s="50"/>
      <c r="G21" s="51"/>
      <c r="H21" s="51"/>
    </row>
    <row r="22" spans="1:8" ht="12.75" customHeight="1">
      <c r="A22" s="52" t="s">
        <v>75</v>
      </c>
      <c r="B22" s="53"/>
      <c r="C22" s="53"/>
      <c r="D22" s="53"/>
      <c r="E22" s="54"/>
      <c r="F22" s="55">
        <v>35</v>
      </c>
      <c r="G22" s="55">
        <v>116</v>
      </c>
      <c r="H22" s="55">
        <v>4</v>
      </c>
    </row>
    <row r="23" spans="1:8" ht="12.75" customHeight="1">
      <c r="A23" s="19" t="s">
        <v>76</v>
      </c>
      <c r="B23" s="4"/>
      <c r="C23" s="4"/>
      <c r="D23" s="4"/>
      <c r="E23" s="5"/>
      <c r="F23" s="142">
        <v>2125</v>
      </c>
      <c r="G23" s="142">
        <v>3108</v>
      </c>
      <c r="H23" s="143">
        <v>1038</v>
      </c>
    </row>
    <row r="24" spans="1:8" ht="12.75" customHeight="1">
      <c r="A24" s="19" t="s">
        <v>77</v>
      </c>
      <c r="B24" s="4"/>
      <c r="C24" s="4"/>
      <c r="D24" s="4"/>
      <c r="E24" s="5"/>
      <c r="F24" s="25">
        <v>23</v>
      </c>
      <c r="G24" s="25">
        <v>109</v>
      </c>
      <c r="H24" s="26">
        <v>0</v>
      </c>
    </row>
    <row r="25" spans="1:8" ht="12.75" customHeight="1" thickBot="1">
      <c r="A25" s="45" t="s">
        <v>78</v>
      </c>
      <c r="B25" s="28"/>
      <c r="C25" s="28"/>
      <c r="D25" s="28"/>
      <c r="E25" s="46"/>
      <c r="F25" s="140">
        <v>3562</v>
      </c>
      <c r="G25" s="140">
        <v>2873</v>
      </c>
      <c r="H25" s="141">
        <v>0</v>
      </c>
    </row>
    <row r="26" spans="1:8" ht="13.5" customHeight="1" thickBot="1">
      <c r="F26" s="107"/>
      <c r="G26" s="107"/>
      <c r="H26" s="107"/>
    </row>
    <row r="27" spans="1:8" ht="15" customHeight="1">
      <c r="A27" s="37" t="s">
        <v>79</v>
      </c>
      <c r="B27" s="9"/>
      <c r="C27" s="9"/>
      <c r="D27" s="9"/>
      <c r="E27" s="9"/>
      <c r="F27" s="23"/>
      <c r="G27" s="23"/>
      <c r="H27" s="24"/>
    </row>
    <row r="28" spans="1:8" ht="15" customHeight="1">
      <c r="A28" s="40"/>
      <c r="F28" s="107"/>
      <c r="G28" s="51">
        <v>2002</v>
      </c>
      <c r="H28" s="51">
        <v>2001</v>
      </c>
    </row>
    <row r="29" spans="1:8" ht="15" customHeight="1">
      <c r="A29" s="47" t="s">
        <v>80</v>
      </c>
      <c r="B29" s="48"/>
      <c r="C29" s="48"/>
      <c r="D29" s="48"/>
      <c r="E29" s="48"/>
      <c r="F29" s="56"/>
      <c r="G29" s="6"/>
      <c r="H29" s="6"/>
    </row>
    <row r="30" spans="1:8" ht="15" customHeight="1">
      <c r="A30" s="52" t="s">
        <v>81</v>
      </c>
      <c r="B30" s="53"/>
      <c r="C30" s="53"/>
      <c r="D30" s="53"/>
      <c r="E30" s="53"/>
      <c r="F30" s="57"/>
      <c r="G30" s="94">
        <v>0.82</v>
      </c>
      <c r="H30" s="94">
        <v>0.84</v>
      </c>
    </row>
    <row r="31" spans="1:8" ht="15" customHeight="1" thickBot="1">
      <c r="A31" s="45" t="s">
        <v>82</v>
      </c>
      <c r="B31" s="28"/>
      <c r="C31" s="28"/>
      <c r="D31" s="28"/>
      <c r="E31" s="28"/>
      <c r="F31" s="58"/>
      <c r="G31" s="140">
        <v>10600</v>
      </c>
      <c r="H31" s="140">
        <v>10400</v>
      </c>
    </row>
    <row r="32" spans="1:8" ht="13.5" customHeight="1" thickBot="1"/>
    <row r="33" spans="1:8" ht="15" customHeight="1">
      <c r="A33" s="37" t="s">
        <v>83</v>
      </c>
      <c r="B33" s="9"/>
      <c r="C33" s="9"/>
      <c r="D33" s="9"/>
      <c r="E33" s="9"/>
      <c r="F33" s="9"/>
      <c r="G33" s="9"/>
      <c r="H33" s="10"/>
    </row>
    <row r="34" spans="1:8">
      <c r="A34" s="95"/>
      <c r="E34" s="59" t="s">
        <v>48</v>
      </c>
      <c r="F34" s="60"/>
      <c r="G34" s="59" t="s">
        <v>84</v>
      </c>
      <c r="H34" s="61"/>
    </row>
    <row r="35" spans="1:8">
      <c r="A35" s="95"/>
      <c r="E35" s="62" t="s">
        <v>85</v>
      </c>
      <c r="F35" s="63" t="s">
        <v>86</v>
      </c>
      <c r="G35" s="62" t="s">
        <v>85</v>
      </c>
      <c r="H35" s="64" t="s">
        <v>86</v>
      </c>
    </row>
    <row r="36" spans="1:8">
      <c r="A36" s="14" t="s">
        <v>87</v>
      </c>
      <c r="E36" s="65"/>
      <c r="F36" s="66"/>
      <c r="G36" s="65"/>
      <c r="H36" s="12"/>
    </row>
    <row r="37" spans="1:8">
      <c r="A37" s="19" t="s">
        <v>88</v>
      </c>
      <c r="B37" s="4"/>
      <c r="C37" s="4"/>
      <c r="D37" s="4"/>
      <c r="E37" s="67">
        <v>0.75</v>
      </c>
      <c r="F37" s="144">
        <v>3210</v>
      </c>
      <c r="G37" s="67">
        <v>0.68</v>
      </c>
      <c r="H37" s="145">
        <v>4211</v>
      </c>
    </row>
    <row r="38" spans="1:8">
      <c r="A38" s="19" t="s">
        <v>89</v>
      </c>
      <c r="B38" s="4"/>
      <c r="C38" s="4"/>
      <c r="D38" s="4"/>
      <c r="E38" s="67">
        <v>0.61</v>
      </c>
      <c r="F38" s="144">
        <v>3441</v>
      </c>
      <c r="G38" s="67">
        <v>0.7</v>
      </c>
      <c r="H38" s="145">
        <v>4010</v>
      </c>
    </row>
    <row r="39" spans="1:8">
      <c r="A39" s="19" t="s">
        <v>90</v>
      </c>
      <c r="B39" s="4"/>
      <c r="C39" s="4"/>
      <c r="D39" s="4"/>
      <c r="E39" s="67">
        <v>0.61</v>
      </c>
      <c r="F39" s="144">
        <v>1968</v>
      </c>
      <c r="G39" s="67">
        <v>0.35</v>
      </c>
      <c r="H39" s="145">
        <v>1498</v>
      </c>
    </row>
    <row r="40" spans="1:8">
      <c r="A40" s="19" t="s">
        <v>91</v>
      </c>
      <c r="B40" s="4"/>
      <c r="C40" s="4"/>
      <c r="D40" s="4"/>
      <c r="E40" s="67">
        <v>0.51</v>
      </c>
      <c r="F40" s="144">
        <v>2333</v>
      </c>
      <c r="G40" s="67">
        <v>0.57999999999999996</v>
      </c>
      <c r="H40" s="145">
        <v>2552</v>
      </c>
    </row>
    <row r="41" spans="1:8">
      <c r="A41" s="19" t="s">
        <v>92</v>
      </c>
      <c r="B41" s="4"/>
      <c r="C41" s="4"/>
      <c r="D41" s="4"/>
      <c r="E41" s="67">
        <v>0.4</v>
      </c>
      <c r="F41" s="144">
        <v>2095</v>
      </c>
      <c r="G41" s="67">
        <v>0.41</v>
      </c>
      <c r="H41" s="145">
        <v>1742</v>
      </c>
    </row>
    <row r="42" spans="1:8">
      <c r="A42" s="14" t="s">
        <v>93</v>
      </c>
      <c r="E42" s="68"/>
      <c r="F42" s="146"/>
      <c r="G42" s="69"/>
      <c r="H42" s="147"/>
    </row>
    <row r="43" spans="1:8">
      <c r="A43" s="19" t="s">
        <v>88</v>
      </c>
      <c r="B43" s="4"/>
      <c r="C43" s="4"/>
      <c r="D43" s="4"/>
      <c r="E43" s="67">
        <v>0.79</v>
      </c>
      <c r="F43" s="144">
        <v>3219</v>
      </c>
      <c r="G43" s="67">
        <v>0.73</v>
      </c>
      <c r="H43" s="148">
        <v>4142</v>
      </c>
    </row>
    <row r="44" spans="1:8">
      <c r="A44" s="19" t="s">
        <v>89</v>
      </c>
      <c r="B44" s="4"/>
      <c r="C44" s="4"/>
      <c r="D44" s="4"/>
      <c r="E44" s="67">
        <v>0.75</v>
      </c>
      <c r="F44" s="144">
        <v>3485</v>
      </c>
      <c r="G44" s="67">
        <v>0.69</v>
      </c>
      <c r="H44" s="148">
        <v>3983</v>
      </c>
    </row>
    <row r="45" spans="1:8">
      <c r="A45" s="19" t="s">
        <v>90</v>
      </c>
      <c r="B45" s="4"/>
      <c r="C45" s="4"/>
      <c r="D45" s="4"/>
      <c r="E45" s="67">
        <v>0.53</v>
      </c>
      <c r="F45" s="144">
        <v>1323</v>
      </c>
      <c r="G45" s="67">
        <v>0.47</v>
      </c>
      <c r="H45" s="148">
        <v>1587</v>
      </c>
    </row>
    <row r="46" spans="1:8">
      <c r="A46" s="19" t="s">
        <v>91</v>
      </c>
      <c r="B46" s="4"/>
      <c r="C46" s="4"/>
      <c r="D46" s="4"/>
      <c r="E46" s="67">
        <v>0.5</v>
      </c>
      <c r="F46" s="144">
        <v>3282</v>
      </c>
      <c r="G46" s="67">
        <v>0.61</v>
      </c>
      <c r="H46" s="148">
        <v>3360</v>
      </c>
    </row>
    <row r="47" spans="1:8" ht="13.5" customHeight="1" thickBot="1">
      <c r="A47" s="45" t="s">
        <v>92</v>
      </c>
      <c r="B47" s="28"/>
      <c r="C47" s="28"/>
      <c r="D47" s="28"/>
      <c r="E47" s="70">
        <v>0.4</v>
      </c>
      <c r="F47" s="149">
        <v>1868</v>
      </c>
      <c r="G47" s="70">
        <v>0.42</v>
      </c>
      <c r="H47" s="150">
        <v>3219</v>
      </c>
    </row>
    <row r="49" spans="6:6">
      <c r="F49" s="105" t="s">
        <v>94</v>
      </c>
    </row>
  </sheetData>
  <phoneticPr fontId="12" type="noConversion"/>
  <pageMargins left="0.75" right="0.5" top="0.75" bottom="0.75" header="0.5" footer="0.5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abSelected="1" topLeftCell="A14" zoomScale="75" zoomScaleNormal="75" workbookViewId="0">
      <selection activeCell="C37" sqref="C37"/>
    </sheetView>
  </sheetViews>
  <sheetFormatPr defaultRowHeight="12.75"/>
  <cols>
    <col min="1" max="1" width="9.28515625" style="36" bestFit="1" customWidth="1"/>
    <col min="2" max="2" width="11.42578125" style="36" customWidth="1"/>
    <col min="3" max="3" width="13.140625" style="36" bestFit="1" customWidth="1"/>
    <col min="4" max="4" width="9.5703125" style="36" bestFit="1" customWidth="1"/>
    <col min="5" max="5" width="11.140625" style="36" customWidth="1"/>
    <col min="6" max="6" width="13.140625" style="36" bestFit="1" customWidth="1"/>
    <col min="7" max="7" width="10.42578125" style="36" bestFit="1" customWidth="1"/>
    <col min="8" max="8" width="11.140625" style="36" customWidth="1"/>
    <col min="9" max="9" width="13" style="36" bestFit="1" customWidth="1"/>
    <col min="10" max="10" width="11.85546875" style="36" bestFit="1" customWidth="1"/>
    <col min="11" max="11" width="13" style="36" bestFit="1" customWidth="1"/>
    <col min="12" max="12" width="10.28515625" style="36" customWidth="1"/>
    <col min="13" max="13" width="11.42578125" style="36" bestFit="1" customWidth="1"/>
  </cols>
  <sheetData>
    <row r="1" spans="1:10" ht="18.75" customHeight="1" thickBot="1">
      <c r="A1" s="1" t="s">
        <v>54</v>
      </c>
    </row>
    <row r="2" spans="1:10">
      <c r="A2" s="11" t="s">
        <v>95</v>
      </c>
      <c r="B2" s="9"/>
      <c r="C2" s="9"/>
      <c r="D2" s="9"/>
      <c r="E2" s="9"/>
      <c r="F2" s="9"/>
      <c r="G2" s="9"/>
      <c r="H2" s="9"/>
      <c r="I2" s="9"/>
      <c r="J2" s="10"/>
    </row>
    <row r="3" spans="1:10">
      <c r="A3" s="95"/>
      <c r="B3" s="71" t="s">
        <v>96</v>
      </c>
      <c r="C3" s="48"/>
      <c r="D3" s="49"/>
      <c r="E3" s="71" t="s">
        <v>97</v>
      </c>
      <c r="F3" s="48"/>
      <c r="G3" s="49"/>
      <c r="H3" s="71" t="s">
        <v>98</v>
      </c>
      <c r="I3" s="48"/>
      <c r="J3" s="72"/>
    </row>
    <row r="4" spans="1:10">
      <c r="A4" s="95"/>
      <c r="B4" s="65"/>
      <c r="C4" s="73" t="s">
        <v>99</v>
      </c>
      <c r="D4" s="74"/>
      <c r="E4" s="65"/>
      <c r="F4" s="73" t="s">
        <v>99</v>
      </c>
      <c r="G4" s="74"/>
      <c r="H4" s="65"/>
      <c r="I4" s="73" t="s">
        <v>100</v>
      </c>
      <c r="J4" s="75"/>
    </row>
    <row r="5" spans="1:10">
      <c r="A5" s="95"/>
      <c r="B5" s="76" t="s">
        <v>101</v>
      </c>
      <c r="C5" s="76" t="s">
        <v>102</v>
      </c>
      <c r="D5" s="76" t="s">
        <v>103</v>
      </c>
      <c r="E5" s="76" t="s">
        <v>101</v>
      </c>
      <c r="F5" s="76" t="s">
        <v>102</v>
      </c>
      <c r="G5" s="76" t="s">
        <v>103</v>
      </c>
      <c r="H5" s="76" t="s">
        <v>101</v>
      </c>
      <c r="I5" s="76" t="s">
        <v>102</v>
      </c>
      <c r="J5" s="77" t="s">
        <v>103</v>
      </c>
    </row>
    <row r="6" spans="1:10">
      <c r="A6" s="78">
        <v>2002</v>
      </c>
      <c r="B6" s="151">
        <v>1179</v>
      </c>
      <c r="C6" s="151">
        <v>5129088</v>
      </c>
      <c r="D6" s="151">
        <v>4381</v>
      </c>
      <c r="E6" s="151">
        <v>479</v>
      </c>
      <c r="F6" s="151">
        <v>449754</v>
      </c>
      <c r="G6" s="151">
        <v>938</v>
      </c>
      <c r="H6" s="151">
        <v>154</v>
      </c>
      <c r="I6" s="151">
        <v>92400</v>
      </c>
      <c r="J6" s="152">
        <v>600</v>
      </c>
    </row>
    <row r="7" spans="1:10">
      <c r="A7" s="78">
        <v>2000</v>
      </c>
      <c r="B7" s="151">
        <v>1094</v>
      </c>
      <c r="C7" s="151">
        <v>5129088</v>
      </c>
      <c r="D7" s="151">
        <v>4688</v>
      </c>
      <c r="E7" s="151">
        <v>486</v>
      </c>
      <c r="F7" s="151">
        <v>1064168</v>
      </c>
      <c r="G7" s="151">
        <v>2190</v>
      </c>
      <c r="H7" s="151">
        <v>76</v>
      </c>
      <c r="I7" s="151">
        <v>100230</v>
      </c>
      <c r="J7" s="152">
        <v>1319</v>
      </c>
    </row>
    <row r="8" spans="1:10">
      <c r="A8" s="95"/>
      <c r="B8" s="153"/>
      <c r="C8" s="153"/>
      <c r="D8" s="153"/>
      <c r="E8" s="153"/>
      <c r="F8" s="153"/>
      <c r="G8" s="153"/>
      <c r="H8" s="153"/>
      <c r="I8" s="153"/>
      <c r="J8" s="154"/>
    </row>
    <row r="9" spans="1:10">
      <c r="A9" s="95"/>
      <c r="B9" s="71" t="s">
        <v>104</v>
      </c>
      <c r="C9" s="48"/>
      <c r="D9" s="49"/>
      <c r="E9" s="71" t="s">
        <v>105</v>
      </c>
      <c r="F9" s="48"/>
      <c r="G9" s="49"/>
      <c r="I9" s="50" t="s">
        <v>106</v>
      </c>
      <c r="J9" s="12"/>
    </row>
    <row r="10" spans="1:10">
      <c r="A10" s="95"/>
      <c r="B10" s="65"/>
      <c r="C10" s="73" t="s">
        <v>100</v>
      </c>
      <c r="D10" s="74"/>
      <c r="E10" s="65"/>
      <c r="F10" s="73" t="s">
        <v>99</v>
      </c>
      <c r="G10" s="74"/>
      <c r="I10" s="79" t="s">
        <v>107</v>
      </c>
      <c r="J10" s="12"/>
    </row>
    <row r="11" spans="1:10">
      <c r="A11" s="95"/>
      <c r="B11" s="80" t="s">
        <v>101</v>
      </c>
      <c r="C11" s="80" t="s">
        <v>102</v>
      </c>
      <c r="D11" s="80" t="s">
        <v>103</v>
      </c>
      <c r="E11" s="80" t="s">
        <v>101</v>
      </c>
      <c r="F11" s="80" t="s">
        <v>102</v>
      </c>
      <c r="G11" s="80" t="s">
        <v>103</v>
      </c>
      <c r="I11" s="81" t="s">
        <v>108</v>
      </c>
      <c r="J11" s="12"/>
    </row>
    <row r="12" spans="1:10">
      <c r="A12" s="78">
        <v>2002</v>
      </c>
      <c r="B12" s="155">
        <v>81</v>
      </c>
      <c r="C12" s="151">
        <v>295243</v>
      </c>
      <c r="D12" s="151">
        <v>3644</v>
      </c>
      <c r="E12" s="151">
        <v>1410</v>
      </c>
      <c r="F12" s="151">
        <v>2334063</v>
      </c>
      <c r="G12" s="151">
        <v>1655</v>
      </c>
      <c r="H12" s="153"/>
      <c r="I12" s="151">
        <v>8336461</v>
      </c>
      <c r="J12" s="12"/>
    </row>
    <row r="13" spans="1:10" ht="13.5" customHeight="1" thickBot="1">
      <c r="A13" s="113">
        <v>2000</v>
      </c>
      <c r="B13" s="156">
        <v>85</v>
      </c>
      <c r="C13" s="157">
        <v>494324</v>
      </c>
      <c r="D13" s="157">
        <v>5816</v>
      </c>
      <c r="E13" s="157">
        <v>1220</v>
      </c>
      <c r="F13" s="157">
        <v>3156700</v>
      </c>
      <c r="G13" s="157">
        <v>2587</v>
      </c>
      <c r="H13" s="158"/>
      <c r="I13" s="157">
        <v>9944510</v>
      </c>
      <c r="J13" s="35"/>
    </row>
    <row r="14" spans="1:10" ht="13.5" customHeight="1" thickBot="1">
      <c r="B14" s="153"/>
      <c r="C14" s="153"/>
      <c r="D14" s="153"/>
      <c r="E14" s="153"/>
      <c r="F14" s="153"/>
      <c r="G14" s="153"/>
      <c r="H14" s="153"/>
      <c r="I14" s="153"/>
    </row>
    <row r="15" spans="1:10">
      <c r="A15" s="11" t="s">
        <v>109</v>
      </c>
      <c r="B15" s="9"/>
      <c r="C15" s="9"/>
      <c r="D15" s="9"/>
      <c r="E15" s="9"/>
      <c r="F15" s="9"/>
      <c r="G15" s="10"/>
    </row>
    <row r="16" spans="1:10">
      <c r="A16" s="95"/>
      <c r="B16" t="s">
        <v>110</v>
      </c>
      <c r="D16" t="s">
        <v>111</v>
      </c>
      <c r="F16" t="s">
        <v>112</v>
      </c>
      <c r="G16" s="12"/>
    </row>
    <row r="17" spans="1:13">
      <c r="A17" s="95"/>
      <c r="B17" s="71" t="s">
        <v>113</v>
      </c>
      <c r="C17" s="49"/>
      <c r="D17" s="71" t="s">
        <v>114</v>
      </c>
      <c r="E17" s="49"/>
      <c r="F17" s="71" t="s">
        <v>115</v>
      </c>
      <c r="G17" s="72"/>
    </row>
    <row r="18" spans="1:13">
      <c r="A18" s="95"/>
      <c r="B18" s="80" t="s">
        <v>101</v>
      </c>
      <c r="C18" s="80" t="s">
        <v>116</v>
      </c>
      <c r="D18" s="80" t="s">
        <v>101</v>
      </c>
      <c r="E18" s="80" t="s">
        <v>116</v>
      </c>
      <c r="F18" s="80" t="s">
        <v>101</v>
      </c>
      <c r="G18" s="82" t="s">
        <v>116</v>
      </c>
    </row>
    <row r="19" spans="1:13">
      <c r="A19" s="78">
        <v>2002</v>
      </c>
      <c r="B19" s="155">
        <v>1684</v>
      </c>
      <c r="C19" s="151">
        <v>5557678</v>
      </c>
      <c r="D19" s="151">
        <v>540</v>
      </c>
      <c r="E19" s="151">
        <v>2415034</v>
      </c>
      <c r="F19" s="151">
        <v>89</v>
      </c>
      <c r="G19" s="152">
        <v>749895</v>
      </c>
    </row>
    <row r="20" spans="1:13" ht="13.5" customHeight="1" thickBot="1">
      <c r="A20" s="113">
        <v>2000</v>
      </c>
      <c r="B20" s="156">
        <v>1043</v>
      </c>
      <c r="C20" s="157">
        <v>6749556</v>
      </c>
      <c r="D20" s="157">
        <v>410</v>
      </c>
      <c r="E20" s="157">
        <v>2415034</v>
      </c>
      <c r="F20" s="157">
        <v>85</v>
      </c>
      <c r="G20" s="159">
        <v>839182</v>
      </c>
    </row>
    <row r="21" spans="1:13" ht="13.5" customHeight="1" thickBot="1"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</row>
    <row r="22" spans="1:13">
      <c r="A22" s="11" t="s">
        <v>117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  <row r="23" spans="1:13">
      <c r="A23" s="95"/>
      <c r="B23" s="71" t="s">
        <v>118</v>
      </c>
      <c r="C23" s="49"/>
      <c r="D23" s="71" t="s">
        <v>119</v>
      </c>
      <c r="E23" s="49"/>
      <c r="F23" s="71" t="s">
        <v>120</v>
      </c>
      <c r="G23" s="49"/>
      <c r="H23" s="71" t="s">
        <v>121</v>
      </c>
      <c r="I23" s="48"/>
      <c r="J23" s="83" t="s">
        <v>122</v>
      </c>
      <c r="K23" s="83" t="s">
        <v>123</v>
      </c>
      <c r="L23" s="84" t="s">
        <v>102</v>
      </c>
    </row>
    <row r="24" spans="1:13">
      <c r="A24" s="95"/>
      <c r="B24" s="65"/>
      <c r="C24" s="66"/>
      <c r="D24" s="65"/>
      <c r="E24" s="66"/>
      <c r="F24" s="65"/>
      <c r="G24" s="66"/>
      <c r="H24" s="65"/>
      <c r="J24" s="85" t="s">
        <v>123</v>
      </c>
      <c r="K24" s="85" t="s">
        <v>79</v>
      </c>
      <c r="L24" s="86" t="s">
        <v>79</v>
      </c>
    </row>
    <row r="25" spans="1:13">
      <c r="A25" s="95"/>
      <c r="B25" s="80" t="s">
        <v>101</v>
      </c>
      <c r="C25" s="80" t="s">
        <v>116</v>
      </c>
      <c r="D25" s="80" t="s">
        <v>101</v>
      </c>
      <c r="E25" s="80" t="s">
        <v>116</v>
      </c>
      <c r="F25" s="80" t="s">
        <v>101</v>
      </c>
      <c r="G25" s="80" t="s">
        <v>116</v>
      </c>
      <c r="H25" s="80" t="s">
        <v>101</v>
      </c>
      <c r="I25" s="87" t="s">
        <v>116</v>
      </c>
      <c r="J25" s="88" t="s">
        <v>79</v>
      </c>
      <c r="K25" s="89"/>
      <c r="L25" s="90"/>
    </row>
    <row r="26" spans="1:13">
      <c r="A26" s="78">
        <v>2002</v>
      </c>
      <c r="B26" s="155">
        <v>238</v>
      </c>
      <c r="C26" s="151">
        <v>326627</v>
      </c>
      <c r="D26" s="151">
        <v>39</v>
      </c>
      <c r="E26" s="151">
        <v>352565</v>
      </c>
      <c r="F26" s="151">
        <v>41</v>
      </c>
      <c r="G26" s="151">
        <v>10250</v>
      </c>
      <c r="H26" s="151">
        <v>39</v>
      </c>
      <c r="I26" s="151">
        <v>261865</v>
      </c>
      <c r="J26" s="151">
        <v>749895</v>
      </c>
      <c r="K26" s="151">
        <v>8426281</v>
      </c>
      <c r="L26" s="152">
        <v>9438041</v>
      </c>
    </row>
    <row r="27" spans="1:13" ht="13.5" customHeight="1" thickBot="1">
      <c r="A27" s="113">
        <v>2000</v>
      </c>
      <c r="B27" s="156">
        <v>452</v>
      </c>
      <c r="C27" s="157">
        <v>1270802</v>
      </c>
      <c r="D27" s="157">
        <v>63</v>
      </c>
      <c r="E27" s="157">
        <v>282694</v>
      </c>
      <c r="F27" s="157"/>
      <c r="G27" s="157"/>
      <c r="H27" s="157">
        <v>35</v>
      </c>
      <c r="I27" s="157">
        <v>312062</v>
      </c>
      <c r="J27" s="157">
        <v>1865558</v>
      </c>
      <c r="K27" s="157">
        <v>10003772</v>
      </c>
      <c r="L27" s="114">
        <v>11869330</v>
      </c>
    </row>
    <row r="28" spans="1:13" ht="13.5" customHeight="1" thickBot="1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1:13">
      <c r="A29" s="11" t="s">
        <v>124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>
      <c r="A30" s="95"/>
      <c r="B30" s="71" t="s">
        <v>125</v>
      </c>
      <c r="C30" s="48"/>
      <c r="D30" s="49"/>
      <c r="E30" s="71" t="s">
        <v>126</v>
      </c>
      <c r="F30" s="48"/>
      <c r="G30" s="49"/>
      <c r="H30" s="71" t="s">
        <v>127</v>
      </c>
      <c r="I30" s="48"/>
      <c r="J30" s="49"/>
      <c r="K30" s="71" t="s">
        <v>128</v>
      </c>
      <c r="L30" s="48"/>
      <c r="M30" s="72"/>
    </row>
    <row r="31" spans="1:13">
      <c r="A31" s="95"/>
      <c r="B31" s="65"/>
      <c r="C31" s="91" t="s">
        <v>129</v>
      </c>
      <c r="D31" s="92"/>
      <c r="E31" s="65"/>
      <c r="F31" s="91" t="s">
        <v>129</v>
      </c>
      <c r="G31" s="92"/>
      <c r="H31" s="65"/>
      <c r="I31" s="91" t="s">
        <v>129</v>
      </c>
      <c r="J31" s="92"/>
      <c r="K31" s="65"/>
      <c r="L31" s="91" t="s">
        <v>129</v>
      </c>
      <c r="M31" s="93"/>
    </row>
    <row r="32" spans="1:13">
      <c r="A32" s="95"/>
      <c r="B32" s="76" t="s">
        <v>101</v>
      </c>
      <c r="C32" s="76" t="s">
        <v>102</v>
      </c>
      <c r="D32" s="76" t="s">
        <v>103</v>
      </c>
      <c r="E32" s="76" t="s">
        <v>101</v>
      </c>
      <c r="F32" s="76" t="s">
        <v>102</v>
      </c>
      <c r="G32" s="76" t="s">
        <v>103</v>
      </c>
      <c r="H32" s="76" t="s">
        <v>101</v>
      </c>
      <c r="I32" s="76" t="s">
        <v>102</v>
      </c>
      <c r="J32" s="76" t="s">
        <v>103</v>
      </c>
      <c r="K32" s="76" t="s">
        <v>101</v>
      </c>
      <c r="L32" s="76" t="s">
        <v>102</v>
      </c>
      <c r="M32" s="77" t="s">
        <v>103</v>
      </c>
    </row>
    <row r="33" spans="1:13">
      <c r="A33" s="78">
        <v>2002</v>
      </c>
      <c r="B33" s="151">
        <v>9</v>
      </c>
      <c r="C33" s="151">
        <v>42048</v>
      </c>
      <c r="D33" s="151">
        <v>4672</v>
      </c>
      <c r="E33" s="151">
        <v>11</v>
      </c>
      <c r="F33" s="151">
        <v>33100</v>
      </c>
      <c r="G33" s="151">
        <v>3009</v>
      </c>
      <c r="H33" s="151">
        <v>21</v>
      </c>
      <c r="I33" s="151">
        <v>21180</v>
      </c>
      <c r="J33" s="151">
        <v>1008</v>
      </c>
      <c r="K33" s="151">
        <v>16</v>
      </c>
      <c r="L33" s="151">
        <v>68500</v>
      </c>
      <c r="M33" s="152">
        <v>4281</v>
      </c>
    </row>
    <row r="34" spans="1:13" ht="13.5" customHeight="1" thickBot="1">
      <c r="A34" s="113">
        <v>2000</v>
      </c>
      <c r="B34" s="157">
        <v>11</v>
      </c>
      <c r="C34" s="160">
        <v>53012</v>
      </c>
      <c r="D34" s="161">
        <v>4819</v>
      </c>
      <c r="E34" s="157">
        <v>1</v>
      </c>
      <c r="F34" s="157">
        <v>4000</v>
      </c>
      <c r="G34" s="157">
        <v>4000</v>
      </c>
      <c r="H34" s="157">
        <v>18</v>
      </c>
      <c r="I34" s="157">
        <v>57258</v>
      </c>
      <c r="J34" s="157">
        <v>3181</v>
      </c>
      <c r="K34" s="157">
        <v>10</v>
      </c>
      <c r="L34" s="157">
        <v>72000</v>
      </c>
      <c r="M34" s="159">
        <v>7200</v>
      </c>
    </row>
    <row r="41" spans="1:13">
      <c r="A41" s="153"/>
      <c r="B41" s="153"/>
      <c r="C41" s="153"/>
      <c r="G41" t="s">
        <v>130</v>
      </c>
    </row>
    <row r="42" spans="1:13">
      <c r="H42" s="104"/>
    </row>
  </sheetData>
  <phoneticPr fontId="12" type="noConversion"/>
  <pageMargins left="0.5" right="0.5" top="1" bottom="0.5" header="0.5" footer="0.5"/>
  <pageSetup scale="85" orientation="landscape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Tution and Fees</vt:lpstr>
      <vt:lpstr>Financial Aid</vt:lpstr>
      <vt:lpstr>Financial Aid 2</vt:lpstr>
      <vt:lpstr>'Financial Aid'!Print_Area</vt:lpstr>
      <vt:lpstr>'Financial Aid 2'!Print_Area</vt:lpstr>
      <vt:lpstr>'Tution and Fees'!Print_Area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xbany</cp:lastModifiedBy>
  <cp:lastPrinted>2003-05-06T15:03:15Z</cp:lastPrinted>
  <dcterms:created xsi:type="dcterms:W3CDTF">2002-07-12T20:22:27Z</dcterms:created>
  <dcterms:modified xsi:type="dcterms:W3CDTF">2021-01-12T03:01:49Z</dcterms:modified>
</cp:coreProperties>
</file>