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mc:AlternateContent xmlns:mc="http://schemas.openxmlformats.org/markup-compatibility/2006">
    <mc:Choice Requires="x15">
      <x15ac:absPath xmlns:x15ac="http://schemas.microsoft.com/office/spreadsheetml/2010/11/ac" url="E:\pydate\EXCEL\EUSES_modified\EUSES\spreadsheets\financial\SEEDED\xlsx\"/>
    </mc:Choice>
  </mc:AlternateContent>
  <xr:revisionPtr revIDLastSave="0" documentId="13_ncr:1_{D3991D64-94B4-45DE-8C65-FEF0A43DAD7A}" xr6:coauthVersionLast="46" xr6:coauthVersionMax="46" xr10:uidLastSave="{00000000-0000-0000-0000-000000000000}"/>
  <bookViews>
    <workbookView xWindow="2340" yWindow="0" windowWidth="21750" windowHeight="15750" tabRatio="669" xr2:uid="{00000000-000D-0000-FFFF-FFFF00000000}"/>
  </bookViews>
  <sheets>
    <sheet name="0" sheetId="1" r:id="rId1"/>
    <sheet name="1" sheetId="2" r:id="rId2"/>
    <sheet name="2" sheetId="3" r:id="rId3"/>
  </sheets>
  <definedNames>
    <definedName name="_xlnm.Print_Area" localSheetId="0">'0'!$A$1:$C$26</definedName>
    <definedName name="_xlnm.Print_Area" localSheetId="1">'1'!$A$1:$R$48</definedName>
    <definedName name="_xlnm.Print_Area" localSheetId="2">'2'!$A$1:$R$44</definedName>
  </definedNames>
  <calcPr calcId="181029" fullPrecision="0"/>
</workbook>
</file>

<file path=xl/calcChain.xml><?xml version="1.0" encoding="utf-8"?>
<calcChain xmlns="http://schemas.openxmlformats.org/spreadsheetml/2006/main">
  <c r="C39" i="3" l="1"/>
  <c r="R38" i="3"/>
  <c r="Q38" i="3"/>
  <c r="P38" i="3"/>
  <c r="O38" i="3"/>
  <c r="N38" i="3"/>
  <c r="M38" i="3"/>
  <c r="L38" i="3"/>
  <c r="K38" i="3"/>
  <c r="J38" i="3"/>
  <c r="I38" i="3"/>
  <c r="H38" i="3"/>
  <c r="G38" i="3"/>
  <c r="F38" i="3"/>
  <c r="E38" i="3"/>
  <c r="D38" i="3"/>
  <c r="C38" i="3"/>
  <c r="R37" i="3"/>
  <c r="R39" i="3" s="1"/>
  <c r="Q37" i="3"/>
  <c r="Q39" i="3" s="1"/>
  <c r="P37" i="3"/>
  <c r="P39" i="3" s="1"/>
  <c r="O37" i="3"/>
  <c r="O39" i="3" s="1"/>
  <c r="N37" i="3"/>
  <c r="N39" i="3" s="1"/>
  <c r="M37" i="3"/>
  <c r="M39" i="3" s="1"/>
  <c r="L37" i="3"/>
  <c r="L39" i="3" s="1"/>
  <c r="K37" i="3"/>
  <c r="K39" i="3" s="1"/>
  <c r="J37" i="3"/>
  <c r="J39" i="3" s="1"/>
  <c r="I37" i="3"/>
  <c r="I39" i="3" s="1"/>
  <c r="H37" i="3"/>
  <c r="H39" i="3" s="1"/>
  <c r="G37" i="3"/>
  <c r="G39" i="3" s="1"/>
  <c r="F37" i="3"/>
  <c r="F39" i="3" s="1"/>
  <c r="E37" i="3"/>
  <c r="E39" i="3" s="1"/>
  <c r="D37" i="3"/>
  <c r="D39" i="3" s="1"/>
  <c r="C37" i="3"/>
  <c r="R25" i="3"/>
  <c r="Q25" i="3"/>
  <c r="P25" i="3"/>
  <c r="O25" i="3"/>
  <c r="N25" i="3"/>
  <c r="M25" i="3"/>
  <c r="L25" i="3"/>
  <c r="K25" i="3"/>
  <c r="J25" i="3"/>
  <c r="I25" i="3"/>
  <c r="H25" i="3"/>
  <c r="G25" i="3"/>
  <c r="F25" i="3"/>
  <c r="E25" i="3"/>
  <c r="D25" i="3"/>
  <c r="C25" i="3"/>
  <c r="R18" i="3"/>
  <c r="Q18" i="3"/>
  <c r="P18" i="3"/>
  <c r="O18" i="3"/>
  <c r="N18" i="3"/>
  <c r="M18" i="3"/>
  <c r="L18" i="3"/>
  <c r="K18" i="3"/>
  <c r="J18" i="3"/>
  <c r="I18" i="3"/>
  <c r="H18" i="3"/>
  <c r="G18" i="3"/>
  <c r="F18" i="3"/>
  <c r="E18" i="3"/>
  <c r="D18" i="3"/>
  <c r="C18" i="3"/>
  <c r="R11" i="3"/>
  <c r="Q11" i="3"/>
  <c r="P11" i="3"/>
  <c r="O11" i="3"/>
  <c r="N11" i="3"/>
  <c r="M11" i="3"/>
  <c r="L11" i="3"/>
  <c r="K11" i="3"/>
  <c r="J11" i="3"/>
  <c r="I11" i="3"/>
  <c r="H11" i="3"/>
  <c r="G11" i="3"/>
  <c r="F11" i="3"/>
  <c r="E11" i="3"/>
  <c r="D11" i="3"/>
  <c r="C11" i="3"/>
  <c r="R45" i="2"/>
  <c r="R46" i="2" s="1"/>
  <c r="Q45" i="2"/>
  <c r="Q46" i="2" s="1"/>
  <c r="P45" i="2"/>
  <c r="P46" i="2" s="1"/>
  <c r="O45" i="2"/>
  <c r="O46" i="2" s="1"/>
  <c r="N45" i="2"/>
  <c r="N46" i="2" s="1"/>
  <c r="M45" i="2"/>
  <c r="M46" i="2" s="1"/>
  <c r="L45" i="2"/>
  <c r="L46" i="2" s="1"/>
  <c r="K45" i="2"/>
  <c r="K46" i="2" s="1"/>
  <c r="J45" i="2"/>
  <c r="J46" i="2" s="1"/>
  <c r="I45" i="2"/>
  <c r="I46" i="2" s="1"/>
  <c r="H45" i="2"/>
  <c r="H46" i="2" s="1"/>
  <c r="G45" i="2"/>
  <c r="G46" i="2" s="1"/>
  <c r="F45" i="2"/>
  <c r="F46" i="2" s="1"/>
  <c r="E45" i="2"/>
  <c r="E46" i="2" s="1"/>
  <c r="D45" i="2"/>
  <c r="D46" i="2" s="1"/>
  <c r="C45" i="2"/>
  <c r="C46" i="2" s="1"/>
  <c r="R28" i="2"/>
  <c r="Q28" i="2"/>
  <c r="P28" i="2"/>
  <c r="O28" i="2"/>
  <c r="N28" i="2"/>
  <c r="M28" i="2"/>
  <c r="L28" i="2"/>
  <c r="K28" i="2"/>
  <c r="J28" i="2"/>
  <c r="I28" i="2"/>
  <c r="H28" i="2"/>
  <c r="G28" i="2"/>
  <c r="F28" i="2"/>
  <c r="E28" i="2"/>
  <c r="D28" i="2"/>
  <c r="C28" i="2"/>
  <c r="R12" i="2"/>
  <c r="R15" i="2" s="1"/>
  <c r="R17" i="2" s="1"/>
  <c r="Q12" i="2"/>
  <c r="Q15" i="2" s="1"/>
  <c r="Q17" i="2" s="1"/>
  <c r="P12" i="2"/>
  <c r="P15" i="2" s="1"/>
  <c r="P17" i="2" s="1"/>
  <c r="O12" i="2"/>
  <c r="O15" i="2" s="1"/>
  <c r="O17" i="2" s="1"/>
  <c r="N12" i="2"/>
  <c r="N15" i="2" s="1"/>
  <c r="N17" i="2" s="1"/>
  <c r="M12" i="2"/>
  <c r="M15" i="2" s="1"/>
  <c r="M17" i="2" s="1"/>
  <c r="L12" i="2"/>
  <c r="L15" i="2" s="1"/>
  <c r="L17" i="2" s="1"/>
  <c r="K12" i="2"/>
  <c r="K15" i="2" s="1"/>
  <c r="K17" i="2" s="1"/>
  <c r="J12" i="2"/>
  <c r="J15" i="2" s="1"/>
  <c r="J17" i="2" s="1"/>
  <c r="I12" i="2"/>
  <c r="I15" i="2" s="1"/>
  <c r="I17" i="2" s="1"/>
  <c r="H12" i="2"/>
  <c r="H15" i="2" s="1"/>
  <c r="H17" i="2" s="1"/>
  <c r="G12" i="2"/>
  <c r="G15" i="2" s="1"/>
  <c r="G17" i="2" s="1"/>
  <c r="F12" i="2"/>
  <c r="F15" i="2" s="1"/>
  <c r="F17" i="2" s="1"/>
  <c r="E12" i="2"/>
  <c r="E15" i="2" s="1"/>
  <c r="E17" i="2" s="1"/>
  <c r="D12" i="2"/>
  <c r="D15" i="2" s="1"/>
  <c r="D17" i="2" s="1"/>
  <c r="C12" i="2"/>
  <c r="C15" i="2" s="1"/>
  <c r="C17" i="2" s="1"/>
  <c r="D19" i="2" l="1"/>
  <c r="D22" i="2" s="1"/>
  <c r="D29" i="2" s="1"/>
  <c r="D33" i="2" s="1"/>
  <c r="D35" i="2" s="1"/>
  <c r="D36" i="2" s="1"/>
  <c r="E23" i="2"/>
  <c r="E19" i="2"/>
  <c r="E22" i="2" s="1"/>
  <c r="E29" i="2" s="1"/>
  <c r="E33" i="2" s="1"/>
  <c r="E35" i="2" s="1"/>
  <c r="E36" i="2" s="1"/>
  <c r="F36" i="2"/>
  <c r="F30" i="2"/>
  <c r="F19" i="2"/>
  <c r="F22" i="2" s="1"/>
  <c r="F29" i="2" s="1"/>
  <c r="F33" i="2" s="1"/>
  <c r="F35" i="2" s="1"/>
  <c r="N19" i="2"/>
  <c r="N22" i="2" s="1"/>
  <c r="N29" i="2" s="1"/>
  <c r="N33" i="2" s="1"/>
  <c r="N35" i="2" s="1"/>
  <c r="N36" i="2" s="1"/>
  <c r="H30" i="2"/>
  <c r="H23" i="2"/>
  <c r="H20" i="2"/>
  <c r="H19" i="2"/>
  <c r="H22" i="2" s="1"/>
  <c r="H29" i="2" s="1"/>
  <c r="H33" i="2" s="1"/>
  <c r="H35" i="2" s="1"/>
  <c r="H36" i="2" s="1"/>
  <c r="L19" i="2"/>
  <c r="L22" i="2" s="1"/>
  <c r="L29" i="2" s="1"/>
  <c r="L33" i="2" s="1"/>
  <c r="L35" i="2" s="1"/>
  <c r="L36" i="2"/>
  <c r="L30" i="2"/>
  <c r="M19" i="2"/>
  <c r="M22" i="2" s="1"/>
  <c r="M29" i="2" s="1"/>
  <c r="M33" i="2" s="1"/>
  <c r="M35" i="2" s="1"/>
  <c r="M36" i="2" s="1"/>
  <c r="G36" i="2"/>
  <c r="G19" i="2"/>
  <c r="G22" i="2" s="1"/>
  <c r="G29" i="2" s="1"/>
  <c r="G33" i="2" s="1"/>
  <c r="G35" i="2" s="1"/>
  <c r="O30" i="2"/>
  <c r="O23" i="2"/>
  <c r="O20" i="2"/>
  <c r="O19" i="2"/>
  <c r="O22" i="2" s="1"/>
  <c r="O29" i="2" s="1"/>
  <c r="O33" i="2" s="1"/>
  <c r="O35" i="2" s="1"/>
  <c r="O36" i="2" s="1"/>
  <c r="I23" i="2"/>
  <c r="I19" i="2"/>
  <c r="I22" i="2" s="1"/>
  <c r="I29" i="2" s="1"/>
  <c r="I33" i="2" s="1"/>
  <c r="I35" i="2" s="1"/>
  <c r="I36" i="2" s="1"/>
  <c r="J36" i="2"/>
  <c r="J30" i="2"/>
  <c r="J20" i="2"/>
  <c r="J19" i="2"/>
  <c r="J22" i="2" s="1"/>
  <c r="J29" i="2" s="1"/>
  <c r="J33" i="2" s="1"/>
  <c r="J35" i="2" s="1"/>
  <c r="R19" i="2"/>
  <c r="R22" i="2" s="1"/>
  <c r="R29" i="2" s="1"/>
  <c r="R33" i="2" s="1"/>
  <c r="R35" i="2" s="1"/>
  <c r="R36" i="2" s="1"/>
  <c r="P23" i="2"/>
  <c r="P20" i="2"/>
  <c r="P19" i="2"/>
  <c r="P22" i="2" s="1"/>
  <c r="P29" i="2" s="1"/>
  <c r="P33" i="2" s="1"/>
  <c r="P35" i="2" s="1"/>
  <c r="P36" i="2" s="1"/>
  <c r="Q36" i="2"/>
  <c r="Q30" i="2"/>
  <c r="Q23" i="2"/>
  <c r="Q19" i="2"/>
  <c r="Q22" i="2" s="1"/>
  <c r="Q29" i="2" s="1"/>
  <c r="Q33" i="2" s="1"/>
  <c r="Q35" i="2" s="1"/>
  <c r="C36" i="2"/>
  <c r="C19" i="2"/>
  <c r="C22" i="2" s="1"/>
  <c r="C29" i="2" s="1"/>
  <c r="C33" i="2" s="1"/>
  <c r="C35" i="2" s="1"/>
  <c r="K36" i="2"/>
  <c r="K19" i="2"/>
  <c r="K22" i="2" s="1"/>
  <c r="K29" i="2" s="1"/>
  <c r="K33" i="2" s="1"/>
  <c r="K35" i="2" s="1"/>
  <c r="G23" i="2" l="1"/>
  <c r="L20" i="2"/>
  <c r="F20" i="2"/>
  <c r="K30" i="2"/>
  <c r="C20" i="2"/>
  <c r="I30" i="2"/>
  <c r="G20" i="2"/>
  <c r="M30" i="2"/>
  <c r="E30" i="2"/>
  <c r="K20" i="2"/>
  <c r="P30" i="2"/>
  <c r="K23" i="2"/>
  <c r="Q20" i="2"/>
  <c r="J23" i="2"/>
  <c r="G30" i="2"/>
  <c r="L23" i="2"/>
  <c r="F23" i="2"/>
  <c r="R20" i="2"/>
  <c r="M23" i="2"/>
  <c r="M20" i="2"/>
  <c r="N20" i="2"/>
  <c r="D20" i="2"/>
  <c r="C23" i="2"/>
  <c r="R23" i="2"/>
  <c r="N23" i="2"/>
  <c r="D23" i="2"/>
  <c r="C30" i="2"/>
  <c r="R30" i="2"/>
  <c r="I20" i="2"/>
  <c r="N30" i="2"/>
  <c r="E20" i="2"/>
  <c r="D3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C12" authorId="0" shapeId="0" xr:uid="{00000000-0006-0000-0100-000001000000}">
      <text>
        <r>
          <rPr>
            <sz val="12"/>
            <rFont val="ＭＳ Ｐ明朝"/>
            <family val="1"/>
            <charset val="128"/>
          </rPr>
          <t>reference:C9,C10,C11
mrs:(C9,+,10.0000)  (C10,+,10.0000)  (C11,+,10.0000)  
Rotate:True</t>
        </r>
      </text>
    </comment>
    <comment ref="D12" authorId="0" shapeId="0" xr:uid="{00000000-0006-0000-0100-000002000000}">
      <text>
        <r>
          <rPr>
            <sz val="12"/>
            <rFont val="ＭＳ Ｐ明朝"/>
            <family val="1"/>
            <charset val="128"/>
          </rPr>
          <t>reference:D9,D10,D11
mrs:(D9,+,10.0000)  (D10,+,10.0000)  (D11,+,10.0000)  
Rotate:True</t>
        </r>
      </text>
    </comment>
    <comment ref="E12" authorId="0" shapeId="0" xr:uid="{00000000-0006-0000-0100-000003000000}">
      <text>
        <r>
          <rPr>
            <sz val="12"/>
            <rFont val="ＭＳ Ｐ明朝"/>
            <family val="1"/>
            <charset val="128"/>
          </rPr>
          <t>reference:E9,E10,E11
mrs:(E9,+,10.0000)  (E10,+,10.0000)  (E11,+,10.0000)  
Rotate:True</t>
        </r>
      </text>
    </comment>
    <comment ref="F12" authorId="0" shapeId="0" xr:uid="{00000000-0006-0000-0100-000004000000}">
      <text>
        <r>
          <rPr>
            <sz val="12"/>
            <rFont val="ＭＳ Ｐ明朝"/>
            <family val="1"/>
            <charset val="128"/>
          </rPr>
          <t>reference:F9,F10,F11
mrs:(F9,+,10.0000)  (F10,+,10.0000)  (F11,+,10.0000)  
Rotate:True</t>
        </r>
      </text>
    </comment>
    <comment ref="G12" authorId="0" shapeId="0" xr:uid="{00000000-0006-0000-0100-000005000000}">
      <text>
        <r>
          <rPr>
            <sz val="12"/>
            <rFont val="ＭＳ Ｐ明朝"/>
            <family val="1"/>
            <charset val="128"/>
          </rPr>
          <t>reference:G9,G10,G11
mrs:(G9,+,10.0000)  (G10,+,10.0000)  (G11,+,10.0000)  
Rotate:True</t>
        </r>
      </text>
    </comment>
    <comment ref="H12" authorId="0" shapeId="0" xr:uid="{00000000-0006-0000-0100-000006000000}">
      <text>
        <r>
          <rPr>
            <sz val="12"/>
            <rFont val="ＭＳ Ｐ明朝"/>
            <family val="1"/>
            <charset val="128"/>
          </rPr>
          <t>reference:H10,H11
mrs:(H10,+,10.0000)  (H11,+,10.0000)  
Rotate:True</t>
        </r>
      </text>
    </comment>
    <comment ref="I12" authorId="0" shapeId="0" xr:uid="{00000000-0006-0000-0100-000007000000}">
      <text>
        <r>
          <rPr>
            <sz val="12"/>
            <rFont val="ＭＳ Ｐ明朝"/>
            <family val="1"/>
            <charset val="128"/>
          </rPr>
          <t>reference:I9,I10,I11
mrs:(I9,+,10.0000)  (I10,+,10.0000)  (I11,+,10.0000)  
Rotate:True</t>
        </r>
      </text>
    </comment>
    <comment ref="J12" authorId="0" shapeId="0" xr:uid="{00000000-0006-0000-0100-000008000000}">
      <text>
        <r>
          <rPr>
            <sz val="12"/>
            <rFont val="ＭＳ Ｐ明朝"/>
            <family val="1"/>
            <charset val="128"/>
          </rPr>
          <t>reference:J9,J10,J11
mrs:(J9,+,10.0000)  (J10,+,10.0000)  (J11,+,10.0000)  
Rotate:True</t>
        </r>
      </text>
    </comment>
    <comment ref="K12" authorId="0" shapeId="0" xr:uid="{00000000-0006-0000-0100-000009000000}">
      <text>
        <r>
          <rPr>
            <sz val="12"/>
            <rFont val="ＭＳ Ｐ明朝"/>
            <family val="1"/>
            <charset val="128"/>
          </rPr>
          <t>reference:K9,K10,K11
mrs:(K9,+,10.0000)  (K10,+,10.0000)  (K11,+,10.0000)  
Rotate:True</t>
        </r>
      </text>
    </comment>
    <comment ref="L12" authorId="0" shapeId="0" xr:uid="{00000000-0006-0000-0100-00000A000000}">
      <text>
        <r>
          <rPr>
            <sz val="12"/>
            <rFont val="ＭＳ Ｐ明朝"/>
            <family val="1"/>
            <charset val="128"/>
          </rPr>
          <t>reference:L9,L10,L11
mrs:(L9,+,10.0000)  (L10,+,10.0000)  (L11,+,10.0000)  
Rotate:True</t>
        </r>
      </text>
    </comment>
    <comment ref="M12" authorId="0" shapeId="0" xr:uid="{00000000-0006-0000-0100-00000B000000}">
      <text>
        <r>
          <rPr>
            <sz val="12"/>
            <rFont val="ＭＳ Ｐ明朝"/>
            <family val="1"/>
            <charset val="128"/>
          </rPr>
          <t>reference:M9,M10,M11
mrs:(M9,+,10.0000)  (M10,+,10.0000)  (M11,+,10.0000)  
Rotate:True</t>
        </r>
      </text>
    </comment>
    <comment ref="N12" authorId="0" shapeId="0" xr:uid="{00000000-0006-0000-0100-00000C000000}">
      <text>
        <r>
          <rPr>
            <sz val="12"/>
            <rFont val="ＭＳ Ｐ明朝"/>
            <family val="1"/>
            <charset val="128"/>
          </rPr>
          <t>reference:N9,N10,N11
mrs:(N9,+,10.0000)  (N10,+,10.0000)  (N11,+,10.0000)  
Rotate:True</t>
        </r>
      </text>
    </comment>
    <comment ref="O12" authorId="0" shapeId="0" xr:uid="{00000000-0006-0000-0100-00000D000000}">
      <text>
        <r>
          <rPr>
            <sz val="12"/>
            <rFont val="ＭＳ Ｐ明朝"/>
            <family val="1"/>
            <charset val="128"/>
          </rPr>
          <t>reference:O9,O10,O11
mrs:(O9,+,10.0000)  (O10,+,10.0000)  (O11,+,10.0000)  
Rotate:True</t>
        </r>
      </text>
    </comment>
    <comment ref="P12" authorId="0" shapeId="0" xr:uid="{00000000-0006-0000-0100-00000E000000}">
      <text>
        <r>
          <rPr>
            <sz val="12"/>
            <rFont val="ＭＳ Ｐ明朝"/>
            <family val="1"/>
            <charset val="128"/>
          </rPr>
          <t>reference:P9,P10,P11
mrs:(P9,+,10.0000)  (P10,+,10.0000)  (P11,+,10.0000)  
Rotate:True</t>
        </r>
      </text>
    </comment>
    <comment ref="Q12" authorId="0" shapeId="0" xr:uid="{00000000-0006-0000-0100-00000F000000}">
      <text>
        <r>
          <rPr>
            <sz val="12"/>
            <rFont val="ＭＳ Ｐ明朝"/>
            <family val="1"/>
            <charset val="128"/>
          </rPr>
          <t>reference:Q9,Q10,Q11
mrs:(Q9,+,10.0000)  (Q10,+,10.0000)  (Q11,+,10.0000)  
Rotate:True</t>
        </r>
      </text>
    </comment>
    <comment ref="R12" authorId="0" shapeId="0" xr:uid="{00000000-0006-0000-0100-000010000000}">
      <text>
        <r>
          <rPr>
            <sz val="12"/>
            <rFont val="ＭＳ Ｐ明朝"/>
            <family val="1"/>
            <charset val="128"/>
          </rPr>
          <t>reference:R9,R10,R11
mrs:(R9,+,10.0000)  (R10,+,10.0000)  (R11,+,10.0000)  
Rotate:True</t>
        </r>
      </text>
    </comment>
    <comment ref="C15" authorId="0" shapeId="0" xr:uid="{00000000-0006-0000-0100-000011000000}">
      <text>
        <r>
          <rPr>
            <sz val="12"/>
            <rFont val="ＭＳ Ｐ明朝"/>
            <family val="1"/>
            <charset val="128"/>
          </rPr>
          <t>reference:C12,C13,C14
mrs:(C12,+,10.0000)  (C13,+,10.0000)  (C14,+,10.0000)  
Rotate:True</t>
        </r>
      </text>
    </comment>
    <comment ref="D15" authorId="0" shapeId="0" xr:uid="{00000000-0006-0000-0100-000012000000}">
      <text>
        <r>
          <rPr>
            <sz val="12"/>
            <rFont val="ＭＳ Ｐ明朝"/>
            <family val="1"/>
            <charset val="128"/>
          </rPr>
          <t>reference:D12,D13,D14
mrs:(D12,+,10.0000)  (D13,+,10.0000)  (D14,+,10.0000)  
Rotate:True</t>
        </r>
      </text>
    </comment>
    <comment ref="E15" authorId="0" shapeId="0" xr:uid="{00000000-0006-0000-0100-000013000000}">
      <text>
        <r>
          <rPr>
            <sz val="12"/>
            <rFont val="ＭＳ Ｐ明朝"/>
            <family val="1"/>
            <charset val="128"/>
          </rPr>
          <t>reference:E12,E13,E14
mrs:(E12,+,10.0000)  (E13,+,10.0000)  (E14,+,10.0000)  
Rotate:True</t>
        </r>
      </text>
    </comment>
    <comment ref="F15" authorId="0" shapeId="0" xr:uid="{00000000-0006-0000-0100-000014000000}">
      <text>
        <r>
          <rPr>
            <sz val="12"/>
            <rFont val="ＭＳ Ｐ明朝"/>
            <family val="1"/>
            <charset val="128"/>
          </rPr>
          <t>reference:F12,F13,F14
mrs:(F12,+,10.0000)  (F13,+,10.0000)  (F14,+,10.0000)  
Rotate:True</t>
        </r>
      </text>
    </comment>
    <comment ref="G15" authorId="0" shapeId="0" xr:uid="{00000000-0006-0000-0100-000015000000}">
      <text>
        <r>
          <rPr>
            <sz val="12"/>
            <rFont val="ＭＳ Ｐ明朝"/>
            <family val="1"/>
            <charset val="128"/>
          </rPr>
          <t>reference:G12,G13,G14
mrs:(G12,+,10.0000)  (G13,+,10.0000)  (G14,+,10.0000)  
Rotate:True</t>
        </r>
      </text>
    </comment>
    <comment ref="H15" authorId="0" shapeId="0" xr:uid="{00000000-0006-0000-0100-000016000000}">
      <text>
        <r>
          <rPr>
            <sz val="12"/>
            <rFont val="ＭＳ Ｐ明朝"/>
            <family val="1"/>
            <charset val="128"/>
          </rPr>
          <t>reference:H12,H13,H14
mrs:(H12,+,10.0000)  (H13,+,10.0000)  (H14,+,10.0000)  
Rotate:True</t>
        </r>
      </text>
    </comment>
    <comment ref="I15" authorId="0" shapeId="0" xr:uid="{00000000-0006-0000-0100-000017000000}">
      <text>
        <r>
          <rPr>
            <sz val="12"/>
            <rFont val="ＭＳ Ｐ明朝"/>
            <family val="1"/>
            <charset val="128"/>
          </rPr>
          <t>reference:I12,I13,I14
mrs:(I12,+,10.0000)  (I13,+,10.0000)  (I14,+,10.0000)  
Rotate:True</t>
        </r>
      </text>
    </comment>
    <comment ref="J15" authorId="0" shapeId="0" xr:uid="{00000000-0006-0000-0100-000018000000}">
      <text>
        <r>
          <rPr>
            <sz val="12"/>
            <rFont val="ＭＳ Ｐ明朝"/>
            <family val="1"/>
            <charset val="128"/>
          </rPr>
          <t>reference:J12,J13,J14
mrs:(J12,+,10.0000)  (J13,+,10.0000)  (J14,+,10.0000)  
Rotate:True</t>
        </r>
      </text>
    </comment>
    <comment ref="K15" authorId="0" shapeId="0" xr:uid="{00000000-0006-0000-0100-000019000000}">
      <text>
        <r>
          <rPr>
            <sz val="12"/>
            <rFont val="ＭＳ Ｐ明朝"/>
            <family val="1"/>
            <charset val="128"/>
          </rPr>
          <t>reference:K12,K13,K14
mrs:(K12,+,10.0000)  (K13,+,10.0000)  (K14,+,10.0000)  
Rotate:True</t>
        </r>
      </text>
    </comment>
    <comment ref="L15" authorId="0" shapeId="0" xr:uid="{00000000-0006-0000-0100-00001A000000}">
      <text>
        <r>
          <rPr>
            <sz val="12"/>
            <rFont val="ＭＳ Ｐ明朝"/>
            <family val="1"/>
            <charset val="128"/>
          </rPr>
          <t>reference:L12,L13,L14
mrs:(L12,+,10.0000)  (L13,+,10.0000)  (L14,+,10.0000)  
Rotate:True</t>
        </r>
      </text>
    </comment>
    <comment ref="M15" authorId="0" shapeId="0" xr:uid="{00000000-0006-0000-0100-00001B000000}">
      <text>
        <r>
          <rPr>
            <sz val="12"/>
            <rFont val="ＭＳ Ｐ明朝"/>
            <family val="1"/>
            <charset val="128"/>
          </rPr>
          <t>reference:M12,M13,M14
mrs:(M12,+,10.0000)  (M13,+,10.0000)  (M14,+,10.0000)  
Rotate:True</t>
        </r>
      </text>
    </comment>
    <comment ref="N15" authorId="0" shapeId="0" xr:uid="{00000000-0006-0000-0100-00001C000000}">
      <text>
        <r>
          <rPr>
            <sz val="12"/>
            <rFont val="ＭＳ Ｐ明朝"/>
            <family val="1"/>
            <charset val="128"/>
          </rPr>
          <t>reference:N12,N13,N14
mrs:(N12,+,10.0000)  (N13,+,10.0000)  (N14,+,10.0000)  
Rotate:True</t>
        </r>
      </text>
    </comment>
    <comment ref="O15" authorId="0" shapeId="0" xr:uid="{00000000-0006-0000-0100-00001D000000}">
      <text>
        <r>
          <rPr>
            <sz val="12"/>
            <rFont val="ＭＳ Ｐ明朝"/>
            <family val="1"/>
            <charset val="128"/>
          </rPr>
          <t>reference:O12,O13,O14
mrs:(O12,+,10.0000)  (O13,+,10.0000)  (O14,+,10.0000)  
Rotate:True</t>
        </r>
      </text>
    </comment>
    <comment ref="P15" authorId="0" shapeId="0" xr:uid="{00000000-0006-0000-0100-00001E000000}">
      <text>
        <r>
          <rPr>
            <sz val="12"/>
            <rFont val="ＭＳ Ｐ明朝"/>
            <family val="1"/>
            <charset val="128"/>
          </rPr>
          <t>reference:P12,P13,P14
mrs:(P12,+,10.0000)  (P13,+,10.0000)  (P14,+,10.0000)  
Rotate:True</t>
        </r>
      </text>
    </comment>
    <comment ref="Q15" authorId="0" shapeId="0" xr:uid="{00000000-0006-0000-0100-00001F000000}">
      <text>
        <r>
          <rPr>
            <sz val="12"/>
            <rFont val="ＭＳ Ｐ明朝"/>
            <family val="1"/>
            <charset val="128"/>
          </rPr>
          <t>reference:Q12,Q13,Q14
mrs:(Q12,+,10.0000)  (Q13,+,10.0000)  (Q14,+,10.0000)  
Rotate:True</t>
        </r>
      </text>
    </comment>
    <comment ref="R15" authorId="0" shapeId="0" xr:uid="{00000000-0006-0000-0100-000020000000}">
      <text>
        <r>
          <rPr>
            <sz val="12"/>
            <rFont val="ＭＳ Ｐ明朝"/>
            <family val="1"/>
            <charset val="128"/>
          </rPr>
          <t>reference:R12,R13,R14
mrs:(R12,+,10.0000)  (R13,+,10.0000)  (R14,+,10.0000)  
Rotate:True</t>
        </r>
      </text>
    </comment>
    <comment ref="C17" authorId="0" shapeId="0" xr:uid="{00000000-0006-0000-0100-000021000000}">
      <text>
        <r>
          <rPr>
            <sz val="12"/>
            <rFont val="ＭＳ Ｐ明朝"/>
            <family val="1"/>
            <charset val="128"/>
          </rPr>
          <t>reference:C15
mrs:(C15,+,10.0000)  
Rotate:True</t>
        </r>
      </text>
    </comment>
    <comment ref="D17" authorId="0" shapeId="0" xr:uid="{00000000-0006-0000-0100-000022000000}">
      <text>
        <r>
          <rPr>
            <sz val="12"/>
            <rFont val="ＭＳ Ｐ明朝"/>
            <family val="1"/>
            <charset val="128"/>
          </rPr>
          <t>reference:D15
mrs:(D15,+,10.0000)  
Rotate:True</t>
        </r>
      </text>
    </comment>
    <comment ref="E17" authorId="0" shapeId="0" xr:uid="{00000000-0006-0000-0100-000023000000}">
      <text>
        <r>
          <rPr>
            <sz val="12"/>
            <rFont val="ＭＳ Ｐ明朝"/>
            <family val="1"/>
            <charset val="128"/>
          </rPr>
          <t>reference:E15
mrs:(E15,+,10.0000)  
Rotate:True</t>
        </r>
      </text>
    </comment>
    <comment ref="F17" authorId="0" shapeId="0" xr:uid="{00000000-0006-0000-0100-000024000000}">
      <text>
        <r>
          <rPr>
            <sz val="12"/>
            <rFont val="ＭＳ Ｐ明朝"/>
            <family val="1"/>
            <charset val="128"/>
          </rPr>
          <t>reference:F15
mrs:(F15,+,10.0000)  
Rotate:True</t>
        </r>
      </text>
    </comment>
    <comment ref="G17" authorId="0" shapeId="0" xr:uid="{00000000-0006-0000-0100-000025000000}">
      <text>
        <r>
          <rPr>
            <sz val="12"/>
            <rFont val="ＭＳ Ｐ明朝"/>
            <family val="1"/>
            <charset val="128"/>
          </rPr>
          <t>reference:G15
mrs:(G15,+,10.0000)  
Rotate:True</t>
        </r>
      </text>
    </comment>
    <comment ref="H17" authorId="0" shapeId="0" xr:uid="{00000000-0006-0000-0100-000026000000}">
      <text>
        <r>
          <rPr>
            <sz val="12"/>
            <rFont val="ＭＳ Ｐ明朝"/>
            <family val="1"/>
            <charset val="128"/>
          </rPr>
          <t>reference:H15
mrs:(H15,+,10.0000)  
Rotate:True</t>
        </r>
      </text>
    </comment>
    <comment ref="I17" authorId="0" shapeId="0" xr:uid="{00000000-0006-0000-0100-000027000000}">
      <text>
        <r>
          <rPr>
            <sz val="12"/>
            <rFont val="ＭＳ Ｐ明朝"/>
            <family val="1"/>
            <charset val="128"/>
          </rPr>
          <t>reference:I15
mrs:(I15,+,10.0000)  
Rotate:True</t>
        </r>
      </text>
    </comment>
    <comment ref="J17" authorId="0" shapeId="0" xr:uid="{00000000-0006-0000-0100-000028000000}">
      <text>
        <r>
          <rPr>
            <sz val="12"/>
            <rFont val="ＭＳ Ｐ明朝"/>
            <family val="1"/>
            <charset val="128"/>
          </rPr>
          <t>reference:J15
mrs:(J15,+,10.0000)  
Rotate:True</t>
        </r>
      </text>
    </comment>
    <comment ref="K17" authorId="0" shapeId="0" xr:uid="{00000000-0006-0000-0100-000029000000}">
      <text>
        <r>
          <rPr>
            <sz val="12"/>
            <rFont val="ＭＳ Ｐ明朝"/>
            <family val="1"/>
            <charset val="128"/>
          </rPr>
          <t>reference:K15
mrs:(K15,+,10.0000)  
Rotate:True</t>
        </r>
      </text>
    </comment>
    <comment ref="L17" authorId="0" shapeId="0" xr:uid="{00000000-0006-0000-0100-00002A000000}">
      <text>
        <r>
          <rPr>
            <sz val="12"/>
            <rFont val="ＭＳ Ｐ明朝"/>
            <family val="1"/>
            <charset val="128"/>
          </rPr>
          <t>reference:L15
mrs:(L15,+,10.0000)  
Rotate:True</t>
        </r>
      </text>
    </comment>
    <comment ref="M17" authorId="0" shapeId="0" xr:uid="{00000000-0006-0000-0100-00002B000000}">
      <text>
        <r>
          <rPr>
            <sz val="12"/>
            <rFont val="ＭＳ Ｐ明朝"/>
            <family val="1"/>
            <charset val="128"/>
          </rPr>
          <t>reference:M15
mrs:(M15,+,10.0000)  
Rotate:True</t>
        </r>
      </text>
    </comment>
    <comment ref="N17" authorId="0" shapeId="0" xr:uid="{00000000-0006-0000-0100-00002C000000}">
      <text>
        <r>
          <rPr>
            <sz val="12"/>
            <rFont val="ＭＳ Ｐ明朝"/>
            <family val="1"/>
            <charset val="128"/>
          </rPr>
          <t>reference:N15
mrs:(N15,+,10.0000)  
Rotate:True</t>
        </r>
      </text>
    </comment>
    <comment ref="O17" authorId="0" shapeId="0" xr:uid="{00000000-0006-0000-0100-00002D000000}">
      <text>
        <r>
          <rPr>
            <sz val="12"/>
            <rFont val="ＭＳ Ｐ明朝"/>
            <family val="1"/>
            <charset val="128"/>
          </rPr>
          <t>reference:O15
mrs:(O15,+,10.0000)  
Rotate:True</t>
        </r>
      </text>
    </comment>
    <comment ref="P17" authorId="0" shapeId="0" xr:uid="{00000000-0006-0000-0100-00002E000000}">
      <text>
        <r>
          <rPr>
            <sz val="12"/>
            <rFont val="ＭＳ Ｐ明朝"/>
            <family val="1"/>
            <charset val="128"/>
          </rPr>
          <t>reference:P15
mrs:(P15,+,10.0000)  
Rotate:True</t>
        </r>
      </text>
    </comment>
    <comment ref="Q17" authorId="0" shapeId="0" xr:uid="{00000000-0006-0000-0100-00002F000000}">
      <text>
        <r>
          <rPr>
            <sz val="12"/>
            <rFont val="ＭＳ Ｐ明朝"/>
            <family val="1"/>
            <charset val="128"/>
          </rPr>
          <t>reference:Q15
mrs:(Q15,+,10.0000)  
Rotate:True</t>
        </r>
      </text>
    </comment>
    <comment ref="R17" authorId="0" shapeId="0" xr:uid="{00000000-0006-0000-0100-000030000000}">
      <text>
        <r>
          <rPr>
            <sz val="12"/>
            <rFont val="ＭＳ Ｐ明朝"/>
            <family val="1"/>
            <charset val="128"/>
          </rPr>
          <t>reference:R15
mrs:(R15,+,10.0000)  
Rotate:True</t>
        </r>
      </text>
    </comment>
    <comment ref="C19" authorId="0" shapeId="0" xr:uid="{00000000-0006-0000-0100-000031000000}">
      <text>
        <r>
          <rPr>
            <sz val="12"/>
            <rFont val="ＭＳ Ｐ明朝"/>
            <family val="1"/>
            <charset val="128"/>
          </rPr>
          <t>reference:C17,C18
mrs:(C17,+,10.0000)  (C18,+,-10.0000)  
Rotate:True</t>
        </r>
      </text>
    </comment>
    <comment ref="D19" authorId="0" shapeId="0" xr:uid="{00000000-0006-0000-0100-000032000000}">
      <text>
        <r>
          <rPr>
            <sz val="12"/>
            <rFont val="ＭＳ Ｐ明朝"/>
            <family val="1"/>
            <charset val="128"/>
          </rPr>
          <t>reference:D17,D18
mrs:(D17,+,10.0000)  (D18,+,-10.0000)  
Rotate:True</t>
        </r>
      </text>
    </comment>
    <comment ref="E19" authorId="0" shapeId="0" xr:uid="{00000000-0006-0000-0100-000033000000}">
      <text>
        <r>
          <rPr>
            <sz val="12"/>
            <rFont val="ＭＳ Ｐ明朝"/>
            <family val="1"/>
            <charset val="128"/>
          </rPr>
          <t>reference:E17,E18
mrs:(E17,+,10.0000)  (E18,+,-10.0000)  
Rotate:True</t>
        </r>
      </text>
    </comment>
    <comment ref="F19" authorId="0" shapeId="0" xr:uid="{00000000-0006-0000-0100-000034000000}">
      <text>
        <r>
          <rPr>
            <sz val="12"/>
            <rFont val="ＭＳ Ｐ明朝"/>
            <family val="1"/>
            <charset val="128"/>
          </rPr>
          <t>reference:F17,F18
mrs:(F17,+,10.0000)  (F18,+,-10.0000)  
Rotate:True</t>
        </r>
      </text>
    </comment>
    <comment ref="G19" authorId="0" shapeId="0" xr:uid="{00000000-0006-0000-0100-000035000000}">
      <text>
        <r>
          <rPr>
            <sz val="12"/>
            <rFont val="ＭＳ Ｐ明朝"/>
            <family val="1"/>
            <charset val="128"/>
          </rPr>
          <t>reference:G17,G18
mrs:(G17,+,10.0000)  (G18,+,-10.0000)  
Rotate:True</t>
        </r>
      </text>
    </comment>
    <comment ref="H19" authorId="0" shapeId="0" xr:uid="{00000000-0006-0000-0100-000036000000}">
      <text>
        <r>
          <rPr>
            <sz val="12"/>
            <rFont val="ＭＳ Ｐ明朝"/>
            <family val="1"/>
            <charset val="128"/>
          </rPr>
          <t>reference:H17,H18
mrs:(H17,+,10.0000)  (H18,+,-10.0000)  
Rotate:True</t>
        </r>
      </text>
    </comment>
    <comment ref="I19" authorId="0" shapeId="0" xr:uid="{00000000-0006-0000-0100-000037000000}">
      <text>
        <r>
          <rPr>
            <sz val="12"/>
            <rFont val="ＭＳ Ｐ明朝"/>
            <family val="1"/>
            <charset val="128"/>
          </rPr>
          <t>reference:I17,I18
mrs:(I17,+,10.0000)  (I18,+,-10.0000)  
Rotate:True</t>
        </r>
      </text>
    </comment>
    <comment ref="J19" authorId="0" shapeId="0" xr:uid="{00000000-0006-0000-0100-000038000000}">
      <text>
        <r>
          <rPr>
            <sz val="12"/>
            <rFont val="ＭＳ Ｐ明朝"/>
            <family val="1"/>
            <charset val="128"/>
          </rPr>
          <t>reference:J17,J18
mrs:(J17,+,10.0000)  (J18,+,-10.0000)  
Rotate:True</t>
        </r>
      </text>
    </comment>
    <comment ref="K19" authorId="0" shapeId="0" xr:uid="{00000000-0006-0000-0100-000039000000}">
      <text>
        <r>
          <rPr>
            <sz val="12"/>
            <rFont val="ＭＳ Ｐ明朝"/>
            <family val="1"/>
            <charset val="128"/>
          </rPr>
          <t>reference:K17,K18
mrs:(K17,+,10.0000)  (K18,+,-10.0000)  
Rotate:True</t>
        </r>
      </text>
    </comment>
    <comment ref="L19" authorId="0" shapeId="0" xr:uid="{00000000-0006-0000-0100-00003A000000}">
      <text>
        <r>
          <rPr>
            <sz val="12"/>
            <rFont val="ＭＳ Ｐ明朝"/>
            <family val="1"/>
            <charset val="128"/>
          </rPr>
          <t>reference:L17,L18
mrs:(L17,+,10.0000)  (L18,+,-10.0000)  
Rotate:True</t>
        </r>
      </text>
    </comment>
    <comment ref="M19" authorId="0" shapeId="0" xr:uid="{00000000-0006-0000-0100-00003B000000}">
      <text>
        <r>
          <rPr>
            <sz val="12"/>
            <rFont val="ＭＳ Ｐ明朝"/>
            <family val="1"/>
            <charset val="128"/>
          </rPr>
          <t>reference:M17,M18
mrs:(M17,+,10.0000)  (M18,+,-10.0000)  
Rotate:True</t>
        </r>
      </text>
    </comment>
    <comment ref="N19" authorId="0" shapeId="0" xr:uid="{00000000-0006-0000-0100-00003C000000}">
      <text>
        <r>
          <rPr>
            <sz val="12"/>
            <rFont val="ＭＳ Ｐ明朝"/>
            <family val="1"/>
            <charset val="128"/>
          </rPr>
          <t>reference:N17,N18
mrs:(N17,+,10.0000)  (N18,+,-10.0000)  
Rotate:True</t>
        </r>
      </text>
    </comment>
    <comment ref="O19" authorId="0" shapeId="0" xr:uid="{00000000-0006-0000-0100-00003D000000}">
      <text>
        <r>
          <rPr>
            <sz val="12"/>
            <rFont val="ＭＳ Ｐ明朝"/>
            <family val="1"/>
            <charset val="128"/>
          </rPr>
          <t>reference:O17,O18
mrs:(O17,+,10.0000)  (O18,+,-10.0000)  
Rotate:True</t>
        </r>
      </text>
    </comment>
    <comment ref="P19" authorId="0" shapeId="0" xr:uid="{00000000-0006-0000-0100-00003E000000}">
      <text>
        <r>
          <rPr>
            <sz val="12"/>
            <rFont val="ＭＳ Ｐ明朝"/>
            <family val="1"/>
            <charset val="128"/>
          </rPr>
          <t>reference:P17,P18
mrs:(P17,+,10.0000)  (P18,+,-10.0000)  
Rotate:True</t>
        </r>
      </text>
    </comment>
    <comment ref="Q19" authorId="0" shapeId="0" xr:uid="{00000000-0006-0000-0100-00003F000000}">
      <text>
        <r>
          <rPr>
            <sz val="12"/>
            <rFont val="ＭＳ Ｐ明朝"/>
            <family val="1"/>
            <charset val="128"/>
          </rPr>
          <t>reference:Q17,Q18
mrs:(Q17,+,10.0000)  (Q18,+,-10.0000)  
Rotate:True</t>
        </r>
      </text>
    </comment>
    <comment ref="R19" authorId="0" shapeId="0" xr:uid="{00000000-0006-0000-0100-000040000000}">
      <text>
        <r>
          <rPr>
            <sz val="12"/>
            <rFont val="ＭＳ Ｐ明朝"/>
            <family val="1"/>
            <charset val="128"/>
          </rPr>
          <t>reference:R17,R18
mrs:(R17,+,10.0000)  (R18,+,-10.0000)  
Rotate:True</t>
        </r>
      </text>
    </comment>
    <comment ref="C20" authorId="0" shapeId="0" xr:uid="{00000000-0006-0000-0100-000041000000}">
      <text>
        <r>
          <rPr>
            <sz val="12"/>
            <rFont val="ＭＳ Ｐ明朝"/>
            <family val="1"/>
            <charset val="128"/>
          </rPr>
          <t>reference:C19,C17,C17
mrs:
Rotate:True</t>
        </r>
      </text>
    </comment>
    <comment ref="D20" authorId="0" shapeId="0" xr:uid="{00000000-0006-0000-0100-000042000000}">
      <text>
        <r>
          <rPr>
            <sz val="12"/>
            <rFont val="ＭＳ Ｐ明朝"/>
            <family val="1"/>
            <charset val="128"/>
          </rPr>
          <t>reference:D19,D17,D17
mrs:
Rotate:True</t>
        </r>
      </text>
    </comment>
    <comment ref="E20" authorId="0" shapeId="0" xr:uid="{00000000-0006-0000-0100-000043000000}">
      <text>
        <r>
          <rPr>
            <sz val="12"/>
            <rFont val="ＭＳ Ｐ明朝"/>
            <family val="1"/>
            <charset val="128"/>
          </rPr>
          <t>reference:E19,E17,E17
mrs:
Rotate:True</t>
        </r>
      </text>
    </comment>
    <comment ref="F20" authorId="0" shapeId="0" xr:uid="{00000000-0006-0000-0100-000044000000}">
      <text>
        <r>
          <rPr>
            <sz val="12"/>
            <rFont val="ＭＳ Ｐ明朝"/>
            <family val="1"/>
            <charset val="128"/>
          </rPr>
          <t>reference:F19,F17,F17
mrs:
Rotate:True</t>
        </r>
      </text>
    </comment>
    <comment ref="G20" authorId="0" shapeId="0" xr:uid="{00000000-0006-0000-0100-000045000000}">
      <text>
        <r>
          <rPr>
            <sz val="12"/>
            <rFont val="ＭＳ Ｐ明朝"/>
            <family val="1"/>
            <charset val="128"/>
          </rPr>
          <t>reference:G19,G17,G17
mrs:
Rotate:True</t>
        </r>
      </text>
    </comment>
    <comment ref="H20" authorId="0" shapeId="0" xr:uid="{00000000-0006-0000-0100-000046000000}">
      <text>
        <r>
          <rPr>
            <sz val="12"/>
            <rFont val="ＭＳ Ｐ明朝"/>
            <family val="1"/>
            <charset val="128"/>
          </rPr>
          <t>reference:H19,H17,H17
mrs:
Rotate:True</t>
        </r>
      </text>
    </comment>
    <comment ref="I20" authorId="0" shapeId="0" xr:uid="{00000000-0006-0000-0100-000047000000}">
      <text>
        <r>
          <rPr>
            <sz val="12"/>
            <rFont val="ＭＳ Ｐ明朝"/>
            <family val="1"/>
            <charset val="128"/>
          </rPr>
          <t>reference:I19,I17,I17
mrs:
Rotate:True</t>
        </r>
      </text>
    </comment>
    <comment ref="J20" authorId="0" shapeId="0" xr:uid="{00000000-0006-0000-0100-000048000000}">
      <text>
        <r>
          <rPr>
            <sz val="12"/>
            <rFont val="ＭＳ Ｐ明朝"/>
            <family val="1"/>
            <charset val="128"/>
          </rPr>
          <t>reference:J19,J17,J17
mrs:
Rotate:True</t>
        </r>
      </text>
    </comment>
    <comment ref="K20" authorId="0" shapeId="0" xr:uid="{00000000-0006-0000-0100-000049000000}">
      <text>
        <r>
          <rPr>
            <sz val="12"/>
            <rFont val="ＭＳ Ｐ明朝"/>
            <family val="1"/>
            <charset val="128"/>
          </rPr>
          <t>reference:K19,K17,K17
mrs:
Rotate:True</t>
        </r>
      </text>
    </comment>
    <comment ref="L20" authorId="0" shapeId="0" xr:uid="{00000000-0006-0000-0100-00004A000000}">
      <text>
        <r>
          <rPr>
            <sz val="12"/>
            <rFont val="ＭＳ Ｐ明朝"/>
            <family val="1"/>
            <charset val="128"/>
          </rPr>
          <t>reference:L19,L17,L17
mrs:
Rotate:True</t>
        </r>
      </text>
    </comment>
    <comment ref="M20" authorId="0" shapeId="0" xr:uid="{00000000-0006-0000-0100-00004B000000}">
      <text>
        <r>
          <rPr>
            <sz val="12"/>
            <rFont val="ＭＳ Ｐ明朝"/>
            <family val="1"/>
            <charset val="128"/>
          </rPr>
          <t>reference:M19,M17,M17
mrs:
Rotate:True</t>
        </r>
      </text>
    </comment>
    <comment ref="N20" authorId="0" shapeId="0" xr:uid="{00000000-0006-0000-0100-00004C000000}">
      <text>
        <r>
          <rPr>
            <sz val="12"/>
            <rFont val="ＭＳ Ｐ明朝"/>
            <family val="1"/>
            <charset val="128"/>
          </rPr>
          <t>reference:N19,N17,N17
mrs:
Rotate:True</t>
        </r>
      </text>
    </comment>
    <comment ref="O20" authorId="0" shapeId="0" xr:uid="{00000000-0006-0000-0100-00004D000000}">
      <text>
        <r>
          <rPr>
            <sz val="12"/>
            <rFont val="ＭＳ Ｐ明朝"/>
            <family val="1"/>
            <charset val="128"/>
          </rPr>
          <t>reference:O19,O17,O17
mrs:
Rotate:True</t>
        </r>
      </text>
    </comment>
    <comment ref="P20" authorId="0" shapeId="0" xr:uid="{00000000-0006-0000-0100-00004E000000}">
      <text>
        <r>
          <rPr>
            <sz val="12"/>
            <rFont val="ＭＳ Ｐ明朝"/>
            <family val="1"/>
            <charset val="128"/>
          </rPr>
          <t>reference:P19,P17,P17
mrs:
Rotate:True</t>
        </r>
      </text>
    </comment>
    <comment ref="Q20" authorId="0" shapeId="0" xr:uid="{00000000-0006-0000-0100-00004F000000}">
      <text>
        <r>
          <rPr>
            <sz val="12"/>
            <rFont val="ＭＳ Ｐ明朝"/>
            <family val="1"/>
            <charset val="128"/>
          </rPr>
          <t>reference:Q19,Q17,Q17
mrs:
Rotate:True</t>
        </r>
      </text>
    </comment>
    <comment ref="R20" authorId="0" shapeId="0" xr:uid="{00000000-0006-0000-0100-000050000000}">
      <text>
        <r>
          <rPr>
            <sz val="12"/>
            <rFont val="ＭＳ Ｐ明朝"/>
            <family val="1"/>
            <charset val="128"/>
          </rPr>
          <t>reference:R19,R17,R17
mrs:
Rotate:True</t>
        </r>
      </text>
    </comment>
    <comment ref="C22" authorId="0" shapeId="0" xr:uid="{00000000-0006-0000-0100-000051000000}">
      <text>
        <r>
          <rPr>
            <sz val="12"/>
            <rFont val="ＭＳ Ｐ明朝"/>
            <family val="1"/>
            <charset val="128"/>
          </rPr>
          <t>reference:C19,C21
mrs:(C19,+,10.0000)  (C21,+,-10.0000)  
Rotate:True</t>
        </r>
      </text>
    </comment>
    <comment ref="D22" authorId="0" shapeId="0" xr:uid="{00000000-0006-0000-0100-000052000000}">
      <text>
        <r>
          <rPr>
            <sz val="12"/>
            <rFont val="ＭＳ Ｐ明朝"/>
            <family val="1"/>
            <charset val="128"/>
          </rPr>
          <t>reference:D19,D21
mrs:(D19,+,10.0000)  (D21,+,-10.0000)  
Rotate:True</t>
        </r>
      </text>
    </comment>
    <comment ref="E22" authorId="0" shapeId="0" xr:uid="{00000000-0006-0000-0100-000053000000}">
      <text>
        <r>
          <rPr>
            <sz val="12"/>
            <rFont val="ＭＳ Ｐ明朝"/>
            <family val="1"/>
            <charset val="128"/>
          </rPr>
          <t>reference:E19,E21
mrs:(E19,+,10.0000)  (E21,+,-10.0000)  
Rotate:True</t>
        </r>
      </text>
    </comment>
    <comment ref="F22" authorId="0" shapeId="0" xr:uid="{00000000-0006-0000-0100-000054000000}">
      <text>
        <r>
          <rPr>
            <sz val="12"/>
            <rFont val="ＭＳ Ｐ明朝"/>
            <family val="1"/>
            <charset val="128"/>
          </rPr>
          <t>reference:F19,F21
mrs:(F19,+,10.0000)  (F21,+,-10.0000)  
Rotate:True</t>
        </r>
      </text>
    </comment>
    <comment ref="G22" authorId="0" shapeId="0" xr:uid="{00000000-0006-0000-0100-000055000000}">
      <text>
        <r>
          <rPr>
            <sz val="12"/>
            <rFont val="ＭＳ Ｐ明朝"/>
            <family val="1"/>
            <charset val="128"/>
          </rPr>
          <t>reference:G19,G21
mrs:(G19,+,10.0000)  (G21,+,-10.0000)  
Rotate:True</t>
        </r>
      </text>
    </comment>
    <comment ref="H22" authorId="0" shapeId="0" xr:uid="{00000000-0006-0000-0100-000056000000}">
      <text>
        <r>
          <rPr>
            <sz val="12"/>
            <rFont val="ＭＳ Ｐ明朝"/>
            <family val="1"/>
            <charset val="128"/>
          </rPr>
          <t>reference:H19,H21
mrs:(H19,+,10.0000)  (H21,+,-10.0000)  
Rotate:True</t>
        </r>
      </text>
    </comment>
    <comment ref="I22" authorId="0" shapeId="0" xr:uid="{00000000-0006-0000-0100-000057000000}">
      <text>
        <r>
          <rPr>
            <sz val="12"/>
            <rFont val="ＭＳ Ｐ明朝"/>
            <family val="1"/>
            <charset val="128"/>
          </rPr>
          <t>reference:I19,I21
mrs:(I19,+,10.0000)  (I21,+,-10.0000)  
Rotate:True</t>
        </r>
      </text>
    </comment>
    <comment ref="J22" authorId="0" shapeId="0" xr:uid="{00000000-0006-0000-0100-000058000000}">
      <text>
        <r>
          <rPr>
            <sz val="12"/>
            <rFont val="ＭＳ Ｐ明朝"/>
            <family val="1"/>
            <charset val="128"/>
          </rPr>
          <t>reference:J19,J21
mrs:(J19,+,10.0000)  (J21,+,-10.0000)  
Rotate:True</t>
        </r>
      </text>
    </comment>
    <comment ref="K22" authorId="0" shapeId="0" xr:uid="{00000000-0006-0000-0100-000059000000}">
      <text>
        <r>
          <rPr>
            <sz val="12"/>
            <rFont val="ＭＳ Ｐ明朝"/>
            <family val="1"/>
            <charset val="128"/>
          </rPr>
          <t>reference:K19,K21
mrs:(K19,+,10.0000)  (K21,+,-10.0000)  
Rotate:True</t>
        </r>
      </text>
    </comment>
    <comment ref="L22" authorId="0" shapeId="0" xr:uid="{00000000-0006-0000-0100-00005A000000}">
      <text>
        <r>
          <rPr>
            <sz val="12"/>
            <rFont val="ＭＳ Ｐ明朝"/>
            <family val="1"/>
            <charset val="128"/>
          </rPr>
          <t>reference:L19,L21
mrs:(L19,+,10.0000)  (L21,+,-10.0000)  
Rotate:True</t>
        </r>
      </text>
    </comment>
    <comment ref="M22" authorId="0" shapeId="0" xr:uid="{00000000-0006-0000-0100-00005B000000}">
      <text>
        <r>
          <rPr>
            <sz val="12"/>
            <rFont val="ＭＳ Ｐ明朝"/>
            <family val="1"/>
            <charset val="128"/>
          </rPr>
          <t>reference:M19,M21
mrs:(M19,+,10.0000)  (M21,+,-10.0000)  
Rotate:True</t>
        </r>
      </text>
    </comment>
    <comment ref="N22" authorId="0" shapeId="0" xr:uid="{00000000-0006-0000-0100-00005C000000}">
      <text>
        <r>
          <rPr>
            <sz val="12"/>
            <rFont val="ＭＳ Ｐ明朝"/>
            <family val="1"/>
            <charset val="128"/>
          </rPr>
          <t>reference:N19,N21
mrs:(N19,+,10.0000)  (N21,+,-10.0000)  
Rotate:True</t>
        </r>
      </text>
    </comment>
    <comment ref="O22" authorId="0" shapeId="0" xr:uid="{00000000-0006-0000-0100-00005D000000}">
      <text>
        <r>
          <rPr>
            <sz val="12"/>
            <rFont val="ＭＳ Ｐ明朝"/>
            <family val="1"/>
            <charset val="128"/>
          </rPr>
          <t>reference:O19,O21
mrs:(O19,+,10.0000)  (O21,+,-10.0000)  
Rotate:True</t>
        </r>
      </text>
    </comment>
    <comment ref="P22" authorId="0" shapeId="0" xr:uid="{00000000-0006-0000-0100-00005E000000}">
      <text>
        <r>
          <rPr>
            <sz val="12"/>
            <rFont val="ＭＳ Ｐ明朝"/>
            <family val="1"/>
            <charset val="128"/>
          </rPr>
          <t>reference:P19,P21
mrs:(P19,+,10.0000)  (P21,+,-10.0000)  
Rotate:True</t>
        </r>
      </text>
    </comment>
    <comment ref="Q22" authorId="0" shapeId="0" xr:uid="{00000000-0006-0000-0100-00005F000000}">
      <text>
        <r>
          <rPr>
            <sz val="12"/>
            <rFont val="ＭＳ Ｐ明朝"/>
            <family val="1"/>
            <charset val="128"/>
          </rPr>
          <t>reference:Q19,Q21
mrs:(Q19,+,10.0000)  (Q21,+,-10.0000)  
Rotate:True</t>
        </r>
      </text>
    </comment>
    <comment ref="R22" authorId="0" shapeId="0" xr:uid="{00000000-0006-0000-0100-000060000000}">
      <text>
        <r>
          <rPr>
            <sz val="12"/>
            <rFont val="ＭＳ Ｐ明朝"/>
            <family val="1"/>
            <charset val="128"/>
          </rPr>
          <t>reference:R19,R21
mrs:(R19,+,10.0000)  (R21,+,-10.0000)  
Rotate:True</t>
        </r>
      </text>
    </comment>
    <comment ref="C23" authorId="0" shapeId="0" xr:uid="{00000000-0006-0000-0100-000061000000}">
      <text>
        <r>
          <rPr>
            <sz val="12"/>
            <rFont val="ＭＳ Ｐ明朝"/>
            <family val="1"/>
            <charset val="128"/>
          </rPr>
          <t>reference:C22,C17,C17
mrs:
Rotate:True</t>
        </r>
      </text>
    </comment>
    <comment ref="D23" authorId="0" shapeId="0" xr:uid="{00000000-0006-0000-0100-000062000000}">
      <text>
        <r>
          <rPr>
            <sz val="12"/>
            <rFont val="ＭＳ Ｐ明朝"/>
            <family val="1"/>
            <charset val="128"/>
          </rPr>
          <t>reference:D22,D17,D17
mrs:
Rotate:True</t>
        </r>
      </text>
    </comment>
    <comment ref="E23" authorId="0" shapeId="0" xr:uid="{00000000-0006-0000-0100-000063000000}">
      <text>
        <r>
          <rPr>
            <sz val="12"/>
            <rFont val="ＭＳ Ｐ明朝"/>
            <family val="1"/>
            <charset val="128"/>
          </rPr>
          <t>reference:E22,E17,E17
mrs:
Rotate:True</t>
        </r>
      </text>
    </comment>
    <comment ref="F23" authorId="0" shapeId="0" xr:uid="{00000000-0006-0000-0100-000064000000}">
      <text>
        <r>
          <rPr>
            <sz val="12"/>
            <rFont val="ＭＳ Ｐ明朝"/>
            <family val="1"/>
            <charset val="128"/>
          </rPr>
          <t>reference:F22,F17,F17
mrs:
Rotate:True</t>
        </r>
      </text>
    </comment>
    <comment ref="G23" authorId="0" shapeId="0" xr:uid="{00000000-0006-0000-0100-000065000000}">
      <text>
        <r>
          <rPr>
            <sz val="12"/>
            <rFont val="ＭＳ Ｐ明朝"/>
            <family val="1"/>
            <charset val="128"/>
          </rPr>
          <t>reference:G22,G17,G17
mrs:
Rotate:True</t>
        </r>
      </text>
    </comment>
    <comment ref="H23" authorId="0" shapeId="0" xr:uid="{00000000-0006-0000-0100-000066000000}">
      <text>
        <r>
          <rPr>
            <sz val="12"/>
            <rFont val="ＭＳ Ｐ明朝"/>
            <family val="1"/>
            <charset val="128"/>
          </rPr>
          <t>reference:H22,H17,H17
mrs:
Rotate:True</t>
        </r>
      </text>
    </comment>
    <comment ref="I23" authorId="0" shapeId="0" xr:uid="{00000000-0006-0000-0100-000067000000}">
      <text>
        <r>
          <rPr>
            <sz val="12"/>
            <rFont val="ＭＳ Ｐ明朝"/>
            <family val="1"/>
            <charset val="128"/>
          </rPr>
          <t>reference:I22,I17,I17
mrs:
Rotate:True</t>
        </r>
      </text>
    </comment>
    <comment ref="J23" authorId="0" shapeId="0" xr:uid="{00000000-0006-0000-0100-000068000000}">
      <text>
        <r>
          <rPr>
            <sz val="12"/>
            <rFont val="ＭＳ Ｐ明朝"/>
            <family val="1"/>
            <charset val="128"/>
          </rPr>
          <t>reference:J22,J17,J17
mrs:
Rotate:True</t>
        </r>
      </text>
    </comment>
    <comment ref="K23" authorId="0" shapeId="0" xr:uid="{00000000-0006-0000-0100-000069000000}">
      <text>
        <r>
          <rPr>
            <sz val="12"/>
            <rFont val="ＭＳ Ｐ明朝"/>
            <family val="1"/>
            <charset val="128"/>
          </rPr>
          <t>reference:K22,K17,K17
mrs:
Rotate:True</t>
        </r>
      </text>
    </comment>
    <comment ref="L23" authorId="0" shapeId="0" xr:uid="{00000000-0006-0000-0100-00006A000000}">
      <text>
        <r>
          <rPr>
            <sz val="12"/>
            <rFont val="ＭＳ Ｐ明朝"/>
            <family val="1"/>
            <charset val="128"/>
          </rPr>
          <t>reference:L22,L17,L17
mrs:
Rotate:True</t>
        </r>
      </text>
    </comment>
    <comment ref="M23" authorId="0" shapeId="0" xr:uid="{00000000-0006-0000-0100-00006B000000}">
      <text>
        <r>
          <rPr>
            <sz val="12"/>
            <rFont val="ＭＳ Ｐ明朝"/>
            <family val="1"/>
            <charset val="128"/>
          </rPr>
          <t>reference:M22,M17,M17
mrs:
Rotate:True</t>
        </r>
      </text>
    </comment>
    <comment ref="N23" authorId="0" shapeId="0" xr:uid="{00000000-0006-0000-0100-00006C000000}">
      <text>
        <r>
          <rPr>
            <sz val="12"/>
            <rFont val="ＭＳ Ｐ明朝"/>
            <family val="1"/>
            <charset val="128"/>
          </rPr>
          <t>reference:N22,N17,N17
mrs:
Rotate:True</t>
        </r>
      </text>
    </comment>
    <comment ref="O23" authorId="0" shapeId="0" xr:uid="{00000000-0006-0000-0100-00006D000000}">
      <text>
        <r>
          <rPr>
            <sz val="12"/>
            <rFont val="ＭＳ Ｐ明朝"/>
            <family val="1"/>
            <charset val="128"/>
          </rPr>
          <t>reference:O22,O17,O17
mrs:
Rotate:True</t>
        </r>
      </text>
    </comment>
    <comment ref="P23" authorId="0" shapeId="0" xr:uid="{00000000-0006-0000-0100-00006E000000}">
      <text>
        <r>
          <rPr>
            <sz val="12"/>
            <rFont val="ＭＳ Ｐ明朝"/>
            <family val="1"/>
            <charset val="128"/>
          </rPr>
          <t>reference:P22,P17,P17
mrs:
Rotate:True</t>
        </r>
      </text>
    </comment>
    <comment ref="Q23" authorId="0" shapeId="0" xr:uid="{00000000-0006-0000-0100-00006F000000}">
      <text>
        <r>
          <rPr>
            <sz val="12"/>
            <rFont val="ＭＳ Ｐ明朝"/>
            <family val="1"/>
            <charset val="128"/>
          </rPr>
          <t>reference:Q22,Q17,Q17
mrs:
Rotate:True</t>
        </r>
      </text>
    </comment>
    <comment ref="R23" authorId="0" shapeId="0" xr:uid="{00000000-0006-0000-0100-000070000000}">
      <text>
        <r>
          <rPr>
            <sz val="12"/>
            <rFont val="ＭＳ Ｐ明朝"/>
            <family val="1"/>
            <charset val="128"/>
          </rPr>
          <t>reference:R22,R17,R17
mrs:
Rotate:True</t>
        </r>
      </text>
    </comment>
    <comment ref="C28" authorId="0" shapeId="0" xr:uid="{00000000-0006-0000-0100-000071000000}">
      <text>
        <r>
          <rPr>
            <sz val="12"/>
            <rFont val="ＭＳ Ｐ明朝"/>
            <family val="1"/>
            <charset val="128"/>
          </rPr>
          <t>reference:C25,C26,C27
mrs:(C25,+,10.0000)  (C26,+,10.0000)  (C27,+,10.0000)  
Rotate:True</t>
        </r>
      </text>
    </comment>
    <comment ref="D28" authorId="0" shapeId="0" xr:uid="{00000000-0006-0000-0100-000072000000}">
      <text>
        <r>
          <rPr>
            <sz val="12"/>
            <rFont val="ＭＳ Ｐ明朝"/>
            <family val="1"/>
            <charset val="128"/>
          </rPr>
          <t>reference:D25,D26,D27
mrs:(D25,+,10.0000)  (D26,+,10.0000)  (D27,+,10.0000)  
Rotate:True</t>
        </r>
      </text>
    </comment>
    <comment ref="E28" authorId="0" shapeId="0" xr:uid="{00000000-0006-0000-0100-000073000000}">
      <text>
        <r>
          <rPr>
            <sz val="12"/>
            <rFont val="ＭＳ Ｐ明朝"/>
            <family val="1"/>
            <charset val="128"/>
          </rPr>
          <t>reference:E25,E26,E27
mrs:(E25,+,10.0000)  (E26,+,10.0000)  (E27,+,10.0000)  
Rotate:True</t>
        </r>
      </text>
    </comment>
    <comment ref="F28" authorId="0" shapeId="0" xr:uid="{00000000-0006-0000-0100-000074000000}">
      <text>
        <r>
          <rPr>
            <sz val="12"/>
            <rFont val="ＭＳ Ｐ明朝"/>
            <family val="1"/>
            <charset val="128"/>
          </rPr>
          <t>reference:F25,F26,F27
mrs:(F25,+,10.0000)  (F26,+,10.0000)  (F27,+,10.0000)  
Rotate:True</t>
        </r>
      </text>
    </comment>
    <comment ref="G28" authorId="0" shapeId="0" xr:uid="{00000000-0006-0000-0100-000075000000}">
      <text>
        <r>
          <rPr>
            <sz val="12"/>
            <rFont val="ＭＳ Ｐ明朝"/>
            <family val="1"/>
            <charset val="128"/>
          </rPr>
          <t>reference:G25,G26,G27
mrs:(G25,+,10.0000)  (G26,+,10.0000)  (G27,+,10.0000)  
Rotate:True</t>
        </r>
      </text>
    </comment>
    <comment ref="H28" authorId="0" shapeId="0" xr:uid="{00000000-0006-0000-0100-000076000000}">
      <text>
        <r>
          <rPr>
            <sz val="12"/>
            <rFont val="ＭＳ Ｐ明朝"/>
            <family val="1"/>
            <charset val="128"/>
          </rPr>
          <t>reference:H25,H26,H27
mrs:(H25,+,10.0000)  (H26,+,10.0000)  (H27,+,10.0000)  
Rotate:True</t>
        </r>
      </text>
    </comment>
    <comment ref="I28" authorId="0" shapeId="0" xr:uid="{00000000-0006-0000-0100-000077000000}">
      <text>
        <r>
          <rPr>
            <sz val="12"/>
            <rFont val="ＭＳ Ｐ明朝"/>
            <family val="1"/>
            <charset val="128"/>
          </rPr>
          <t>reference:I25,I26,I27
mrs:(I25,+,10.0000)  (I26,+,10.0000)  (I27,+,10.0000)  
Rotate:True</t>
        </r>
      </text>
    </comment>
    <comment ref="J28" authorId="0" shapeId="0" xr:uid="{00000000-0006-0000-0100-000078000000}">
      <text>
        <r>
          <rPr>
            <sz val="12"/>
            <rFont val="ＭＳ Ｐ明朝"/>
            <family val="1"/>
            <charset val="128"/>
          </rPr>
          <t>reference:J25,J26,J27
mrs:(J25,+,10.0000)  (J26,+,10.0000)  (J27,+,10.0000)  
Rotate:True</t>
        </r>
      </text>
    </comment>
    <comment ref="K28" authorId="0" shapeId="0" xr:uid="{00000000-0006-0000-0100-000079000000}">
      <text>
        <r>
          <rPr>
            <sz val="12"/>
            <rFont val="ＭＳ Ｐ明朝"/>
            <family val="1"/>
            <charset val="128"/>
          </rPr>
          <t>reference:K25,K26,K27
mrs:(K25,+,10.0000)  (K26,+,10.0000)  (K27,+,10.0000)  
Rotate:True</t>
        </r>
      </text>
    </comment>
    <comment ref="L28" authorId="0" shapeId="0" xr:uid="{00000000-0006-0000-0100-00007A000000}">
      <text>
        <r>
          <rPr>
            <sz val="12"/>
            <rFont val="ＭＳ Ｐ明朝"/>
            <family val="1"/>
            <charset val="128"/>
          </rPr>
          <t>reference:L25,L26,L27
mrs:(L25,+,10.0000)  (L26,+,10.0000)  (L27,+,10.0000)  
Rotate:True</t>
        </r>
      </text>
    </comment>
    <comment ref="M28" authorId="0" shapeId="0" xr:uid="{00000000-0006-0000-0100-00007B000000}">
      <text>
        <r>
          <rPr>
            <sz val="12"/>
            <rFont val="ＭＳ Ｐ明朝"/>
            <family val="1"/>
            <charset val="128"/>
          </rPr>
          <t>reference:M25,M26,M27
mrs:(M25,+,10.0000)  (M26,+,10.0000)  (M27,+,10.0000)  
Rotate:True</t>
        </r>
      </text>
    </comment>
    <comment ref="N28" authorId="0" shapeId="0" xr:uid="{00000000-0006-0000-0100-00007C000000}">
      <text>
        <r>
          <rPr>
            <sz val="12"/>
            <rFont val="ＭＳ Ｐ明朝"/>
            <family val="1"/>
            <charset val="128"/>
          </rPr>
          <t>reference:N25,N26,N27
mrs:(N25,+,10.0000)  (N26,+,10.0000)  (N27,+,10.0000)  
Rotate:True</t>
        </r>
      </text>
    </comment>
    <comment ref="O28" authorId="0" shapeId="0" xr:uid="{00000000-0006-0000-0100-00007D000000}">
      <text>
        <r>
          <rPr>
            <sz val="12"/>
            <rFont val="ＭＳ Ｐ明朝"/>
            <family val="1"/>
            <charset val="128"/>
          </rPr>
          <t>reference:O25,O26,O27
mrs:(O25,+,10.0000)  (O26,+,10.0000)  (O27,+,10.0000)  
Rotate:True</t>
        </r>
      </text>
    </comment>
    <comment ref="P28" authorId="0" shapeId="0" xr:uid="{00000000-0006-0000-0100-00007E000000}">
      <text>
        <r>
          <rPr>
            <sz val="12"/>
            <rFont val="ＭＳ Ｐ明朝"/>
            <family val="1"/>
            <charset val="128"/>
          </rPr>
          <t>reference:P25,P26,P27
mrs:(P25,+,10.0000)  (P26,+,10.0000)  (P27,+,10.0000)  
Rotate:True</t>
        </r>
      </text>
    </comment>
    <comment ref="Q28" authorId="0" shapeId="0" xr:uid="{00000000-0006-0000-0100-00007F000000}">
      <text>
        <r>
          <rPr>
            <sz val="12"/>
            <rFont val="ＭＳ Ｐ明朝"/>
            <family val="1"/>
            <charset val="128"/>
          </rPr>
          <t>reference:Q25,Q26,Q27
mrs:(Q25,+,10.0000)  (Q26,+,10.0000)  (Q27,+,10.0000)  
Rotate:True</t>
        </r>
      </text>
    </comment>
    <comment ref="R28" authorId="0" shapeId="0" xr:uid="{00000000-0006-0000-0100-000080000000}">
      <text>
        <r>
          <rPr>
            <sz val="12"/>
            <rFont val="ＭＳ Ｐ明朝"/>
            <family val="1"/>
            <charset val="128"/>
          </rPr>
          <t>reference:R25,R26,R27
mrs:(R25,+,10.0000)  (R26,+,10.0000)  (R27,+,10.0000)  
Rotate:True</t>
        </r>
      </text>
    </comment>
    <comment ref="C29" authorId="0" shapeId="0" xr:uid="{00000000-0006-0000-0100-000081000000}">
      <text>
        <r>
          <rPr>
            <sz val="12"/>
            <rFont val="ＭＳ Ｐ明朝"/>
            <family val="1"/>
            <charset val="128"/>
          </rPr>
          <t>reference:C22,C28
mrs:(C22,+,10.0000)  (C28,+,10.0000)  
Rotate:True</t>
        </r>
      </text>
    </comment>
    <comment ref="D29" authorId="0" shapeId="0" xr:uid="{00000000-0006-0000-0100-000082000000}">
      <text>
        <r>
          <rPr>
            <sz val="12"/>
            <rFont val="ＭＳ Ｐ明朝"/>
            <family val="1"/>
            <charset val="128"/>
          </rPr>
          <t>reference:D22,D28
mrs:(D22,+,10.0000)  (D28,+,10.0000)  
Rotate:True</t>
        </r>
      </text>
    </comment>
    <comment ref="E29" authorId="0" shapeId="0" xr:uid="{00000000-0006-0000-0100-000083000000}">
      <text>
        <r>
          <rPr>
            <sz val="12"/>
            <rFont val="ＭＳ Ｐ明朝"/>
            <family val="1"/>
            <charset val="128"/>
          </rPr>
          <t>reference:E22,E28
mrs:(E22,+,10.0000)  (E28,+,10.0000)  
Rotate:True</t>
        </r>
      </text>
    </comment>
    <comment ref="F29" authorId="0" shapeId="0" xr:uid="{00000000-0006-0000-0100-000084000000}">
      <text>
        <r>
          <rPr>
            <sz val="12"/>
            <rFont val="ＭＳ Ｐ明朝"/>
            <family val="1"/>
            <charset val="128"/>
          </rPr>
          <t>reference:F22,F28
mrs:(F22,+,10.0000)  (F28,+,10.0000)  
Rotate:True</t>
        </r>
      </text>
    </comment>
    <comment ref="G29" authorId="0" shapeId="0" xr:uid="{00000000-0006-0000-0100-000085000000}">
      <text>
        <r>
          <rPr>
            <sz val="12"/>
            <rFont val="ＭＳ Ｐ明朝"/>
            <family val="1"/>
            <charset val="128"/>
          </rPr>
          <t>reference:G22,G28
mrs:(G22,+,10.0000)  (G28,+,10.0000)  
Rotate:True</t>
        </r>
      </text>
    </comment>
    <comment ref="H29" authorId="0" shapeId="0" xr:uid="{00000000-0006-0000-0100-000086000000}">
      <text>
        <r>
          <rPr>
            <sz val="12"/>
            <rFont val="ＭＳ Ｐ明朝"/>
            <family val="1"/>
            <charset val="128"/>
          </rPr>
          <t>reference:H22,H28
mrs:(H22,+,10.0000)  (H28,+,10.0000)  
Rotate:True</t>
        </r>
      </text>
    </comment>
    <comment ref="I29" authorId="0" shapeId="0" xr:uid="{00000000-0006-0000-0100-000087000000}">
      <text>
        <r>
          <rPr>
            <sz val="12"/>
            <rFont val="ＭＳ Ｐ明朝"/>
            <family val="1"/>
            <charset val="128"/>
          </rPr>
          <t>reference:I22,I28
mrs:(I22,+,10.0000)  (I28,+,10.0000)  
Rotate:True</t>
        </r>
      </text>
    </comment>
    <comment ref="J29" authorId="0" shapeId="0" xr:uid="{00000000-0006-0000-0100-000088000000}">
      <text>
        <r>
          <rPr>
            <sz val="12"/>
            <rFont val="ＭＳ Ｐ明朝"/>
            <family val="1"/>
            <charset val="128"/>
          </rPr>
          <t>reference:J22,J28
mrs:(J22,+,10.0000)  (J28,+,10.0000)  
Rotate:True</t>
        </r>
      </text>
    </comment>
    <comment ref="K29" authorId="0" shapeId="0" xr:uid="{00000000-0006-0000-0100-000089000000}">
      <text>
        <r>
          <rPr>
            <sz val="12"/>
            <rFont val="ＭＳ Ｐ明朝"/>
            <family val="1"/>
            <charset val="128"/>
          </rPr>
          <t>reference:K22,K28
mrs:(K22,+,10.0000)  (K28,+,10.0000)  
Rotate:True</t>
        </r>
      </text>
    </comment>
    <comment ref="L29" authorId="0" shapeId="0" xr:uid="{00000000-0006-0000-0100-00008A000000}">
      <text>
        <r>
          <rPr>
            <sz val="12"/>
            <rFont val="ＭＳ Ｐ明朝"/>
            <family val="1"/>
            <charset val="128"/>
          </rPr>
          <t>reference:L22,L28
mrs:(L22,+,10.0000)  (L28,+,10.0000)  
Rotate:True</t>
        </r>
      </text>
    </comment>
    <comment ref="M29" authorId="0" shapeId="0" xr:uid="{00000000-0006-0000-0100-00008B000000}">
      <text>
        <r>
          <rPr>
            <sz val="12"/>
            <rFont val="ＭＳ Ｐ明朝"/>
            <family val="1"/>
            <charset val="128"/>
          </rPr>
          <t>reference:M22,M28
mrs:(M22,+,10.0000)  (M28,+,10.0000)  
Rotate:True</t>
        </r>
      </text>
    </comment>
    <comment ref="N29" authorId="0" shapeId="0" xr:uid="{00000000-0006-0000-0100-00008C000000}">
      <text>
        <r>
          <rPr>
            <sz val="12"/>
            <rFont val="ＭＳ Ｐ明朝"/>
            <family val="1"/>
            <charset val="128"/>
          </rPr>
          <t>reference:N22,N28
mrs:(N22,+,10.0000)  (N28,+,10.0000)  
Rotate:True</t>
        </r>
      </text>
    </comment>
    <comment ref="O29" authorId="0" shapeId="0" xr:uid="{00000000-0006-0000-0100-00008D000000}">
      <text>
        <r>
          <rPr>
            <sz val="12"/>
            <rFont val="ＭＳ Ｐ明朝"/>
            <family val="1"/>
            <charset val="128"/>
          </rPr>
          <t>reference:O22,O28
mrs:(O22,+,10.0000)  (O28,+,10.0000)  
Rotate:True</t>
        </r>
      </text>
    </comment>
    <comment ref="P29" authorId="0" shapeId="0" xr:uid="{00000000-0006-0000-0100-00008E000000}">
      <text>
        <r>
          <rPr>
            <sz val="12"/>
            <rFont val="ＭＳ Ｐ明朝"/>
            <family val="1"/>
            <charset val="128"/>
          </rPr>
          <t>reference:P22,P28
mrs:(P22,+,10.0000)  (P28,+,10.0000)  
Rotate:True</t>
        </r>
      </text>
    </comment>
    <comment ref="Q29" authorId="0" shapeId="0" xr:uid="{00000000-0006-0000-0100-00008F000000}">
      <text>
        <r>
          <rPr>
            <sz val="12"/>
            <rFont val="ＭＳ Ｐ明朝"/>
            <family val="1"/>
            <charset val="128"/>
          </rPr>
          <t>reference:Q22,Q28
mrs:(Q22,+,10.0000)  (Q28,+,10.0000)  
Rotate:True</t>
        </r>
      </text>
    </comment>
    <comment ref="R29" authorId="0" shapeId="0" xr:uid="{00000000-0006-0000-0100-000090000000}">
      <text>
        <r>
          <rPr>
            <sz val="12"/>
            <rFont val="ＭＳ Ｐ明朝"/>
            <family val="1"/>
            <charset val="128"/>
          </rPr>
          <t>reference:R22,R28
mrs:(R22,+,10.0000)  (R28,+,10.0000)  
Rotate:True</t>
        </r>
      </text>
    </comment>
    <comment ref="C30" authorId="0" shapeId="0" xr:uid="{00000000-0006-0000-0100-000091000000}">
      <text>
        <r>
          <rPr>
            <sz val="12"/>
            <rFont val="ＭＳ Ｐ明朝"/>
            <family val="1"/>
            <charset val="128"/>
          </rPr>
          <t>reference:C29,C17,C17
mrs:
Rotate:True</t>
        </r>
      </text>
    </comment>
    <comment ref="D30" authorId="0" shapeId="0" xr:uid="{00000000-0006-0000-0100-000092000000}">
      <text>
        <r>
          <rPr>
            <sz val="12"/>
            <rFont val="ＭＳ Ｐ明朝"/>
            <family val="1"/>
            <charset val="128"/>
          </rPr>
          <t>reference:D29,D17,D17
mrs:
Rotate:True</t>
        </r>
      </text>
    </comment>
    <comment ref="E30" authorId="0" shapeId="0" xr:uid="{00000000-0006-0000-0100-000093000000}">
      <text>
        <r>
          <rPr>
            <sz val="12"/>
            <rFont val="ＭＳ Ｐ明朝"/>
            <family val="1"/>
            <charset val="128"/>
          </rPr>
          <t>reference:E29,E17,E17
mrs:
Rotate:True</t>
        </r>
      </text>
    </comment>
    <comment ref="F30" authorId="0" shapeId="0" xr:uid="{00000000-0006-0000-0100-000094000000}">
      <text>
        <r>
          <rPr>
            <sz val="12"/>
            <rFont val="ＭＳ Ｐ明朝"/>
            <family val="1"/>
            <charset val="128"/>
          </rPr>
          <t>reference:F29,F17,F17
mrs:
Rotate:True</t>
        </r>
      </text>
    </comment>
    <comment ref="G30" authorId="0" shapeId="0" xr:uid="{00000000-0006-0000-0100-000095000000}">
      <text>
        <r>
          <rPr>
            <sz val="12"/>
            <rFont val="ＭＳ Ｐ明朝"/>
            <family val="1"/>
            <charset val="128"/>
          </rPr>
          <t>reference:G29,G17,G17
mrs:
Rotate:True</t>
        </r>
      </text>
    </comment>
    <comment ref="H30" authorId="0" shapeId="0" xr:uid="{00000000-0006-0000-0100-000096000000}">
      <text>
        <r>
          <rPr>
            <sz val="12"/>
            <rFont val="ＭＳ Ｐ明朝"/>
            <family val="1"/>
            <charset val="128"/>
          </rPr>
          <t>reference:H29,H17,H17
mrs:
Rotate:True</t>
        </r>
      </text>
    </comment>
    <comment ref="I30" authorId="0" shapeId="0" xr:uid="{00000000-0006-0000-0100-000097000000}">
      <text>
        <r>
          <rPr>
            <sz val="12"/>
            <rFont val="ＭＳ Ｐ明朝"/>
            <family val="1"/>
            <charset val="128"/>
          </rPr>
          <t>reference:I29,I17,I17
mrs:
Rotate:True</t>
        </r>
      </text>
    </comment>
    <comment ref="J30" authorId="0" shapeId="0" xr:uid="{00000000-0006-0000-0100-000098000000}">
      <text>
        <r>
          <rPr>
            <sz val="12"/>
            <rFont val="ＭＳ Ｐ明朝"/>
            <family val="1"/>
            <charset val="128"/>
          </rPr>
          <t>reference:J29,J17,J17
mrs:
Rotate:True</t>
        </r>
      </text>
    </comment>
    <comment ref="K30" authorId="0" shapeId="0" xr:uid="{00000000-0006-0000-0100-000099000000}">
      <text>
        <r>
          <rPr>
            <sz val="12"/>
            <rFont val="ＭＳ Ｐ明朝"/>
            <family val="1"/>
            <charset val="128"/>
          </rPr>
          <t>reference:K29,K17,K17
mrs:
Rotate:True</t>
        </r>
      </text>
    </comment>
    <comment ref="L30" authorId="0" shapeId="0" xr:uid="{00000000-0006-0000-0100-00009A000000}">
      <text>
        <r>
          <rPr>
            <sz val="12"/>
            <rFont val="ＭＳ Ｐ明朝"/>
            <family val="1"/>
            <charset val="128"/>
          </rPr>
          <t>reference:L29,L17,L17
mrs:
Rotate:True</t>
        </r>
      </text>
    </comment>
    <comment ref="M30" authorId="0" shapeId="0" xr:uid="{00000000-0006-0000-0100-00009B000000}">
      <text>
        <r>
          <rPr>
            <sz val="12"/>
            <rFont val="ＭＳ Ｐ明朝"/>
            <family val="1"/>
            <charset val="128"/>
          </rPr>
          <t>reference:M29,M17,M17
mrs:
Rotate:True</t>
        </r>
      </text>
    </comment>
    <comment ref="N30" authorId="0" shapeId="0" xr:uid="{00000000-0006-0000-0100-00009C000000}">
      <text>
        <r>
          <rPr>
            <sz val="12"/>
            <rFont val="ＭＳ Ｐ明朝"/>
            <family val="1"/>
            <charset val="128"/>
          </rPr>
          <t>reference:N29,N17,N17
mrs:
Rotate:True</t>
        </r>
      </text>
    </comment>
    <comment ref="O30" authorId="0" shapeId="0" xr:uid="{00000000-0006-0000-0100-00009D000000}">
      <text>
        <r>
          <rPr>
            <sz val="12"/>
            <rFont val="ＭＳ Ｐ明朝"/>
            <family val="1"/>
            <charset val="128"/>
          </rPr>
          <t>reference:O29,O17,O17
mrs:
Rotate:True</t>
        </r>
      </text>
    </comment>
    <comment ref="P30" authorId="0" shapeId="0" xr:uid="{00000000-0006-0000-0100-00009E000000}">
      <text>
        <r>
          <rPr>
            <sz val="12"/>
            <rFont val="ＭＳ Ｐ明朝"/>
            <family val="1"/>
            <charset val="128"/>
          </rPr>
          <t>reference:P29,P17,P17
mrs:
Rotate:True</t>
        </r>
      </text>
    </comment>
    <comment ref="Q30" authorId="0" shapeId="0" xr:uid="{00000000-0006-0000-0100-00009F000000}">
      <text>
        <r>
          <rPr>
            <sz val="12"/>
            <rFont val="ＭＳ Ｐ明朝"/>
            <family val="1"/>
            <charset val="128"/>
          </rPr>
          <t>reference:Q29,Q17,Q17
mrs:
Rotate:True</t>
        </r>
      </text>
    </comment>
    <comment ref="R30" authorId="0" shapeId="0" xr:uid="{00000000-0006-0000-0100-0000A0000000}">
      <text>
        <r>
          <rPr>
            <sz val="12"/>
            <rFont val="ＭＳ Ｐ明朝"/>
            <family val="1"/>
            <charset val="128"/>
          </rPr>
          <t>reference:R29,R17,R17
mrs:
Rotate:True</t>
        </r>
      </text>
    </comment>
    <comment ref="C33" authorId="0" shapeId="0" xr:uid="{00000000-0006-0000-0100-0000A1000000}">
      <text>
        <r>
          <rPr>
            <sz val="12"/>
            <rFont val="ＭＳ Ｐ明朝"/>
            <family val="1"/>
            <charset val="128"/>
          </rPr>
          <t>reference:C29,C31,C32
mrs:(C29,+,10.0000)  (C31,+,-10.0000)  (C32,+,-10.0000)  
Rotate:True</t>
        </r>
      </text>
    </comment>
    <comment ref="D33" authorId="0" shapeId="0" xr:uid="{00000000-0006-0000-0100-0000A2000000}">
      <text>
        <r>
          <rPr>
            <sz val="12"/>
            <rFont val="ＭＳ Ｐ明朝"/>
            <family val="1"/>
            <charset val="128"/>
          </rPr>
          <t>reference:D29,D31,D32
mrs:(D29,+,10.0000)  (D31,+,-10.0000)  (D32,+,-10.0000)  
Rotate:True</t>
        </r>
      </text>
    </comment>
    <comment ref="E33" authorId="0" shapeId="0" xr:uid="{00000000-0006-0000-0100-0000A3000000}">
      <text>
        <r>
          <rPr>
            <sz val="12"/>
            <rFont val="ＭＳ Ｐ明朝"/>
            <family val="1"/>
            <charset val="128"/>
          </rPr>
          <t>reference:E29,E31,E32
mrs:(E29,+,10.0000)  (E31,+,-10.0000)  (E32,+,-10.0000)  
Rotate:True</t>
        </r>
      </text>
    </comment>
    <comment ref="F33" authorId="0" shapeId="0" xr:uid="{00000000-0006-0000-0100-0000A4000000}">
      <text>
        <r>
          <rPr>
            <sz val="12"/>
            <rFont val="ＭＳ Ｐ明朝"/>
            <family val="1"/>
            <charset val="128"/>
          </rPr>
          <t>reference:F29,F31,F32
mrs:(F29,+,10.0000)  (F31,+,-10.0000)  (F32,+,-10.0000)  
Rotate:True</t>
        </r>
      </text>
    </comment>
    <comment ref="G33" authorId="0" shapeId="0" xr:uid="{00000000-0006-0000-0100-0000A5000000}">
      <text>
        <r>
          <rPr>
            <sz val="12"/>
            <rFont val="ＭＳ Ｐ明朝"/>
            <family val="1"/>
            <charset val="128"/>
          </rPr>
          <t>reference:G29,G31,G32
mrs:(G29,+,10.0000)  (G31,+,-10.0000)  (G32,+,-10.0000)  
Rotate:True</t>
        </r>
      </text>
    </comment>
    <comment ref="H33" authorId="0" shapeId="0" xr:uid="{00000000-0006-0000-0100-0000A6000000}">
      <text>
        <r>
          <rPr>
            <sz val="12"/>
            <rFont val="ＭＳ Ｐ明朝"/>
            <family val="1"/>
            <charset val="128"/>
          </rPr>
          <t>reference:H29,H31,H32
mrs:(H29,+,10.0000)  (H31,+,-10.0000)  (H32,+,-10.0000)  
Rotate:True</t>
        </r>
      </text>
    </comment>
    <comment ref="I33" authorId="0" shapeId="0" xr:uid="{00000000-0006-0000-0100-0000A7000000}">
      <text>
        <r>
          <rPr>
            <sz val="12"/>
            <rFont val="ＭＳ Ｐ明朝"/>
            <family val="1"/>
            <charset val="128"/>
          </rPr>
          <t>reference:I29,I31,I32
mrs:(I29,+,10.0000)  (I31,+,-10.0000)  (I32,+,-10.0000)  
Rotate:True</t>
        </r>
      </text>
    </comment>
    <comment ref="J33" authorId="0" shapeId="0" xr:uid="{00000000-0006-0000-0100-0000A8000000}">
      <text>
        <r>
          <rPr>
            <sz val="12"/>
            <rFont val="ＭＳ Ｐ明朝"/>
            <family val="1"/>
            <charset val="128"/>
          </rPr>
          <t>reference:J29,J31,J32
mrs:(J29,+,10.0000)  (J31,+,-10.0000)  (J32,+,-10.0000)  
Rotate:True</t>
        </r>
      </text>
    </comment>
    <comment ref="K33" authorId="0" shapeId="0" xr:uid="{00000000-0006-0000-0100-0000A9000000}">
      <text>
        <r>
          <rPr>
            <sz val="12"/>
            <rFont val="ＭＳ Ｐ明朝"/>
            <family val="1"/>
            <charset val="128"/>
          </rPr>
          <t>reference:K29,K31,K32
mrs:(K29,+,10.0000)  (K31,+,-10.0000)  (K32,+,-10.0000)  
Rotate:True</t>
        </r>
      </text>
    </comment>
    <comment ref="L33" authorId="0" shapeId="0" xr:uid="{00000000-0006-0000-0100-0000AA000000}">
      <text>
        <r>
          <rPr>
            <sz val="12"/>
            <rFont val="ＭＳ Ｐ明朝"/>
            <family val="1"/>
            <charset val="128"/>
          </rPr>
          <t>reference:L29,L31,L32
mrs:(L29,+,10.0000)  (L31,+,-10.0000)  (L32,+,-10.0000)  
Rotate:True</t>
        </r>
      </text>
    </comment>
    <comment ref="M33" authorId="0" shapeId="0" xr:uid="{00000000-0006-0000-0100-0000AB000000}">
      <text>
        <r>
          <rPr>
            <sz val="12"/>
            <rFont val="ＭＳ Ｐ明朝"/>
            <family val="1"/>
            <charset val="128"/>
          </rPr>
          <t>reference:M29,M31,M32
mrs:(M29,+,10.0000)  (M31,+,-10.0000)  (M32,+,-10.0000)  
Rotate:True</t>
        </r>
      </text>
    </comment>
    <comment ref="N33" authorId="0" shapeId="0" xr:uid="{00000000-0006-0000-0100-0000AC000000}">
      <text>
        <r>
          <rPr>
            <sz val="12"/>
            <rFont val="ＭＳ Ｐ明朝"/>
            <family val="1"/>
            <charset val="128"/>
          </rPr>
          <t>reference:N29,N31,N32
mrs:(N29,+,10.0000)  (N31,+,-10.0000)  (N32,+,-10.0000)  
Rotate:True</t>
        </r>
      </text>
    </comment>
    <comment ref="O33" authorId="0" shapeId="0" xr:uid="{00000000-0006-0000-0100-0000AD000000}">
      <text>
        <r>
          <rPr>
            <sz val="12"/>
            <rFont val="ＭＳ Ｐ明朝"/>
            <family val="1"/>
            <charset val="128"/>
          </rPr>
          <t>reference:O29,O31,O32
mrs:(O29,+,10.0000)  (O31,+,-10.0000)  (O32,+,-10.0000)  
Rotate:True</t>
        </r>
      </text>
    </comment>
    <comment ref="P33" authorId="0" shapeId="0" xr:uid="{00000000-0006-0000-0100-0000AE000000}">
      <text>
        <r>
          <rPr>
            <sz val="12"/>
            <rFont val="ＭＳ Ｐ明朝"/>
            <family val="1"/>
            <charset val="128"/>
          </rPr>
          <t>reference:P29,P31,P32
mrs:(P29,+,10.0000)  (P31,+,-10.0000)  (P32,+,-10.0000)  
Rotate:True</t>
        </r>
      </text>
    </comment>
    <comment ref="Q33" authorId="0" shapeId="0" xr:uid="{00000000-0006-0000-0100-0000AF000000}">
      <text>
        <r>
          <rPr>
            <sz val="12"/>
            <rFont val="ＭＳ Ｐ明朝"/>
            <family val="1"/>
            <charset val="128"/>
          </rPr>
          <t>reference:Q29,Q31,Q32
mrs:(Q29,+,10.0000)  (Q31,+,-10.0000)  (Q32,+,-10.0000)  
Rotate:True</t>
        </r>
      </text>
    </comment>
    <comment ref="R33" authorId="0" shapeId="0" xr:uid="{00000000-0006-0000-0100-0000B0000000}">
      <text>
        <r>
          <rPr>
            <sz val="12"/>
            <rFont val="ＭＳ Ｐ明朝"/>
            <family val="1"/>
            <charset val="128"/>
          </rPr>
          <t>reference:R29,R31,R32
mrs:(R29,+,10.0000)  (R31,+,-10.0000)  (R32,+,-10.0000)  
Rotate:True</t>
        </r>
      </text>
    </comment>
    <comment ref="C35" authorId="0" shapeId="0" xr:uid="{00000000-0006-0000-0100-0000B1000000}">
      <text>
        <r>
          <rPr>
            <sz val="12"/>
            <rFont val="ＭＳ Ｐ明朝"/>
            <family val="1"/>
            <charset val="128"/>
          </rPr>
          <t>reference:C33,C34
mrs:(C33,+,10.0000)  (C34,+,10.0000)  
Rotate:True</t>
        </r>
      </text>
    </comment>
    <comment ref="D35" authorId="0" shapeId="0" xr:uid="{00000000-0006-0000-0100-0000B2000000}">
      <text>
        <r>
          <rPr>
            <sz val="12"/>
            <rFont val="ＭＳ Ｐ明朝"/>
            <family val="1"/>
            <charset val="128"/>
          </rPr>
          <t>reference:D33,D34
mrs:(D33,+,10.0000)  (D34,+,10.0000)  
Rotate:True</t>
        </r>
      </text>
    </comment>
    <comment ref="E35" authorId="0" shapeId="0" xr:uid="{00000000-0006-0000-0100-0000B3000000}">
      <text>
        <r>
          <rPr>
            <sz val="12"/>
            <rFont val="ＭＳ Ｐ明朝"/>
            <family val="1"/>
            <charset val="128"/>
          </rPr>
          <t>reference:E33,E34
mrs:(E33,+,10.0000)  (E34,+,10.0000)  
Rotate:True</t>
        </r>
      </text>
    </comment>
    <comment ref="F35" authorId="0" shapeId="0" xr:uid="{00000000-0006-0000-0100-0000B4000000}">
      <text>
        <r>
          <rPr>
            <sz val="12"/>
            <rFont val="ＭＳ Ｐ明朝"/>
            <family val="1"/>
            <charset val="128"/>
          </rPr>
          <t>reference:F33,F34
mrs:(F33,+,10.0000)  (F34,+,10.0000)  
Rotate:True</t>
        </r>
      </text>
    </comment>
    <comment ref="G35" authorId="0" shapeId="0" xr:uid="{00000000-0006-0000-0100-0000B5000000}">
      <text>
        <r>
          <rPr>
            <sz val="12"/>
            <rFont val="ＭＳ Ｐ明朝"/>
            <family val="1"/>
            <charset val="128"/>
          </rPr>
          <t>reference:G33,G34
mrs:(G33,+,10.0000)  (G34,+,10.0000)  
Rotate:True</t>
        </r>
      </text>
    </comment>
    <comment ref="H35" authorId="0" shapeId="0" xr:uid="{00000000-0006-0000-0100-0000B6000000}">
      <text>
        <r>
          <rPr>
            <sz val="12"/>
            <rFont val="ＭＳ Ｐ明朝"/>
            <family val="1"/>
            <charset val="128"/>
          </rPr>
          <t>reference:H33,H34
mrs:(H33,+,10.0000)  (H34,+,10.0000)  
Rotate:True</t>
        </r>
      </text>
    </comment>
    <comment ref="I35" authorId="0" shapeId="0" xr:uid="{00000000-0006-0000-0100-0000B7000000}">
      <text>
        <r>
          <rPr>
            <sz val="12"/>
            <rFont val="ＭＳ Ｐ明朝"/>
            <family val="1"/>
            <charset val="128"/>
          </rPr>
          <t>reference:I33,I34
mrs:(I33,+,10.0000)  (I34,+,10.0000)  
Rotate:True</t>
        </r>
      </text>
    </comment>
    <comment ref="J35" authorId="0" shapeId="0" xr:uid="{00000000-0006-0000-0100-0000B8000000}">
      <text>
        <r>
          <rPr>
            <sz val="12"/>
            <rFont val="ＭＳ Ｐ明朝"/>
            <family val="1"/>
            <charset val="128"/>
          </rPr>
          <t>reference:J33,J34
mrs:(J33,+,10.0000)  (J34,+,10.0000)  
Rotate:True</t>
        </r>
      </text>
    </comment>
    <comment ref="K35" authorId="0" shapeId="0" xr:uid="{00000000-0006-0000-0100-0000B9000000}">
      <text>
        <r>
          <rPr>
            <sz val="12"/>
            <rFont val="ＭＳ Ｐ明朝"/>
            <family val="1"/>
            <charset val="128"/>
          </rPr>
          <t>reference:K33,K34
mrs:(K33,+,10.0000)  (K34,+,10.0000)  
Rotate:True</t>
        </r>
      </text>
    </comment>
    <comment ref="L35" authorId="0" shapeId="0" xr:uid="{00000000-0006-0000-0100-0000BA000000}">
      <text>
        <r>
          <rPr>
            <sz val="12"/>
            <rFont val="ＭＳ Ｐ明朝"/>
            <family val="1"/>
            <charset val="128"/>
          </rPr>
          <t>reference:L33,L34
mrs:(L33,+,10.0000)  (L34,+,10.0000)  
Rotate:True</t>
        </r>
      </text>
    </comment>
    <comment ref="M35" authorId="0" shapeId="0" xr:uid="{00000000-0006-0000-0100-0000BB000000}">
      <text>
        <r>
          <rPr>
            <sz val="12"/>
            <rFont val="ＭＳ Ｐ明朝"/>
            <family val="1"/>
            <charset val="128"/>
          </rPr>
          <t>reference:M33,M34
mrs:(M33,+,10.0000)  (M34,+,10.0000)  
Rotate:True</t>
        </r>
      </text>
    </comment>
    <comment ref="N35" authorId="0" shapeId="0" xr:uid="{00000000-0006-0000-0100-0000BC000000}">
      <text>
        <r>
          <rPr>
            <sz val="12"/>
            <rFont val="ＭＳ Ｐ明朝"/>
            <family val="1"/>
            <charset val="128"/>
          </rPr>
          <t>reference:N33,N34
mrs:(N33,+,10.0000)  (N34,+,10.0000)  
Rotate:True</t>
        </r>
      </text>
    </comment>
    <comment ref="O35" authorId="0" shapeId="0" xr:uid="{00000000-0006-0000-0100-0000BD000000}">
      <text>
        <r>
          <rPr>
            <sz val="12"/>
            <rFont val="ＭＳ Ｐ明朝"/>
            <family val="1"/>
            <charset val="128"/>
          </rPr>
          <t>reference:O33,O34
mrs:(O33,+,10.0000)  (O34,+,10.0000)  
Rotate:True</t>
        </r>
      </text>
    </comment>
    <comment ref="P35" authorId="0" shapeId="0" xr:uid="{00000000-0006-0000-0100-0000BE000000}">
      <text>
        <r>
          <rPr>
            <sz val="12"/>
            <rFont val="ＭＳ Ｐ明朝"/>
            <family val="1"/>
            <charset val="128"/>
          </rPr>
          <t>reference:P33,P34
mrs:(P33,+,10.0000)  (P34,+,10.0000)  
Rotate:True</t>
        </r>
      </text>
    </comment>
    <comment ref="Q35" authorId="0" shapeId="0" xr:uid="{00000000-0006-0000-0100-0000BF000000}">
      <text>
        <r>
          <rPr>
            <sz val="12"/>
            <rFont val="ＭＳ Ｐ明朝"/>
            <family val="1"/>
            <charset val="128"/>
          </rPr>
          <t>reference:Q33,Q34
mrs:(Q33,+,10.0000)  (Q34,+,10.0000)  
Rotate:True</t>
        </r>
      </text>
    </comment>
    <comment ref="R35" authorId="0" shapeId="0" xr:uid="{00000000-0006-0000-0100-0000C0000000}">
      <text>
        <r>
          <rPr>
            <sz val="12"/>
            <rFont val="ＭＳ Ｐ明朝"/>
            <family val="1"/>
            <charset val="128"/>
          </rPr>
          <t>reference:R33,R34
mrs:(R33,+,10.0000)  (R34,+,10.0000)  
Rotate:True</t>
        </r>
      </text>
    </comment>
    <comment ref="C36" authorId="0" shapeId="0" xr:uid="{00000000-0006-0000-0100-0000C1000000}">
      <text>
        <r>
          <rPr>
            <sz val="12"/>
            <rFont val="ＭＳ Ｐ明朝"/>
            <family val="1"/>
            <charset val="128"/>
          </rPr>
          <t>reference:C35,C17,C17
mrs:
Rotate:True</t>
        </r>
      </text>
    </comment>
    <comment ref="D36" authorId="0" shapeId="0" xr:uid="{00000000-0006-0000-0100-0000C2000000}">
      <text>
        <r>
          <rPr>
            <sz val="12"/>
            <rFont val="ＭＳ Ｐ明朝"/>
            <family val="1"/>
            <charset val="128"/>
          </rPr>
          <t>reference:D35,D17,D17
mrs:
Rotate:True</t>
        </r>
      </text>
    </comment>
    <comment ref="E36" authorId="0" shapeId="0" xr:uid="{00000000-0006-0000-0100-0000C3000000}">
      <text>
        <r>
          <rPr>
            <sz val="12"/>
            <rFont val="ＭＳ Ｐ明朝"/>
            <family val="1"/>
            <charset val="128"/>
          </rPr>
          <t>reference:E35,E17,E17
mrs:
Rotate:True</t>
        </r>
      </text>
    </comment>
    <comment ref="F36" authorId="0" shapeId="0" xr:uid="{00000000-0006-0000-0100-0000C4000000}">
      <text>
        <r>
          <rPr>
            <sz val="12"/>
            <rFont val="ＭＳ Ｐ明朝"/>
            <family val="1"/>
            <charset val="128"/>
          </rPr>
          <t>reference:F35,F17,F17
mrs:
Rotate:True</t>
        </r>
      </text>
    </comment>
    <comment ref="G36" authorId="0" shapeId="0" xr:uid="{00000000-0006-0000-0100-0000C5000000}">
      <text>
        <r>
          <rPr>
            <sz val="12"/>
            <rFont val="ＭＳ Ｐ明朝"/>
            <family val="1"/>
            <charset val="128"/>
          </rPr>
          <t>reference:G35,G17,G17
mrs:
Rotate:True</t>
        </r>
      </text>
    </comment>
    <comment ref="H36" authorId="0" shapeId="0" xr:uid="{00000000-0006-0000-0100-0000C6000000}">
      <text>
        <r>
          <rPr>
            <sz val="12"/>
            <rFont val="ＭＳ Ｐ明朝"/>
            <family val="1"/>
            <charset val="128"/>
          </rPr>
          <t>reference:H35,H17,H17
mrs:
Rotate:True</t>
        </r>
      </text>
    </comment>
    <comment ref="I36" authorId="0" shapeId="0" xr:uid="{00000000-0006-0000-0100-0000C7000000}">
      <text>
        <r>
          <rPr>
            <sz val="12"/>
            <rFont val="ＭＳ Ｐ明朝"/>
            <family val="1"/>
            <charset val="128"/>
          </rPr>
          <t>reference:I35,I17,I17
mrs:
Rotate:True</t>
        </r>
      </text>
    </comment>
    <comment ref="J36" authorId="0" shapeId="0" xr:uid="{00000000-0006-0000-0100-0000C8000000}">
      <text>
        <r>
          <rPr>
            <sz val="12"/>
            <rFont val="ＭＳ Ｐ明朝"/>
            <family val="1"/>
            <charset val="128"/>
          </rPr>
          <t>reference:J35,J17,J17
mrs:
Rotate:True</t>
        </r>
      </text>
    </comment>
    <comment ref="K36" authorId="0" shapeId="0" xr:uid="{00000000-0006-0000-0100-0000C9000000}">
      <text>
        <r>
          <rPr>
            <sz val="12"/>
            <rFont val="ＭＳ Ｐ明朝"/>
            <family val="1"/>
            <charset val="128"/>
          </rPr>
          <t>reference:K35,K17,K17
mrs:
Rotate:True</t>
        </r>
      </text>
    </comment>
    <comment ref="L36" authorId="0" shapeId="0" xr:uid="{00000000-0006-0000-0100-0000CA000000}">
      <text>
        <r>
          <rPr>
            <sz val="12"/>
            <rFont val="ＭＳ Ｐ明朝"/>
            <family val="1"/>
            <charset val="128"/>
          </rPr>
          <t>reference:L35,L17,L17
mrs:
Rotate:True</t>
        </r>
      </text>
    </comment>
    <comment ref="M36" authorId="0" shapeId="0" xr:uid="{00000000-0006-0000-0100-0000CB000000}">
      <text>
        <r>
          <rPr>
            <sz val="12"/>
            <rFont val="ＭＳ Ｐ明朝"/>
            <family val="1"/>
            <charset val="128"/>
          </rPr>
          <t>reference:M35,M17,M17
mrs:
Rotate:True</t>
        </r>
      </text>
    </comment>
    <comment ref="N36" authorId="0" shapeId="0" xr:uid="{00000000-0006-0000-0100-0000CC000000}">
      <text>
        <r>
          <rPr>
            <sz val="12"/>
            <rFont val="ＭＳ Ｐ明朝"/>
            <family val="1"/>
            <charset val="128"/>
          </rPr>
          <t>reference:N35,N17,N17
mrs:
Rotate:True</t>
        </r>
      </text>
    </comment>
    <comment ref="O36" authorId="0" shapeId="0" xr:uid="{00000000-0006-0000-0100-0000CD000000}">
      <text>
        <r>
          <rPr>
            <sz val="12"/>
            <rFont val="ＭＳ Ｐ明朝"/>
            <family val="1"/>
            <charset val="128"/>
          </rPr>
          <t>reference:O35,O17,O17
mrs:
Rotate:True</t>
        </r>
      </text>
    </comment>
    <comment ref="P36" authorId="0" shapeId="0" xr:uid="{00000000-0006-0000-0100-0000CE000000}">
      <text>
        <r>
          <rPr>
            <sz val="12"/>
            <rFont val="ＭＳ Ｐ明朝"/>
            <family val="1"/>
            <charset val="128"/>
          </rPr>
          <t>reference:P35,P17,P17
mrs:
Rotate:True</t>
        </r>
      </text>
    </comment>
    <comment ref="Q36" authorId="0" shapeId="0" xr:uid="{00000000-0006-0000-0100-0000CF000000}">
      <text>
        <r>
          <rPr>
            <sz val="12"/>
            <rFont val="ＭＳ Ｐ明朝"/>
            <family val="1"/>
            <charset val="128"/>
          </rPr>
          <t>reference:Q35,Q17,Q17
mrs:
Rotate:True</t>
        </r>
      </text>
    </comment>
    <comment ref="R36" authorId="0" shapeId="0" xr:uid="{00000000-0006-0000-0100-0000D0000000}">
      <text>
        <r>
          <rPr>
            <sz val="12"/>
            <rFont val="ＭＳ Ｐ明朝"/>
            <family val="1"/>
            <charset val="128"/>
          </rPr>
          <t>reference:R35,R17,R17
mrs:
Rotate:True</t>
        </r>
      </text>
    </comment>
    <comment ref="C45" authorId="0" shapeId="0" xr:uid="{00000000-0006-0000-0100-0000D1000000}">
      <text>
        <r>
          <rPr>
            <sz val="12"/>
            <rFont val="ＭＳ Ｐ明朝"/>
            <family val="1"/>
            <charset val="128"/>
          </rPr>
          <t>reference:C42,C43,C44
mrs:(C42,+,10.0000)  (C43,+,10.0000)  (C44,+,10.0000)  
Rotate:True</t>
        </r>
      </text>
    </comment>
    <comment ref="D45" authorId="0" shapeId="0" xr:uid="{00000000-0006-0000-0100-0000D2000000}">
      <text>
        <r>
          <rPr>
            <sz val="12"/>
            <rFont val="ＭＳ Ｐ明朝"/>
            <family val="1"/>
            <charset val="128"/>
          </rPr>
          <t>reference:D42,D43,D44
mrs:(D42,+,10.0000)  (D43,+,10.0000)  (D44,+,10.0000)  
Rotate:True</t>
        </r>
      </text>
    </comment>
    <comment ref="E45" authorId="0" shapeId="0" xr:uid="{00000000-0006-0000-0100-0000D3000000}">
      <text>
        <r>
          <rPr>
            <sz val="12"/>
            <rFont val="ＭＳ Ｐ明朝"/>
            <family val="1"/>
            <charset val="128"/>
          </rPr>
          <t>reference:E42,E43,E44
mrs:(E42,+,10.0000)  (E43,+,10.0000)  (E44,+,10.0000)  
Rotate:True</t>
        </r>
      </text>
    </comment>
    <comment ref="F45" authorId="0" shapeId="0" xr:uid="{00000000-0006-0000-0100-0000D4000000}">
      <text>
        <r>
          <rPr>
            <sz val="12"/>
            <rFont val="ＭＳ Ｐ明朝"/>
            <family val="1"/>
            <charset val="128"/>
          </rPr>
          <t>reference:F42,F43,F44
mrs:(F42,+,10.0000)  (F43,+,10.0000)  (F44,+,10.0000)  
Rotate:True</t>
        </r>
      </text>
    </comment>
    <comment ref="G45" authorId="0" shapeId="0" xr:uid="{00000000-0006-0000-0100-0000D5000000}">
      <text>
        <r>
          <rPr>
            <sz val="12"/>
            <rFont val="ＭＳ Ｐ明朝"/>
            <family val="1"/>
            <charset val="128"/>
          </rPr>
          <t>reference:G42,G43,G44
mrs:(G42,+,10.0000)  (G43,+,10.0000)  (G44,+,10.0000)  
Rotate:True</t>
        </r>
      </text>
    </comment>
    <comment ref="H45" authorId="0" shapeId="0" xr:uid="{00000000-0006-0000-0100-0000D6000000}">
      <text>
        <r>
          <rPr>
            <sz val="12"/>
            <rFont val="ＭＳ Ｐ明朝"/>
            <family val="1"/>
            <charset val="128"/>
          </rPr>
          <t>reference:H42,H43,H44
mrs:(H42,+,10.0000)  (H43,+,10.0000)  (H44,+,10.0000)  
Rotate:True</t>
        </r>
      </text>
    </comment>
    <comment ref="I45" authorId="0" shapeId="0" xr:uid="{00000000-0006-0000-0100-0000D7000000}">
      <text>
        <r>
          <rPr>
            <sz val="12"/>
            <rFont val="ＭＳ Ｐ明朝"/>
            <family val="1"/>
            <charset val="128"/>
          </rPr>
          <t>reference:I42,I43,I44
mrs:(I42,+,10.0000)  (I43,+,10.0000)  (I44,+,10.0000)  
Rotate:True</t>
        </r>
      </text>
    </comment>
    <comment ref="J45" authorId="0" shapeId="0" xr:uid="{00000000-0006-0000-0100-0000D8000000}">
      <text>
        <r>
          <rPr>
            <sz val="12"/>
            <rFont val="ＭＳ Ｐ明朝"/>
            <family val="1"/>
            <charset val="128"/>
          </rPr>
          <t>reference:J42,J43,J44
mrs:(J42,+,10.0000)  (J43,+,10.0000)  (J44,+,10.0000)  
Rotate:True</t>
        </r>
      </text>
    </comment>
    <comment ref="K45" authorId="0" shapeId="0" xr:uid="{00000000-0006-0000-0100-0000D9000000}">
      <text>
        <r>
          <rPr>
            <sz val="12"/>
            <rFont val="ＭＳ Ｐ明朝"/>
            <family val="1"/>
            <charset val="128"/>
          </rPr>
          <t>reference:K42,K43,K44
mrs:(K42,+,10.0000)  (K43,+,10.0000)  (K44,+,10.0000)  
Rotate:True</t>
        </r>
      </text>
    </comment>
    <comment ref="L45" authorId="0" shapeId="0" xr:uid="{00000000-0006-0000-0100-0000DA000000}">
      <text>
        <r>
          <rPr>
            <sz val="12"/>
            <rFont val="ＭＳ Ｐ明朝"/>
            <family val="1"/>
            <charset val="128"/>
          </rPr>
          <t>reference:L42,L43,L44
mrs:(L42,+,10.0000)  (L43,+,10.0000)  (L44,+,10.0000)  
Rotate:True</t>
        </r>
      </text>
    </comment>
    <comment ref="M45" authorId="0" shapeId="0" xr:uid="{00000000-0006-0000-0100-0000DB000000}">
      <text>
        <r>
          <rPr>
            <sz val="12"/>
            <rFont val="ＭＳ Ｐ明朝"/>
            <family val="1"/>
            <charset val="128"/>
          </rPr>
          <t>reference:M42,M43,M44
mrs:(M42,+,10.0000)  (M43,+,10.0000)  (M44,+,10.0000)  
Rotate:True</t>
        </r>
      </text>
    </comment>
    <comment ref="N45" authorId="0" shapeId="0" xr:uid="{00000000-0006-0000-0100-0000DC000000}">
      <text>
        <r>
          <rPr>
            <sz val="12"/>
            <rFont val="ＭＳ Ｐ明朝"/>
            <family val="1"/>
            <charset val="128"/>
          </rPr>
          <t>reference:N42,N43,N44
mrs:(N42,+,10.0000)  (N43,+,10.0000)  (N44,+,10.0000)  
Rotate:True</t>
        </r>
      </text>
    </comment>
    <comment ref="O45" authorId="0" shapeId="0" xr:uid="{00000000-0006-0000-0100-0000DD000000}">
      <text>
        <r>
          <rPr>
            <sz val="12"/>
            <rFont val="ＭＳ Ｐ明朝"/>
            <family val="1"/>
            <charset val="128"/>
          </rPr>
          <t>reference:O42,O43,O44
mrs:(O42,+,10.0000)  (O43,+,10.0000)  (O44,+,10.0000)  
Rotate:True</t>
        </r>
      </text>
    </comment>
    <comment ref="P45" authorId="0" shapeId="0" xr:uid="{00000000-0006-0000-0100-0000DE000000}">
      <text>
        <r>
          <rPr>
            <sz val="12"/>
            <rFont val="ＭＳ Ｐ明朝"/>
            <family val="1"/>
            <charset val="128"/>
          </rPr>
          <t>reference:P42,P43,P44
mrs:(P42,+,10.0000)  (P43,+,10.0000)  (P44,+,10.0000)  
Rotate:True</t>
        </r>
      </text>
    </comment>
    <comment ref="Q45" authorId="0" shapeId="0" xr:uid="{00000000-0006-0000-0100-0000DF000000}">
      <text>
        <r>
          <rPr>
            <sz val="12"/>
            <rFont val="ＭＳ Ｐ明朝"/>
            <family val="1"/>
            <charset val="128"/>
          </rPr>
          <t>reference:Q42,Q43,Q44
mrs:(Q42,+,10.0000)  (Q43,+,10.0000)  (Q44,+,10.0000)  
Rotate:True</t>
        </r>
      </text>
    </comment>
    <comment ref="R45" authorId="0" shapeId="0" xr:uid="{00000000-0006-0000-0100-0000E0000000}">
      <text>
        <r>
          <rPr>
            <sz val="12"/>
            <rFont val="ＭＳ Ｐ明朝"/>
            <family val="1"/>
            <charset val="128"/>
          </rPr>
          <t>reference:R42,R43,R44
mrs:(R42,+,10.0000)  (R43,+,10.0000)  (R44,+,10.0000)  
Rotate:True</t>
        </r>
      </text>
    </comment>
    <comment ref="C46" authorId="0" shapeId="0" xr:uid="{00000000-0006-0000-0100-0000E1000000}">
      <text>
        <r>
          <rPr>
            <sz val="12"/>
            <rFont val="ＭＳ Ｐ明朝"/>
            <family val="1"/>
            <charset val="128"/>
          </rPr>
          <t>reference:C40,C45
mrs:(C40,+,10.0000)  (C45,+,10.0000)  
Rotate:True</t>
        </r>
      </text>
    </comment>
    <comment ref="D46" authorId="0" shapeId="0" xr:uid="{00000000-0006-0000-0100-0000E2000000}">
      <text>
        <r>
          <rPr>
            <sz val="12"/>
            <rFont val="ＭＳ Ｐ明朝"/>
            <family val="1"/>
            <charset val="128"/>
          </rPr>
          <t>reference:D40,D45
mrs:(D40,+,10.0000)  (D45,+,10.0000)  
Rotate:True</t>
        </r>
      </text>
    </comment>
    <comment ref="E46" authorId="0" shapeId="0" xr:uid="{00000000-0006-0000-0100-0000E3000000}">
      <text>
        <r>
          <rPr>
            <sz val="12"/>
            <rFont val="ＭＳ Ｐ明朝"/>
            <family val="1"/>
            <charset val="128"/>
          </rPr>
          <t>reference:E40,E45
mrs:(E40,+,10.0000)  (E45,+,10.0000)  
Rotate:True</t>
        </r>
      </text>
    </comment>
    <comment ref="F46" authorId="0" shapeId="0" xr:uid="{00000000-0006-0000-0100-0000E4000000}">
      <text>
        <r>
          <rPr>
            <sz val="12"/>
            <rFont val="ＭＳ Ｐ明朝"/>
            <family val="1"/>
            <charset val="128"/>
          </rPr>
          <t>reference:F40,F45
mrs:(F40,+,10.0000)  (F45,+,10.0000)  
Rotate:True</t>
        </r>
      </text>
    </comment>
    <comment ref="G46" authorId="0" shapeId="0" xr:uid="{00000000-0006-0000-0100-0000E5000000}">
      <text>
        <r>
          <rPr>
            <sz val="12"/>
            <rFont val="ＭＳ Ｐ明朝"/>
            <family val="1"/>
            <charset val="128"/>
          </rPr>
          <t>reference:G40,G45
mrs:(G40,+,10.0000)  (G45,+,10.0000)  
Rotate:True</t>
        </r>
      </text>
    </comment>
    <comment ref="H46" authorId="0" shapeId="0" xr:uid="{00000000-0006-0000-0100-0000E6000000}">
      <text>
        <r>
          <rPr>
            <sz val="12"/>
            <rFont val="ＭＳ Ｐ明朝"/>
            <family val="1"/>
            <charset val="128"/>
          </rPr>
          <t>reference:H40,H45
mrs:(H40,+,10.0000)  (H45,+,10.0000)  
Rotate:True</t>
        </r>
      </text>
    </comment>
    <comment ref="I46" authorId="0" shapeId="0" xr:uid="{00000000-0006-0000-0100-0000E7000000}">
      <text>
        <r>
          <rPr>
            <sz val="12"/>
            <rFont val="ＭＳ Ｐ明朝"/>
            <family val="1"/>
            <charset val="128"/>
          </rPr>
          <t>reference:I40,I45
mrs:(I40,+,10.0000)  (I45,+,10.0000)  
Rotate:True</t>
        </r>
      </text>
    </comment>
    <comment ref="J46" authorId="0" shapeId="0" xr:uid="{00000000-0006-0000-0100-0000E8000000}">
      <text>
        <r>
          <rPr>
            <sz val="12"/>
            <rFont val="ＭＳ Ｐ明朝"/>
            <family val="1"/>
            <charset val="128"/>
          </rPr>
          <t>reference:J40,J45
mrs:(J40,+,10.0000)  (J45,+,10.0000)  
Rotate:True</t>
        </r>
      </text>
    </comment>
    <comment ref="K46" authorId="0" shapeId="0" xr:uid="{00000000-0006-0000-0100-0000E9000000}">
      <text>
        <r>
          <rPr>
            <sz val="12"/>
            <rFont val="ＭＳ Ｐ明朝"/>
            <family val="1"/>
            <charset val="128"/>
          </rPr>
          <t>reference:K40,K45
mrs:(K40,+,10.0000)  (K45,+,10.0000)  
Rotate:True</t>
        </r>
      </text>
    </comment>
    <comment ref="L46" authorId="0" shapeId="0" xr:uid="{00000000-0006-0000-0100-0000EA000000}">
      <text>
        <r>
          <rPr>
            <sz val="12"/>
            <rFont val="ＭＳ Ｐ明朝"/>
            <family val="1"/>
            <charset val="128"/>
          </rPr>
          <t>reference:L40,L45
mrs:(L40,+,10.0000)  (L45,+,10.0000)  
Rotate:True</t>
        </r>
      </text>
    </comment>
    <comment ref="M46" authorId="0" shapeId="0" xr:uid="{00000000-0006-0000-0100-0000EB000000}">
      <text>
        <r>
          <rPr>
            <sz val="12"/>
            <rFont val="ＭＳ Ｐ明朝"/>
            <family val="1"/>
            <charset val="128"/>
          </rPr>
          <t>reference:M40,M45
mrs:(M40,+,10.0000)  (M45,+,10.0000)  
Rotate:True</t>
        </r>
      </text>
    </comment>
    <comment ref="N46" authorId="0" shapeId="0" xr:uid="{00000000-0006-0000-0100-0000EC000000}">
      <text>
        <r>
          <rPr>
            <sz val="12"/>
            <rFont val="ＭＳ Ｐ明朝"/>
            <family val="1"/>
            <charset val="128"/>
          </rPr>
          <t>reference:N40,N45
mrs:(N40,+,10.0000)  (N45,+,10.0000)  
Rotate:True</t>
        </r>
      </text>
    </comment>
    <comment ref="O46" authorId="0" shapeId="0" xr:uid="{00000000-0006-0000-0100-0000ED000000}">
      <text>
        <r>
          <rPr>
            <sz val="12"/>
            <rFont val="ＭＳ Ｐ明朝"/>
            <family val="1"/>
            <charset val="128"/>
          </rPr>
          <t>reference:O40,O45
mrs:(O40,+,10.0000)  (O45,+,10.0000)  
Rotate:True</t>
        </r>
      </text>
    </comment>
    <comment ref="P46" authorId="0" shapeId="0" xr:uid="{00000000-0006-0000-0100-0000EE000000}">
      <text>
        <r>
          <rPr>
            <sz val="12"/>
            <rFont val="ＭＳ Ｐ明朝"/>
            <family val="1"/>
            <charset val="128"/>
          </rPr>
          <t>reference:P40,P45
mrs:(P40,+,10.0000)  (P45,+,10.0000)  
Rotate:True</t>
        </r>
      </text>
    </comment>
    <comment ref="Q46" authorId="0" shapeId="0" xr:uid="{00000000-0006-0000-0100-0000EF000000}">
      <text>
        <r>
          <rPr>
            <sz val="12"/>
            <rFont val="ＭＳ Ｐ明朝"/>
            <family val="1"/>
            <charset val="128"/>
          </rPr>
          <t>reference:Q40,Q45
mrs:(Q40,+,10.0000)  (Q45,+,10.0000)  
Rotate:True</t>
        </r>
      </text>
    </comment>
    <comment ref="R46" authorId="0" shapeId="0" xr:uid="{00000000-0006-0000-0100-0000F0000000}">
      <text>
        <r>
          <rPr>
            <sz val="12"/>
            <rFont val="ＭＳ Ｐ明朝"/>
            <family val="1"/>
            <charset val="128"/>
          </rPr>
          <t>reference:R40,R45
mrs:(R40,+,10.0000)  (R45,+,10.0000)  
Rotate:True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C11" authorId="0" shapeId="0" xr:uid="{00000000-0006-0000-0200-000001000000}">
      <text>
        <r>
          <rPr>
            <sz val="12"/>
            <rFont val="ＭＳ Ｐ明朝"/>
            <family val="1"/>
            <charset val="128"/>
          </rPr>
          <t>reference:C9,C9,C10
mrs:
Rotate:True</t>
        </r>
      </text>
    </comment>
    <comment ref="D11" authorId="0" shapeId="0" xr:uid="{00000000-0006-0000-0200-000002000000}">
      <text>
        <r>
          <rPr>
            <sz val="12"/>
            <rFont val="ＭＳ Ｐ明朝"/>
            <family val="1"/>
            <charset val="128"/>
          </rPr>
          <t>reference:D9,D9,D10
mrs:
Rotate:True</t>
        </r>
      </text>
    </comment>
    <comment ref="E11" authorId="0" shapeId="0" xr:uid="{00000000-0006-0000-0200-000003000000}">
      <text>
        <r>
          <rPr>
            <sz val="12"/>
            <rFont val="ＭＳ Ｐ明朝"/>
            <family val="1"/>
            <charset val="128"/>
          </rPr>
          <t>reference:E9,E9,E10
mrs:
Rotate:True</t>
        </r>
      </text>
    </comment>
    <comment ref="F11" authorId="0" shapeId="0" xr:uid="{00000000-0006-0000-0200-000004000000}">
      <text>
        <r>
          <rPr>
            <sz val="12"/>
            <rFont val="ＭＳ Ｐ明朝"/>
            <family val="1"/>
            <charset val="128"/>
          </rPr>
          <t>reference:F9,F9,F10
mrs:
Rotate:True</t>
        </r>
      </text>
    </comment>
    <comment ref="G11" authorId="0" shapeId="0" xr:uid="{00000000-0006-0000-0200-000005000000}">
      <text>
        <r>
          <rPr>
            <sz val="12"/>
            <rFont val="ＭＳ Ｐ明朝"/>
            <family val="1"/>
            <charset val="128"/>
          </rPr>
          <t>reference:G9,G9,G10
mrs:
Rotate:True</t>
        </r>
      </text>
    </comment>
    <comment ref="H11" authorId="0" shapeId="0" xr:uid="{00000000-0006-0000-0200-000006000000}">
      <text>
        <r>
          <rPr>
            <sz val="12"/>
            <rFont val="ＭＳ Ｐ明朝"/>
            <family val="1"/>
            <charset val="128"/>
          </rPr>
          <t>reference:H9,H9,H10
mrs:
Rotate:True</t>
        </r>
      </text>
    </comment>
    <comment ref="I11" authorId="0" shapeId="0" xr:uid="{00000000-0006-0000-0200-000007000000}">
      <text>
        <r>
          <rPr>
            <sz val="12"/>
            <rFont val="ＭＳ Ｐ明朝"/>
            <family val="1"/>
            <charset val="128"/>
          </rPr>
          <t>reference:I9,I9,I10
mrs:
Rotate:True</t>
        </r>
      </text>
    </comment>
    <comment ref="J11" authorId="0" shapeId="0" xr:uid="{00000000-0006-0000-0200-000008000000}">
      <text>
        <r>
          <rPr>
            <sz val="12"/>
            <rFont val="ＭＳ Ｐ明朝"/>
            <family val="1"/>
            <charset val="128"/>
          </rPr>
          <t>reference:J9,J9,J10
mrs:
Rotate:True</t>
        </r>
      </text>
    </comment>
    <comment ref="K11" authorId="0" shapeId="0" xr:uid="{00000000-0006-0000-0200-000009000000}">
      <text>
        <r>
          <rPr>
            <sz val="12"/>
            <rFont val="ＭＳ Ｐ明朝"/>
            <family val="1"/>
            <charset val="128"/>
          </rPr>
          <t>reference:K9,K9,K10
mrs:
Rotate:True</t>
        </r>
      </text>
    </comment>
    <comment ref="L11" authorId="0" shapeId="0" xr:uid="{00000000-0006-0000-0200-00000A000000}">
      <text>
        <r>
          <rPr>
            <sz val="12"/>
            <rFont val="ＭＳ Ｐ明朝"/>
            <family val="1"/>
            <charset val="128"/>
          </rPr>
          <t>reference:L9,L9,L10
mrs:
Rotate:True</t>
        </r>
      </text>
    </comment>
    <comment ref="M11" authorId="0" shapeId="0" xr:uid="{00000000-0006-0000-0200-00000B000000}">
      <text>
        <r>
          <rPr>
            <sz val="12"/>
            <rFont val="ＭＳ Ｐ明朝"/>
            <family val="1"/>
            <charset val="128"/>
          </rPr>
          <t>reference:M9,M9,M10
mrs:
Rotate:True</t>
        </r>
      </text>
    </comment>
    <comment ref="N11" authorId="0" shapeId="0" xr:uid="{00000000-0006-0000-0200-00000C000000}">
      <text>
        <r>
          <rPr>
            <sz val="12"/>
            <rFont val="ＭＳ Ｐ明朝"/>
            <family val="1"/>
            <charset val="128"/>
          </rPr>
          <t>reference:N9,N9,N10
mrs:
Rotate:True</t>
        </r>
      </text>
    </comment>
    <comment ref="O11" authorId="0" shapeId="0" xr:uid="{00000000-0006-0000-0200-00000D000000}">
      <text>
        <r>
          <rPr>
            <sz val="12"/>
            <rFont val="ＭＳ Ｐ明朝"/>
            <family val="1"/>
            <charset val="128"/>
          </rPr>
          <t>reference:O9,O9,O10
mrs:
Rotate:True</t>
        </r>
      </text>
    </comment>
    <comment ref="P11" authorId="0" shapeId="0" xr:uid="{00000000-0006-0000-0200-00000E000000}">
      <text>
        <r>
          <rPr>
            <sz val="12"/>
            <rFont val="ＭＳ Ｐ明朝"/>
            <family val="1"/>
            <charset val="128"/>
          </rPr>
          <t>reference:P9,P9,P10
mrs:
Rotate:True</t>
        </r>
      </text>
    </comment>
    <comment ref="Q11" authorId="0" shapeId="0" xr:uid="{00000000-0006-0000-0200-00000F000000}">
      <text>
        <r>
          <rPr>
            <sz val="12"/>
            <rFont val="ＭＳ Ｐ明朝"/>
            <family val="1"/>
            <charset val="128"/>
          </rPr>
          <t>reference:Q9,Q9,Q10
mrs:
Rotate:True</t>
        </r>
      </text>
    </comment>
    <comment ref="R11" authorId="0" shapeId="0" xr:uid="{00000000-0006-0000-0200-000010000000}">
      <text>
        <r>
          <rPr>
            <sz val="12"/>
            <rFont val="ＭＳ Ｐ明朝"/>
            <family val="1"/>
            <charset val="128"/>
          </rPr>
          <t>reference:R9,R9,R10
mrs:
Rotate:True</t>
        </r>
      </text>
    </comment>
    <comment ref="C18" authorId="0" shapeId="0" xr:uid="{00000000-0006-0000-0200-000011000000}">
      <text>
        <r>
          <rPr>
            <sz val="12"/>
            <rFont val="ＭＳ Ｐ明朝"/>
            <family val="1"/>
            <charset val="128"/>
          </rPr>
          <t>reference:C16,C16,C17
mrs:
Rotate:True</t>
        </r>
      </text>
    </comment>
    <comment ref="D18" authorId="0" shapeId="0" xr:uid="{00000000-0006-0000-0200-000012000000}">
      <text>
        <r>
          <rPr>
            <sz val="12"/>
            <rFont val="ＭＳ Ｐ明朝"/>
            <family val="1"/>
            <charset val="128"/>
          </rPr>
          <t>reference:D16,D16,D17
mrs:
Rotate:True</t>
        </r>
      </text>
    </comment>
    <comment ref="E18" authorId="0" shapeId="0" xr:uid="{00000000-0006-0000-0200-000013000000}">
      <text>
        <r>
          <rPr>
            <sz val="12"/>
            <rFont val="ＭＳ Ｐ明朝"/>
            <family val="1"/>
            <charset val="128"/>
          </rPr>
          <t>reference:E16,E16,E17
mrs:
Rotate:True</t>
        </r>
      </text>
    </comment>
    <comment ref="F18" authorId="0" shapeId="0" xr:uid="{00000000-0006-0000-0200-000014000000}">
      <text>
        <r>
          <rPr>
            <sz val="12"/>
            <rFont val="ＭＳ Ｐ明朝"/>
            <family val="1"/>
            <charset val="128"/>
          </rPr>
          <t>reference:F16,F16,F17
mrs:
Rotate:True</t>
        </r>
      </text>
    </comment>
    <comment ref="G18" authorId="0" shapeId="0" xr:uid="{00000000-0006-0000-0200-000015000000}">
      <text>
        <r>
          <rPr>
            <sz val="12"/>
            <rFont val="ＭＳ Ｐ明朝"/>
            <family val="1"/>
            <charset val="128"/>
          </rPr>
          <t>reference:G16,G16,G17
mrs:
Rotate:True</t>
        </r>
      </text>
    </comment>
    <comment ref="H18" authorId="0" shapeId="0" xr:uid="{00000000-0006-0000-0200-000016000000}">
      <text>
        <r>
          <rPr>
            <sz val="12"/>
            <rFont val="ＭＳ Ｐ明朝"/>
            <family val="1"/>
            <charset val="128"/>
          </rPr>
          <t>reference:H16,H16,H17
mrs:
Rotate:True</t>
        </r>
      </text>
    </comment>
    <comment ref="I18" authorId="0" shapeId="0" xr:uid="{00000000-0006-0000-0200-000017000000}">
      <text>
        <r>
          <rPr>
            <sz val="12"/>
            <rFont val="ＭＳ Ｐ明朝"/>
            <family val="1"/>
            <charset val="128"/>
          </rPr>
          <t>reference:I16,I16,I17
mrs:
Rotate:True</t>
        </r>
      </text>
    </comment>
    <comment ref="J18" authorId="0" shapeId="0" xr:uid="{00000000-0006-0000-0200-000018000000}">
      <text>
        <r>
          <rPr>
            <sz val="12"/>
            <rFont val="ＭＳ Ｐ明朝"/>
            <family val="1"/>
            <charset val="128"/>
          </rPr>
          <t>reference:J16,J16,J17
mrs:
Rotate:True</t>
        </r>
      </text>
    </comment>
    <comment ref="K18" authorId="0" shapeId="0" xr:uid="{00000000-0006-0000-0200-000019000000}">
      <text>
        <r>
          <rPr>
            <sz val="12"/>
            <rFont val="ＭＳ Ｐ明朝"/>
            <family val="1"/>
            <charset val="128"/>
          </rPr>
          <t>reference:K16,K16,K17
mrs:
Rotate:True</t>
        </r>
      </text>
    </comment>
    <comment ref="L18" authorId="0" shapeId="0" xr:uid="{00000000-0006-0000-0200-00001A000000}">
      <text>
        <r>
          <rPr>
            <sz val="12"/>
            <rFont val="ＭＳ Ｐ明朝"/>
            <family val="1"/>
            <charset val="128"/>
          </rPr>
          <t>reference:L16,L16,L17
mrs:
Rotate:True</t>
        </r>
      </text>
    </comment>
    <comment ref="M18" authorId="0" shapeId="0" xr:uid="{00000000-0006-0000-0200-00001B000000}">
      <text>
        <r>
          <rPr>
            <sz val="12"/>
            <rFont val="ＭＳ Ｐ明朝"/>
            <family val="1"/>
            <charset val="128"/>
          </rPr>
          <t>reference:M16,M16,M17
mrs:
Rotate:True</t>
        </r>
      </text>
    </comment>
    <comment ref="N18" authorId="0" shapeId="0" xr:uid="{00000000-0006-0000-0200-00001C000000}">
      <text>
        <r>
          <rPr>
            <sz val="12"/>
            <rFont val="ＭＳ Ｐ明朝"/>
            <family val="1"/>
            <charset val="128"/>
          </rPr>
          <t>reference:N16,N16,N17
mrs:
Rotate:True</t>
        </r>
      </text>
    </comment>
    <comment ref="O18" authorId="0" shapeId="0" xr:uid="{00000000-0006-0000-0200-00001D000000}">
      <text>
        <r>
          <rPr>
            <sz val="12"/>
            <rFont val="ＭＳ Ｐ明朝"/>
            <family val="1"/>
            <charset val="128"/>
          </rPr>
          <t>reference:O16,O16,O17
mrs:
Rotate:True</t>
        </r>
      </text>
    </comment>
    <comment ref="P18" authorId="0" shapeId="0" xr:uid="{00000000-0006-0000-0200-00001E000000}">
      <text>
        <r>
          <rPr>
            <sz val="12"/>
            <rFont val="ＭＳ Ｐ明朝"/>
            <family val="1"/>
            <charset val="128"/>
          </rPr>
          <t>reference:P16,P16,P17
mrs:
Rotate:True</t>
        </r>
      </text>
    </comment>
    <comment ref="Q18" authorId="0" shapeId="0" xr:uid="{00000000-0006-0000-0200-00001F000000}">
      <text>
        <r>
          <rPr>
            <sz val="12"/>
            <rFont val="ＭＳ Ｐ明朝"/>
            <family val="1"/>
            <charset val="128"/>
          </rPr>
          <t>reference:Q16,Q16,Q17
mrs:
Rotate:True</t>
        </r>
      </text>
    </comment>
    <comment ref="R18" authorId="0" shapeId="0" xr:uid="{00000000-0006-0000-0200-000020000000}">
      <text>
        <r>
          <rPr>
            <sz val="12"/>
            <rFont val="ＭＳ Ｐ明朝"/>
            <family val="1"/>
            <charset val="128"/>
          </rPr>
          <t>reference:R16,R16,R17
mrs:
Rotate:True</t>
        </r>
      </text>
    </comment>
    <comment ref="C25" authorId="0" shapeId="0" xr:uid="{00000000-0006-0000-0200-000021000000}">
      <text>
        <r>
          <rPr>
            <sz val="12"/>
            <rFont val="ＭＳ Ｐ明朝"/>
            <family val="1"/>
            <charset val="128"/>
          </rPr>
          <t>reference:C23,C23,C24
mrs:
Rotate:True</t>
        </r>
      </text>
    </comment>
    <comment ref="D25" authorId="0" shapeId="0" xr:uid="{00000000-0006-0000-0200-000022000000}">
      <text>
        <r>
          <rPr>
            <sz val="12"/>
            <rFont val="ＭＳ Ｐ明朝"/>
            <family val="1"/>
            <charset val="128"/>
          </rPr>
          <t>reference:D23,D23,D24
mrs:
Rotate:True</t>
        </r>
      </text>
    </comment>
    <comment ref="E25" authorId="0" shapeId="0" xr:uid="{00000000-0006-0000-0200-000023000000}">
      <text>
        <r>
          <rPr>
            <sz val="12"/>
            <rFont val="ＭＳ Ｐ明朝"/>
            <family val="1"/>
            <charset val="128"/>
          </rPr>
          <t>reference:E23,E23,E24
mrs:
Rotate:True</t>
        </r>
      </text>
    </comment>
    <comment ref="F25" authorId="0" shapeId="0" xr:uid="{00000000-0006-0000-0200-000024000000}">
      <text>
        <r>
          <rPr>
            <sz val="12"/>
            <rFont val="ＭＳ Ｐ明朝"/>
            <family val="1"/>
            <charset val="128"/>
          </rPr>
          <t>reference:F23,F23,F24
mrs:
Rotate:True</t>
        </r>
      </text>
    </comment>
    <comment ref="G25" authorId="0" shapeId="0" xr:uid="{00000000-0006-0000-0200-000025000000}">
      <text>
        <r>
          <rPr>
            <sz val="12"/>
            <rFont val="ＭＳ Ｐ明朝"/>
            <family val="1"/>
            <charset val="128"/>
          </rPr>
          <t>reference:G23,G23,G24
mrs:
Rotate:True</t>
        </r>
      </text>
    </comment>
    <comment ref="H25" authorId="0" shapeId="0" xr:uid="{00000000-0006-0000-0200-000026000000}">
      <text>
        <r>
          <rPr>
            <sz val="12"/>
            <rFont val="ＭＳ Ｐ明朝"/>
            <family val="1"/>
            <charset val="128"/>
          </rPr>
          <t>reference:H23,H23,H24
mrs:
Rotate:True</t>
        </r>
      </text>
    </comment>
    <comment ref="I25" authorId="0" shapeId="0" xr:uid="{00000000-0006-0000-0200-000027000000}">
      <text>
        <r>
          <rPr>
            <sz val="12"/>
            <rFont val="ＭＳ Ｐ明朝"/>
            <family val="1"/>
            <charset val="128"/>
          </rPr>
          <t>reference:I23,I23,I24
mrs:
Rotate:True</t>
        </r>
      </text>
    </comment>
    <comment ref="J25" authorId="0" shapeId="0" xr:uid="{00000000-0006-0000-0200-000028000000}">
      <text>
        <r>
          <rPr>
            <sz val="12"/>
            <rFont val="ＭＳ Ｐ明朝"/>
            <family val="1"/>
            <charset val="128"/>
          </rPr>
          <t>reference:J23,J23,J24
mrs:
Rotate:True</t>
        </r>
      </text>
    </comment>
    <comment ref="K25" authorId="0" shapeId="0" xr:uid="{00000000-0006-0000-0200-000029000000}">
      <text>
        <r>
          <rPr>
            <sz val="12"/>
            <rFont val="ＭＳ Ｐ明朝"/>
            <family val="1"/>
            <charset val="128"/>
          </rPr>
          <t>reference:K23,K23,K24
mrs:
Rotate:True</t>
        </r>
      </text>
    </comment>
    <comment ref="L25" authorId="0" shapeId="0" xr:uid="{00000000-0006-0000-0200-00002A000000}">
      <text>
        <r>
          <rPr>
            <sz val="12"/>
            <rFont val="ＭＳ Ｐ明朝"/>
            <family val="1"/>
            <charset val="128"/>
          </rPr>
          <t>reference:L23,L23,L24
mrs:
Rotate:True</t>
        </r>
      </text>
    </comment>
    <comment ref="M25" authorId="0" shapeId="0" xr:uid="{00000000-0006-0000-0200-00002B000000}">
      <text>
        <r>
          <rPr>
            <sz val="12"/>
            <rFont val="ＭＳ Ｐ明朝"/>
            <family val="1"/>
            <charset val="128"/>
          </rPr>
          <t>reference:M23,M23,M24
mrs:
Rotate:True</t>
        </r>
      </text>
    </comment>
    <comment ref="N25" authorId="0" shapeId="0" xr:uid="{00000000-0006-0000-0200-00002C000000}">
      <text>
        <r>
          <rPr>
            <sz val="12"/>
            <rFont val="ＭＳ Ｐ明朝"/>
            <family val="1"/>
            <charset val="128"/>
          </rPr>
          <t>reference:N23,N23,N24
mrs:
Rotate:True</t>
        </r>
      </text>
    </comment>
    <comment ref="O25" authorId="0" shapeId="0" xr:uid="{00000000-0006-0000-0200-00002D000000}">
      <text>
        <r>
          <rPr>
            <sz val="12"/>
            <rFont val="ＭＳ Ｐ明朝"/>
            <family val="1"/>
            <charset val="128"/>
          </rPr>
          <t>reference:O23,O23,O24
mrs:
Rotate:True</t>
        </r>
      </text>
    </comment>
    <comment ref="P25" authorId="0" shapeId="0" xr:uid="{00000000-0006-0000-0200-00002E000000}">
      <text>
        <r>
          <rPr>
            <sz val="12"/>
            <rFont val="ＭＳ Ｐ明朝"/>
            <family val="1"/>
            <charset val="128"/>
          </rPr>
          <t>reference:P23,P23,P24
mrs:
Rotate:True</t>
        </r>
      </text>
    </comment>
    <comment ref="Q25" authorId="0" shapeId="0" xr:uid="{00000000-0006-0000-0200-00002F000000}">
      <text>
        <r>
          <rPr>
            <sz val="12"/>
            <rFont val="ＭＳ Ｐ明朝"/>
            <family val="1"/>
            <charset val="128"/>
          </rPr>
          <t>reference:Q23,Q23,Q24
mrs:
Rotate:True</t>
        </r>
      </text>
    </comment>
    <comment ref="R25" authorId="0" shapeId="0" xr:uid="{00000000-0006-0000-0200-000030000000}">
      <text>
        <r>
          <rPr>
            <sz val="12"/>
            <rFont val="ＭＳ Ｐ明朝"/>
            <family val="1"/>
            <charset val="128"/>
          </rPr>
          <t>reference:R23,R23,R24
mrs:
Rotate:True</t>
        </r>
      </text>
    </comment>
    <comment ref="C37" authorId="0" shapeId="0" xr:uid="{00000000-0006-0000-0200-000031000000}">
      <text>
        <r>
          <rPr>
            <sz val="12"/>
            <rFont val="ＭＳ Ｐ明朝"/>
            <family val="1"/>
            <charset val="128"/>
          </rPr>
          <t>reference:C9,C16,C23,C30
mrs:(C9,+,10.0000)  (C16,+,10.0000)  (C23,+,10.0000)  (C30,+,10.0000)  
Rotate:True</t>
        </r>
      </text>
    </comment>
    <comment ref="D37" authorId="0" shapeId="0" xr:uid="{00000000-0006-0000-0200-000032000000}">
      <text>
        <r>
          <rPr>
            <sz val="12"/>
            <rFont val="ＭＳ Ｐ明朝"/>
            <family val="1"/>
            <charset val="128"/>
          </rPr>
          <t>reference:D9,D16,D23,D30
mrs:(D9,+,10.0000)  (D16,+,10.0000)  (D23,+,10.0000)  (D30,+,10.0000)  
Rotate:True</t>
        </r>
      </text>
    </comment>
    <comment ref="E37" authorId="0" shapeId="0" xr:uid="{00000000-0006-0000-0200-000033000000}">
      <text>
        <r>
          <rPr>
            <sz val="12"/>
            <rFont val="ＭＳ Ｐ明朝"/>
            <family val="1"/>
            <charset val="128"/>
          </rPr>
          <t>reference:E9,E16,E23,E30
mrs:(E9,+,10.0000)  (E16,+,10.0000)  (E23,+,10.0000)  (E30,+,10.0000)  
Rotate:True</t>
        </r>
      </text>
    </comment>
    <comment ref="F37" authorId="0" shapeId="0" xr:uid="{00000000-0006-0000-0200-000034000000}">
      <text>
        <r>
          <rPr>
            <sz val="12"/>
            <rFont val="ＭＳ Ｐ明朝"/>
            <family val="1"/>
            <charset val="128"/>
          </rPr>
          <t>reference:F9,F16,F23,F30
mrs:(F9,+,10.0000)  (F16,+,10.0000)  (F23,+,10.0000)  (F30,+,10.0000)  
Rotate:True</t>
        </r>
      </text>
    </comment>
    <comment ref="G37" authorId="0" shapeId="0" xr:uid="{00000000-0006-0000-0200-000035000000}">
      <text>
        <r>
          <rPr>
            <sz val="12"/>
            <rFont val="ＭＳ Ｐ明朝"/>
            <family val="1"/>
            <charset val="128"/>
          </rPr>
          <t>reference:G9,G16,G23,G30
mrs:(G9,+,10.0000)  (G16,+,10.0000)  (G23,+,10.0000)  (G30,+,10.0000)  
Rotate:True</t>
        </r>
      </text>
    </comment>
    <comment ref="H37" authorId="0" shapeId="0" xr:uid="{00000000-0006-0000-0200-000036000000}">
      <text>
        <r>
          <rPr>
            <sz val="12"/>
            <rFont val="ＭＳ Ｐ明朝"/>
            <family val="1"/>
            <charset val="128"/>
          </rPr>
          <t>reference:H9,H16,H23,H30
mrs:(H9,+,10.0000)  (H16,+,10.0000)  (H23,+,10.0000)  (H30,+,10.0000)  
Rotate:True</t>
        </r>
      </text>
    </comment>
    <comment ref="I37" authorId="0" shapeId="0" xr:uid="{00000000-0006-0000-0200-000037000000}">
      <text>
        <r>
          <rPr>
            <sz val="12"/>
            <rFont val="ＭＳ Ｐ明朝"/>
            <family val="1"/>
            <charset val="128"/>
          </rPr>
          <t>reference:I9,I16,I23,I30
mrs:(I9,+,10.0000)  (I16,+,10.0000)  (I23,+,10.0000)  (I30,+,10.0000)  
Rotate:True</t>
        </r>
      </text>
    </comment>
    <comment ref="J37" authorId="0" shapeId="0" xr:uid="{00000000-0006-0000-0200-000038000000}">
      <text>
        <r>
          <rPr>
            <sz val="12"/>
            <rFont val="ＭＳ Ｐ明朝"/>
            <family val="1"/>
            <charset val="128"/>
          </rPr>
          <t>reference:J9,J16,J23,J30
mrs:(J9,+,10.0000)  (J16,+,10.0000)  (J23,+,10.0000)  (J30,+,10.0000)  
Rotate:True</t>
        </r>
      </text>
    </comment>
    <comment ref="K37" authorId="0" shapeId="0" xr:uid="{00000000-0006-0000-0200-000039000000}">
      <text>
        <r>
          <rPr>
            <sz val="12"/>
            <rFont val="ＭＳ Ｐ明朝"/>
            <family val="1"/>
            <charset val="128"/>
          </rPr>
          <t>reference:K9,K16,K23,K30
mrs:(K9,+,10.0000)  (K16,+,10.0000)  (K23,+,10.0000)  (K30,+,10.0000)  
Rotate:True</t>
        </r>
      </text>
    </comment>
    <comment ref="L37" authorId="0" shapeId="0" xr:uid="{00000000-0006-0000-0200-00003A000000}">
      <text>
        <r>
          <rPr>
            <sz val="12"/>
            <rFont val="ＭＳ Ｐ明朝"/>
            <family val="1"/>
            <charset val="128"/>
          </rPr>
          <t>reference:L9,L16,L23,L30
mrs:(L9,+,10.0000)  (L16,+,10.0000)  (L23,+,10.0000)  (L30,+,10.0000)  
Rotate:True</t>
        </r>
      </text>
    </comment>
    <comment ref="M37" authorId="0" shapeId="0" xr:uid="{00000000-0006-0000-0200-00003B000000}">
      <text>
        <r>
          <rPr>
            <sz val="12"/>
            <rFont val="ＭＳ Ｐ明朝"/>
            <family val="1"/>
            <charset val="128"/>
          </rPr>
          <t>reference:M9,M16,M23,M30
mrs:(M9,+,10.0000)  (M16,+,10.0000)  (M23,+,10.0000)  (M30,+,10.0000)  
Rotate:True</t>
        </r>
      </text>
    </comment>
    <comment ref="N37" authorId="0" shapeId="0" xr:uid="{00000000-0006-0000-0200-00003C000000}">
      <text>
        <r>
          <rPr>
            <sz val="12"/>
            <rFont val="ＭＳ Ｐ明朝"/>
            <family val="1"/>
            <charset val="128"/>
          </rPr>
          <t>reference:N9,N16,N23,N30
mrs:(N9,+,10.0000)  (N16,+,10.0000)  (N23,+,10.0000)  (N30,+,10.0000)  
Rotate:True</t>
        </r>
      </text>
    </comment>
    <comment ref="O37" authorId="0" shapeId="0" xr:uid="{00000000-0006-0000-0200-00003D000000}">
      <text>
        <r>
          <rPr>
            <sz val="12"/>
            <rFont val="ＭＳ Ｐ明朝"/>
            <family val="1"/>
            <charset val="128"/>
          </rPr>
          <t>reference:O9,O16,O23,O30
mrs:(O9,+,10.0000)  (O16,+,10.0000)  (O23,+,10.0000)  (O30,+,10.0000)  
Rotate:True</t>
        </r>
      </text>
    </comment>
    <comment ref="P37" authorId="0" shapeId="0" xr:uid="{00000000-0006-0000-0200-00003E000000}">
      <text>
        <r>
          <rPr>
            <sz val="12"/>
            <rFont val="ＭＳ Ｐ明朝"/>
            <family val="1"/>
            <charset val="128"/>
          </rPr>
          <t>reference:P9,P16,P23,P30
mrs:(P9,+,10.0000)  (P16,+,10.0000)  (P23,+,10.0000)  (P30,+,10.0000)  
Rotate:True</t>
        </r>
      </text>
    </comment>
    <comment ref="Q37" authorId="0" shapeId="0" xr:uid="{00000000-0006-0000-0200-00003F000000}">
      <text>
        <r>
          <rPr>
            <sz val="12"/>
            <rFont val="ＭＳ Ｐ明朝"/>
            <family val="1"/>
            <charset val="128"/>
          </rPr>
          <t>reference:Q9,Q16,Q23,Q30
mrs:(Q9,+,10.0000)  (Q16,+,10.0000)  (Q23,+,10.0000)  (Q30,+,10.0000)  
Rotate:True</t>
        </r>
      </text>
    </comment>
    <comment ref="R37" authorId="0" shapeId="0" xr:uid="{00000000-0006-0000-0200-000040000000}">
      <text>
        <r>
          <rPr>
            <sz val="12"/>
            <rFont val="ＭＳ Ｐ明朝"/>
            <family val="1"/>
            <charset val="128"/>
          </rPr>
          <t>reference:R9,R16,R23,R30
mrs:(R9,+,10.0000)  (R16,+,10.0000)  (R23,+,10.0000)  (R30,+,10.0000)  
Rotate:True</t>
        </r>
      </text>
    </comment>
    <comment ref="C38" authorId="0" shapeId="0" xr:uid="{00000000-0006-0000-0200-000041000000}">
      <text>
        <r>
          <rPr>
            <sz val="12"/>
            <rFont val="ＭＳ Ｐ明朝"/>
            <family val="1"/>
            <charset val="128"/>
          </rPr>
          <t>reference:C10,C17,C24,C31
mrs:(C10,+,10.0000)  (C17,+,10.0000)  (C24,+,10.0000)  (C31,+,10.0000)  
Rotate:True</t>
        </r>
      </text>
    </comment>
    <comment ref="D38" authorId="0" shapeId="0" xr:uid="{00000000-0006-0000-0200-000042000000}">
      <text>
        <r>
          <rPr>
            <sz val="12"/>
            <rFont val="ＭＳ Ｐ明朝"/>
            <family val="1"/>
            <charset val="128"/>
          </rPr>
          <t>reference:D10,D17,D24,D31
mrs:(D10,+,10.0000)  (D17,+,10.0000)  (D24,+,10.0000)  (D31,+,10.0000)  
Rotate:True</t>
        </r>
      </text>
    </comment>
    <comment ref="E38" authorId="0" shapeId="0" xr:uid="{00000000-0006-0000-0200-000043000000}">
      <text>
        <r>
          <rPr>
            <sz val="12"/>
            <rFont val="ＭＳ Ｐ明朝"/>
            <family val="1"/>
            <charset val="128"/>
          </rPr>
          <t>reference:E10,E17,E24,E31
mrs:(E10,+,10.0000)  (E17,+,10.0000)  (E24,+,10.0000)  (E31,+,10.0000)  
Rotate:True</t>
        </r>
      </text>
    </comment>
    <comment ref="F38" authorId="0" shapeId="0" xr:uid="{00000000-0006-0000-0200-000044000000}">
      <text>
        <r>
          <rPr>
            <sz val="12"/>
            <rFont val="ＭＳ Ｐ明朝"/>
            <family val="1"/>
            <charset val="128"/>
          </rPr>
          <t>reference:F10,F17,F24,F31
mrs:(F10,+,10.0000)  (F17,+,10.0000)  (F24,+,10.0000)  (F31,+,10.0000)  
Rotate:True</t>
        </r>
      </text>
    </comment>
    <comment ref="G38" authorId="0" shapeId="0" xr:uid="{00000000-0006-0000-0200-000045000000}">
      <text>
        <r>
          <rPr>
            <sz val="12"/>
            <rFont val="ＭＳ Ｐ明朝"/>
            <family val="1"/>
            <charset val="128"/>
          </rPr>
          <t>reference:G10,G17,G24,G31
mrs:(G10,+,10.0000)  (G17,+,10.0000)  (G24,+,10.0000)  (G31,+,10.0000)  
Rotate:True</t>
        </r>
      </text>
    </comment>
    <comment ref="H38" authorId="0" shapeId="0" xr:uid="{00000000-0006-0000-0200-000046000000}">
      <text>
        <r>
          <rPr>
            <sz val="12"/>
            <rFont val="ＭＳ Ｐ明朝"/>
            <family val="1"/>
            <charset val="128"/>
          </rPr>
          <t>reference:H10,H17,H24,H31
mrs:(H10,+,10.0000)  (H17,+,10.0000)  (H24,+,10.0000)  (H31,+,10.0000)  
Rotate:True</t>
        </r>
      </text>
    </comment>
    <comment ref="I38" authorId="0" shapeId="0" xr:uid="{00000000-0006-0000-0200-000047000000}">
      <text>
        <r>
          <rPr>
            <sz val="12"/>
            <rFont val="ＭＳ Ｐ明朝"/>
            <family val="1"/>
            <charset val="128"/>
          </rPr>
          <t>reference:I10,I17,I24,I31
mrs:(I10,+,10.0000)  (I17,+,10.0000)  (I24,+,10.0000)  (I31,+,10.0000)  
Rotate:True</t>
        </r>
      </text>
    </comment>
    <comment ref="J38" authorId="0" shapeId="0" xr:uid="{00000000-0006-0000-0200-000048000000}">
      <text>
        <r>
          <rPr>
            <sz val="12"/>
            <rFont val="ＭＳ Ｐ明朝"/>
            <family val="1"/>
            <charset val="128"/>
          </rPr>
          <t>reference:J10,J17,J24,J31
mrs:(J10,+,10.0000)  (J17,+,10.0000)  (J24,+,10.0000)  (J31,+,10.0000)  
Rotate:True</t>
        </r>
      </text>
    </comment>
    <comment ref="K38" authorId="0" shapeId="0" xr:uid="{00000000-0006-0000-0200-000049000000}">
      <text>
        <r>
          <rPr>
            <sz val="12"/>
            <rFont val="ＭＳ Ｐ明朝"/>
            <family val="1"/>
            <charset val="128"/>
          </rPr>
          <t>reference:K10,K17,K24,K31
mrs:(K10,+,10.0000)  (K17,+,10.0000)  (K24,+,10.0000)  (K31,+,10.0000)  
Rotate:True</t>
        </r>
      </text>
    </comment>
    <comment ref="L38" authorId="0" shapeId="0" xr:uid="{00000000-0006-0000-0200-00004A000000}">
      <text>
        <r>
          <rPr>
            <sz val="12"/>
            <rFont val="ＭＳ Ｐ明朝"/>
            <family val="1"/>
            <charset val="128"/>
          </rPr>
          <t>reference:L10,L17,L24,L31
mrs:(L10,+,10.0000)  (L17,+,10.0000)  (L24,+,10.0000)  (L31,+,10.0000)  
Rotate:True</t>
        </r>
      </text>
    </comment>
    <comment ref="M38" authorId="0" shapeId="0" xr:uid="{00000000-0006-0000-0200-00004B000000}">
      <text>
        <r>
          <rPr>
            <sz val="12"/>
            <rFont val="ＭＳ Ｐ明朝"/>
            <family val="1"/>
            <charset val="128"/>
          </rPr>
          <t>reference:M10,M17,M24,M31
mrs:(M10,+,10.0000)  (M17,+,10.0000)  (M24,+,10.0000)  (M31,+,10.0000)  
Rotate:True</t>
        </r>
      </text>
    </comment>
    <comment ref="N38" authorId="0" shapeId="0" xr:uid="{00000000-0006-0000-0200-00004C000000}">
      <text>
        <r>
          <rPr>
            <sz val="12"/>
            <rFont val="ＭＳ Ｐ明朝"/>
            <family val="1"/>
            <charset val="128"/>
          </rPr>
          <t>reference:N10,N17,N24,N31
mrs:(N10,+,10.0000)  (N17,+,10.0000)  (N24,+,10.0000)  (N31,+,10.0000)  
Rotate:True</t>
        </r>
      </text>
    </comment>
    <comment ref="O38" authorId="0" shapeId="0" xr:uid="{00000000-0006-0000-0200-00004D000000}">
      <text>
        <r>
          <rPr>
            <sz val="12"/>
            <rFont val="ＭＳ Ｐ明朝"/>
            <family val="1"/>
            <charset val="128"/>
          </rPr>
          <t>reference:O10,O17,O24,O31
mrs:(O10,+,10.0000)  (O17,+,10.0000)  (O24,+,10.0000)  (O31,+,10.0000)  
Rotate:True</t>
        </r>
      </text>
    </comment>
    <comment ref="P38" authorId="0" shapeId="0" xr:uid="{00000000-0006-0000-0200-00004E000000}">
      <text>
        <r>
          <rPr>
            <sz val="12"/>
            <rFont val="ＭＳ Ｐ明朝"/>
            <family val="1"/>
            <charset val="128"/>
          </rPr>
          <t>reference:P10,P17,P24,P31
mrs:(P10,+,10.0000)  (P17,+,10.0000)  (P24,+,10.0000)  (P31,+,10.0000)  
Rotate:True</t>
        </r>
      </text>
    </comment>
    <comment ref="Q38" authorId="0" shapeId="0" xr:uid="{00000000-0006-0000-0200-00004F000000}">
      <text>
        <r>
          <rPr>
            <sz val="12"/>
            <rFont val="ＭＳ Ｐ明朝"/>
            <family val="1"/>
            <charset val="128"/>
          </rPr>
          <t>reference:Q10,Q17,Q24,Q31
mrs:(Q10,+,10.0000)  (Q17,+,10.0000)  (Q24,+,10.0000)  (Q31,+,10.0000)  
Rotate:True</t>
        </r>
      </text>
    </comment>
    <comment ref="R38" authorId="0" shapeId="0" xr:uid="{00000000-0006-0000-0200-000050000000}">
      <text>
        <r>
          <rPr>
            <sz val="12"/>
            <rFont val="ＭＳ Ｐ明朝"/>
            <family val="1"/>
            <charset val="128"/>
          </rPr>
          <t>reference:R10,R17,R24,R31
mrs:(R10,+,10.0000)  (R17,+,10.0000)  (R24,+,10.0000)  (R31,+,10.0000)  
Rotate:True</t>
        </r>
      </text>
    </comment>
    <comment ref="C39" authorId="0" shapeId="0" xr:uid="{00000000-0006-0000-0200-000051000000}">
      <text>
        <r>
          <rPr>
            <sz val="12"/>
            <rFont val="ＭＳ Ｐ明朝"/>
            <family val="1"/>
            <charset val="128"/>
          </rPr>
          <t>reference:C37,C37,C38
mrs:
Rotate:True</t>
        </r>
      </text>
    </comment>
    <comment ref="D39" authorId="0" shapeId="0" xr:uid="{00000000-0006-0000-0200-000052000000}">
      <text>
        <r>
          <rPr>
            <sz val="12"/>
            <rFont val="ＭＳ Ｐ明朝"/>
            <family val="1"/>
            <charset val="128"/>
          </rPr>
          <t>reference:D37,D37,D38
mrs:
Rotate:True</t>
        </r>
      </text>
    </comment>
    <comment ref="E39" authorId="0" shapeId="0" xr:uid="{00000000-0006-0000-0200-000053000000}">
      <text>
        <r>
          <rPr>
            <sz val="12"/>
            <rFont val="ＭＳ Ｐ明朝"/>
            <family val="1"/>
            <charset val="128"/>
          </rPr>
          <t>reference:E37,E37,E38
mrs:
Rotate:True</t>
        </r>
      </text>
    </comment>
    <comment ref="F39" authorId="0" shapeId="0" xr:uid="{00000000-0006-0000-0200-000054000000}">
      <text>
        <r>
          <rPr>
            <sz val="12"/>
            <rFont val="ＭＳ Ｐ明朝"/>
            <family val="1"/>
            <charset val="128"/>
          </rPr>
          <t>reference:F37,F37,F38
mrs:
Rotate:True</t>
        </r>
      </text>
    </comment>
    <comment ref="G39" authorId="0" shapeId="0" xr:uid="{00000000-0006-0000-0200-000055000000}">
      <text>
        <r>
          <rPr>
            <sz val="12"/>
            <rFont val="ＭＳ Ｐ明朝"/>
            <family val="1"/>
            <charset val="128"/>
          </rPr>
          <t>reference:G37,G37,G38
mrs:
Rotate:True</t>
        </r>
      </text>
    </comment>
    <comment ref="H39" authorId="0" shapeId="0" xr:uid="{00000000-0006-0000-0200-000056000000}">
      <text>
        <r>
          <rPr>
            <sz val="12"/>
            <rFont val="ＭＳ Ｐ明朝"/>
            <family val="1"/>
            <charset val="128"/>
          </rPr>
          <t>reference:H37,H37,H38
mrs:
Rotate:True</t>
        </r>
      </text>
    </comment>
    <comment ref="I39" authorId="0" shapeId="0" xr:uid="{00000000-0006-0000-0200-000057000000}">
      <text>
        <r>
          <rPr>
            <sz val="12"/>
            <rFont val="ＭＳ Ｐ明朝"/>
            <family val="1"/>
            <charset val="128"/>
          </rPr>
          <t>reference:I37,I37,I38
mrs:
Rotate:True</t>
        </r>
      </text>
    </comment>
    <comment ref="J39" authorId="0" shapeId="0" xr:uid="{00000000-0006-0000-0200-000058000000}">
      <text>
        <r>
          <rPr>
            <sz val="12"/>
            <rFont val="ＭＳ Ｐ明朝"/>
            <family val="1"/>
            <charset val="128"/>
          </rPr>
          <t>reference:J37,J37,J38
mrs:
Rotate:True</t>
        </r>
      </text>
    </comment>
    <comment ref="K39" authorId="0" shapeId="0" xr:uid="{00000000-0006-0000-0200-000059000000}">
      <text>
        <r>
          <rPr>
            <sz val="12"/>
            <rFont val="ＭＳ Ｐ明朝"/>
            <family val="1"/>
            <charset val="128"/>
          </rPr>
          <t>reference:K37,K37,K38
mrs:
Rotate:True</t>
        </r>
      </text>
    </comment>
    <comment ref="L39" authorId="0" shapeId="0" xr:uid="{00000000-0006-0000-0200-00005A000000}">
      <text>
        <r>
          <rPr>
            <sz val="12"/>
            <rFont val="ＭＳ Ｐ明朝"/>
            <family val="1"/>
            <charset val="128"/>
          </rPr>
          <t>reference:L37,L37,L38
mrs:
Rotate:True</t>
        </r>
      </text>
    </comment>
    <comment ref="M39" authorId="0" shapeId="0" xr:uid="{00000000-0006-0000-0200-00005B000000}">
      <text>
        <r>
          <rPr>
            <sz val="12"/>
            <rFont val="ＭＳ Ｐ明朝"/>
            <family val="1"/>
            <charset val="128"/>
          </rPr>
          <t>reference:M37,M37,M38
mrs:
Rotate:True</t>
        </r>
      </text>
    </comment>
    <comment ref="N39" authorId="0" shapeId="0" xr:uid="{00000000-0006-0000-0200-00005C000000}">
      <text>
        <r>
          <rPr>
            <sz val="12"/>
            <rFont val="ＭＳ Ｐ明朝"/>
            <family val="1"/>
            <charset val="128"/>
          </rPr>
          <t>reference:N37,N37,N38
mrs:
Rotate:True</t>
        </r>
      </text>
    </comment>
    <comment ref="O39" authorId="0" shapeId="0" xr:uid="{00000000-0006-0000-0200-00005D000000}">
      <text>
        <r>
          <rPr>
            <sz val="12"/>
            <rFont val="ＭＳ Ｐ明朝"/>
            <family val="1"/>
            <charset val="128"/>
          </rPr>
          <t>reference:O37,O37,O38
mrs:
Rotate:True</t>
        </r>
      </text>
    </comment>
    <comment ref="P39" authorId="0" shapeId="0" xr:uid="{00000000-0006-0000-0200-00005E000000}">
      <text>
        <r>
          <rPr>
            <sz val="12"/>
            <rFont val="ＭＳ Ｐ明朝"/>
            <family val="1"/>
            <charset val="128"/>
          </rPr>
          <t>reference:P37,P37,P38
mrs:
Rotate:True</t>
        </r>
      </text>
    </comment>
    <comment ref="Q39" authorId="0" shapeId="0" xr:uid="{00000000-0006-0000-0200-00005F000000}">
      <text>
        <r>
          <rPr>
            <sz val="12"/>
            <rFont val="ＭＳ Ｐ明朝"/>
            <family val="1"/>
            <charset val="128"/>
          </rPr>
          <t>reference:Q37,Q37,Q38
mrs:
Rotate:True</t>
        </r>
      </text>
    </comment>
    <comment ref="R39" authorId="0" shapeId="0" xr:uid="{00000000-0006-0000-0200-000060000000}">
      <text>
        <r>
          <rPr>
            <sz val="12"/>
            <rFont val="ＭＳ Ｐ明朝"/>
            <family val="1"/>
            <charset val="128"/>
          </rPr>
          <t>reference:R37,R37,R38
mrs:
Rotate:True</t>
        </r>
      </text>
    </comment>
  </commentList>
</comments>
</file>

<file path=xl/sharedStrings.xml><?xml version="1.0" encoding="utf-8"?>
<sst xmlns="http://schemas.openxmlformats.org/spreadsheetml/2006/main" count="114" uniqueCount="60">
  <si>
    <t>Consolidated Historical Data</t>
  </si>
  <si>
    <t>(Quarterly)</t>
  </si>
  <si>
    <t>Table of Contents</t>
  </si>
  <si>
    <t>Page</t>
  </si>
  <si>
    <t>Quarterly Statement (1)</t>
  </si>
  <si>
    <t>Sales by Product and P&amp;L</t>
  </si>
  <si>
    <t>Sales by Region</t>
  </si>
  <si>
    <t>Quarterly Statement (2)</t>
  </si>
  <si>
    <t>Segment Information by Product</t>
  </si>
  <si>
    <t xml:space="preserve"> 1. Quarterly Statement (1)</t>
  </si>
  <si>
    <t>2003</t>
  </si>
  <si>
    <t>1st quarter</t>
  </si>
  <si>
    <t>2nd quarter</t>
  </si>
  <si>
    <t>3rd quarter</t>
  </si>
  <si>
    <t>4th quarter</t>
  </si>
  <si>
    <t>(Millions of yen)</t>
  </si>
  <si>
    <t>Business machines:</t>
  </si>
  <si>
    <t>Office imaging products</t>
  </si>
  <si>
    <t>Computer peripherals</t>
  </si>
  <si>
    <t>Business information products</t>
  </si>
  <si>
    <t>Business machines total</t>
  </si>
  <si>
    <t>Cameras</t>
  </si>
  <si>
    <t>Optical and other products</t>
  </si>
  <si>
    <t>Total of net sales</t>
  </si>
  <si>
    <t>Net Sales*1</t>
  </si>
  <si>
    <t>Cost of sales</t>
  </si>
  <si>
    <t>Gross profit</t>
  </si>
  <si>
    <t>% of sales</t>
  </si>
  <si>
    <t>S. G. &amp; A. expenses*2</t>
  </si>
  <si>
    <t>Operating profit</t>
  </si>
  <si>
    <t>Other income (deductions):</t>
  </si>
  <si>
    <t>Interest and dividend income</t>
  </si>
  <si>
    <t>Interest expenses</t>
  </si>
  <si>
    <t>Other, net</t>
  </si>
  <si>
    <t>Income before income taxes</t>
  </si>
  <si>
    <t>Income taxes</t>
  </si>
  <si>
    <t>Minority interests</t>
  </si>
  <si>
    <t>Income before cumulative effect 
of accounting change</t>
  </si>
  <si>
    <t>Cumulative effect 
of accounting change</t>
  </si>
  <si>
    <t>Net income</t>
  </si>
  <si>
    <t>Japan</t>
  </si>
  <si>
    <t>Overseas:</t>
  </si>
  <si>
    <t>Americas</t>
  </si>
  <si>
    <t>Europe</t>
  </si>
  <si>
    <t>Other areas</t>
  </si>
  <si>
    <t>Overseas total</t>
  </si>
  <si>
    <t>Total</t>
  </si>
  <si>
    <t>*</t>
  </si>
  <si>
    <t>Canon adopted new accounting standards for sales recognition (FASB EITF 00-14, 00-22),  and applied retroactively  to the consolidated financial statements for the prior years.</t>
  </si>
  <si>
    <t>In 2001 loss on disposal of property, plant and equipment is accounted for in "S.G. and A. expenses," and the statement of  "Operating profit" for the previous years is restated to maintain comparability .</t>
  </si>
  <si>
    <t xml:space="preserve">suspicious:H12,  </t>
  </si>
  <si>
    <t xml:space="preserve"> 2. Quarterly Statement (2)</t>
  </si>
  <si>
    <t>Segment Information</t>
  </si>
  <si>
    <t>by Product</t>
  </si>
  <si>
    <t xml:space="preserve">Net sales </t>
  </si>
  <si>
    <t>Cameras:</t>
  </si>
  <si>
    <t>Optical and other products:</t>
  </si>
  <si>
    <t>Corporate and Eliminations:</t>
  </si>
  <si>
    <t>Consolidated:</t>
  </si>
  <si>
    <t>suspicious: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</si>
</sst>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176" formatCode="#,##0_);\(#,##0\)"/>
    <numFmt numFmtId="177" formatCode="@*."/>
    <numFmt numFmtId="178" formatCode="mmmm\ d\,\ yyyy"/>
    <numFmt numFmtId="179" formatCode="0."/>
    <numFmt numFmtId="180" formatCode="0_);\(0\)"/>
    <numFmt numFmtId="181" formatCode="0.0%_);\(0.0%\)"/>
    <numFmt numFmtId="182" formatCode="yyyy/mm/dd"/>
    <numFmt numFmtId="183" formatCode="0.00%;&quot;▲&quot;0.00%"/>
    <numFmt numFmtId="184" formatCode="\+#,##0_);\(#,##0\);0_)"/>
    <numFmt numFmtId="185" formatCode="\+0.0%_);\(0.0%\);0.0%_)"/>
    <numFmt numFmtId="186" formatCode="\+0.00%_);\(0.00%\);0.00%_)"/>
    <numFmt numFmtId="187" formatCode="\+#,##0.0_);\(#,##0.0\);0.0_)"/>
    <numFmt numFmtId="188" formatCode="\+#,##0.00_);\(#,##0.00\);0.00_)"/>
    <numFmt numFmtId="189" formatCode="#,##0.0_);\(#,##0.0\)"/>
    <numFmt numFmtId="190" formatCode="#,##0.00_);\(#,##0.00\)"/>
    <numFmt numFmtId="191" formatCode="#,##0;&quot;▲&quot;#,##0"/>
  </numFmts>
  <fonts count="13">
    <font>
      <sz val="12"/>
      <name val="ＭＳ Ｐ明朝"/>
      <family val="1"/>
      <charset val="128"/>
    </font>
    <font>
      <sz val="12"/>
      <name val="ＭＳ Ｐゴシック"/>
      <family val="3"/>
      <charset val="128"/>
    </font>
    <font>
      <sz val="12"/>
      <name val="Times New Roman"/>
      <family val="1"/>
    </font>
    <font>
      <sz val="18"/>
      <name val="Times New Roman"/>
      <family val="1"/>
    </font>
    <font>
      <b/>
      <sz val="24"/>
      <name val="Times New Roman"/>
      <family val="1"/>
    </font>
    <font>
      <sz val="16"/>
      <name val="Times New Roman"/>
      <family val="1"/>
    </font>
    <font>
      <b/>
      <sz val="18"/>
      <name val="Times New Roman"/>
      <family val="1"/>
    </font>
    <font>
      <sz val="10"/>
      <name val="Times New Roman"/>
      <family val="1"/>
    </font>
    <font>
      <sz val="9"/>
      <name val="Times New Roman"/>
      <family val="1"/>
    </font>
    <font>
      <b/>
      <sz val="14"/>
      <name val="Times New Roman"/>
      <family val="1"/>
    </font>
    <font>
      <b/>
      <sz val="12"/>
      <name val="Times New Roman"/>
      <family val="1"/>
    </font>
    <font>
      <b/>
      <sz val="16"/>
      <name val="Times New Roman"/>
      <family val="1"/>
    </font>
    <font>
      <sz val="9"/>
      <name val="宋体"/>
      <family val="3"/>
      <charset val="134"/>
    </font>
  </fonts>
  <fills count="19">
    <fill>
      <patternFill patternType="none"/>
    </fill>
    <fill>
      <patternFill patternType="gray125"/>
    </fill>
    <fill>
      <patternFill patternType="solid">
        <fgColor indexed="26"/>
        <bgColor indexed="64"/>
      </patternFill>
    </fill>
    <fill>
      <patternFill patternType="solid">
        <fgColor rgb="FF1874CD"/>
      </patternFill>
    </fill>
    <fill>
      <patternFill patternType="solid">
        <fgColor rgb="FFFF3030"/>
      </patternFill>
    </fill>
    <fill>
      <patternFill patternType="solid">
        <fgColor rgb="FFEEEE00"/>
      </patternFill>
    </fill>
    <fill>
      <patternFill patternType="solid">
        <fgColor rgb="FFEE7621"/>
      </patternFill>
    </fill>
    <fill>
      <patternFill patternType="solid">
        <fgColor rgb="FFBCEE68"/>
      </patternFill>
    </fill>
    <fill>
      <patternFill patternType="solid">
        <fgColor rgb="FF9400D3"/>
      </patternFill>
    </fill>
    <fill>
      <patternFill patternType="solid">
        <fgColor rgb="FF00FFFF"/>
      </patternFill>
    </fill>
    <fill>
      <patternFill patternType="solid">
        <fgColor rgb="FF556B2F"/>
      </patternFill>
    </fill>
    <fill>
      <patternFill patternType="solid">
        <fgColor rgb="FFEE00EE"/>
      </patternFill>
    </fill>
    <fill>
      <patternFill patternType="solid">
        <fgColor rgb="FFB22222"/>
      </patternFill>
    </fill>
    <fill>
      <patternFill patternType="solid">
        <fgColor rgb="FFEE9A00"/>
      </patternFill>
    </fill>
    <fill>
      <patternFill patternType="solid">
        <fgColor rgb="FFFA8072"/>
      </patternFill>
    </fill>
    <fill>
      <patternFill patternType="solid">
        <fgColor rgb="FFDB7093"/>
      </patternFill>
    </fill>
    <fill>
      <patternFill patternType="solid">
        <fgColor rgb="FFB9D3EE"/>
      </patternFill>
    </fill>
    <fill>
      <patternFill patternType="solid">
        <fgColor rgb="FF8B864E"/>
      </patternFill>
    </fill>
    <fill>
      <patternFill patternType="lightGrid">
        <fgColor rgb="FFFF00FF"/>
      </patternFill>
    </fill>
  </fills>
  <borders count="12">
    <border>
      <left/>
      <right/>
      <top/>
      <bottom/>
      <diagonal/>
    </border>
    <border>
      <left/>
      <right/>
      <top/>
      <bottom style="thin">
        <color indexed="64"/>
      </bottom>
      <diagonal/>
    </border>
    <border>
      <left/>
      <right/>
      <top/>
      <bottom style="medium">
        <color indexed="64"/>
      </bottom>
      <diagonal/>
    </border>
    <border>
      <left/>
      <right style="hair">
        <color indexed="64"/>
      </right>
      <top/>
      <bottom/>
      <diagonal/>
    </border>
    <border>
      <left/>
      <right style="hair">
        <color indexed="64"/>
      </right>
      <top/>
      <bottom style="thin">
        <color indexed="64"/>
      </bottom>
      <diagonal/>
    </border>
    <border>
      <left/>
      <right style="hair">
        <color indexed="64"/>
      </right>
      <top/>
      <bottom style="medium">
        <color indexed="64"/>
      </bottom>
      <diagonal/>
    </border>
    <border>
      <left/>
      <right style="hair">
        <color indexed="64"/>
      </right>
      <top style="medium">
        <color indexed="64"/>
      </top>
      <bottom/>
      <diagonal/>
    </border>
    <border>
      <left style="hair">
        <color indexed="64"/>
      </left>
      <right/>
      <top/>
      <bottom style="thin">
        <color indexed="64"/>
      </bottom>
      <diagonal/>
    </border>
    <border>
      <left style="hair">
        <color indexed="64"/>
      </left>
      <right/>
      <top/>
      <bottom/>
      <diagonal/>
    </border>
    <border>
      <left/>
      <right/>
      <top style="thin">
        <color indexed="64"/>
      </top>
      <bottom/>
      <diagonal/>
    </border>
    <border>
      <left style="hair">
        <color indexed="64"/>
      </left>
      <right/>
      <top/>
      <bottom style="medium">
        <color indexed="64"/>
      </bottom>
      <diagonal/>
    </border>
    <border>
      <left style="hair">
        <color indexed="64"/>
      </left>
      <right style="hair">
        <color indexed="64"/>
      </right>
      <top/>
      <bottom/>
      <diagonal/>
    </border>
  </borders>
  <cellStyleXfs count="16">
    <xf numFmtId="176" fontId="0" fillId="0" borderId="0"/>
    <xf numFmtId="20" fontId="1" fillId="0" borderId="0"/>
    <xf numFmtId="14" fontId="1" fillId="0" borderId="0"/>
    <xf numFmtId="182" fontId="1" fillId="0" borderId="0"/>
    <xf numFmtId="181" fontId="1" fillId="0" borderId="0"/>
    <xf numFmtId="183" fontId="1" fillId="0" borderId="0"/>
    <xf numFmtId="180" fontId="1" fillId="0" borderId="0"/>
    <xf numFmtId="184" fontId="1" fillId="0" borderId="0"/>
    <xf numFmtId="185" fontId="1" fillId="0" borderId="0"/>
    <xf numFmtId="186" fontId="1" fillId="0" borderId="0"/>
    <xf numFmtId="187" fontId="1" fillId="0" borderId="0"/>
    <xf numFmtId="188" fontId="1" fillId="0" borderId="0"/>
    <xf numFmtId="189" fontId="1" fillId="0" borderId="0"/>
    <xf numFmtId="190" fontId="1" fillId="0" borderId="0"/>
    <xf numFmtId="191" fontId="1" fillId="2" borderId="0">
      <protection locked="0"/>
    </xf>
    <xf numFmtId="49" fontId="1" fillId="0" borderId="0"/>
  </cellStyleXfs>
  <cellXfs count="126">
    <xf numFmtId="176" fontId="0" fillId="0" borderId="0" xfId="0"/>
    <xf numFmtId="49" fontId="5" fillId="0" borderId="0" xfId="0" applyNumberFormat="1" applyFont="1" applyAlignment="1">
      <alignment horizontal="left" indent="2"/>
    </xf>
    <xf numFmtId="176" fontId="2" fillId="0" borderId="0" xfId="0" applyFont="1"/>
    <xf numFmtId="176" fontId="2" fillId="0" borderId="0" xfId="0" applyFont="1" applyAlignment="1">
      <alignment horizontal="centerContinuous"/>
    </xf>
    <xf numFmtId="176" fontId="4" fillId="0" borderId="0" xfId="0" applyFont="1" applyAlignment="1">
      <alignment horizontal="centerContinuous"/>
    </xf>
    <xf numFmtId="176" fontId="4" fillId="0" borderId="0" xfId="0" applyFont="1" applyAlignment="1">
      <alignment horizontal="center"/>
    </xf>
    <xf numFmtId="176" fontId="11" fillId="0" borderId="0" xfId="0" applyFont="1" applyAlignment="1">
      <alignment horizontal="center"/>
    </xf>
    <xf numFmtId="176" fontId="3" fillId="0" borderId="0" xfId="0" applyFont="1" applyAlignment="1">
      <alignment horizontal="centerContinuous"/>
    </xf>
    <xf numFmtId="176" fontId="3" fillId="0" borderId="0" xfId="0" applyFont="1"/>
    <xf numFmtId="176" fontId="3" fillId="0" borderId="0" xfId="0" applyFont="1" applyAlignment="1">
      <alignment horizontal="right"/>
    </xf>
    <xf numFmtId="179" fontId="3" fillId="0" borderId="0" xfId="0" applyNumberFormat="1" applyFont="1" applyAlignment="1">
      <alignment horizontal="right"/>
    </xf>
    <xf numFmtId="177" fontId="3" fillId="0" borderId="0" xfId="0" applyNumberFormat="1" applyFont="1"/>
    <xf numFmtId="176" fontId="3" fillId="0" borderId="0" xfId="0" applyFont="1" applyAlignment="1">
      <alignment horizontal="center"/>
    </xf>
    <xf numFmtId="178" fontId="3" fillId="0" borderId="0" xfId="14" applyNumberFormat="1" applyFont="1" applyFill="1" applyAlignment="1" applyProtection="1">
      <alignment horizontal="centerContinuous"/>
      <protection locked="0"/>
    </xf>
    <xf numFmtId="178" fontId="3" fillId="0" borderId="0" xfId="14" applyNumberFormat="1" applyFont="1" applyFill="1" applyAlignment="1" applyProtection="1">
      <alignment horizontal="center"/>
      <protection locked="0"/>
    </xf>
    <xf numFmtId="176" fontId="6" fillId="0" borderId="0" xfId="0" applyFont="1"/>
    <xf numFmtId="176" fontId="6" fillId="0" borderId="0" xfId="0" applyFont="1" applyAlignment="1">
      <alignment horizontal="right"/>
    </xf>
    <xf numFmtId="176" fontId="2" fillId="0" borderId="3" xfId="0" applyFont="1" applyBorder="1"/>
    <xf numFmtId="180" fontId="7" fillId="0" borderId="0" xfId="6" applyFont="1" applyAlignment="1">
      <alignment horizontal="center"/>
    </xf>
    <xf numFmtId="176" fontId="7" fillId="0" borderId="1" xfId="0" applyFont="1" applyBorder="1" applyAlignment="1">
      <alignment horizontal="center"/>
    </xf>
    <xf numFmtId="180" fontId="7" fillId="0" borderId="4" xfId="6" applyFont="1" applyBorder="1" applyAlignment="1">
      <alignment horizontal="left"/>
    </xf>
    <xf numFmtId="180" fontId="8" fillId="0" borderId="1" xfId="6" applyFont="1" applyBorder="1" applyAlignment="1">
      <alignment horizontal="center"/>
    </xf>
    <xf numFmtId="180" fontId="8" fillId="0" borderId="4" xfId="6" applyFont="1" applyBorder="1" applyAlignment="1">
      <alignment horizontal="center"/>
    </xf>
    <xf numFmtId="180" fontId="8" fillId="0" borderId="7" xfId="6" applyFont="1" applyBorder="1" applyAlignment="1">
      <alignment horizontal="center"/>
    </xf>
    <xf numFmtId="180" fontId="2" fillId="0" borderId="0" xfId="6" applyFont="1"/>
    <xf numFmtId="180" fontId="7" fillId="0" borderId="0" xfId="6" applyFont="1"/>
    <xf numFmtId="180" fontId="7" fillId="0" borderId="3" xfId="6" applyFont="1" applyBorder="1" applyAlignment="1">
      <alignment horizontal="left"/>
    </xf>
    <xf numFmtId="180" fontId="2" fillId="0" borderId="3" xfId="6" applyFont="1" applyBorder="1"/>
    <xf numFmtId="180" fontId="2" fillId="0" borderId="8" xfId="6" applyFont="1" applyBorder="1"/>
    <xf numFmtId="180" fontId="7" fillId="0" borderId="3" xfId="6" applyFont="1" applyBorder="1" applyAlignment="1">
      <alignment horizontal="right"/>
    </xf>
    <xf numFmtId="180" fontId="9" fillId="0" borderId="0" xfId="6" applyFont="1"/>
    <xf numFmtId="180" fontId="10" fillId="0" borderId="0" xfId="6" applyFont="1"/>
    <xf numFmtId="176" fontId="2" fillId="0" borderId="8" xfId="0" applyFont="1" applyBorder="1"/>
    <xf numFmtId="176" fontId="2" fillId="0" borderId="0" xfId="14" applyNumberFormat="1" applyFont="1" applyFill="1" applyProtection="1">
      <protection locked="0"/>
    </xf>
    <xf numFmtId="176" fontId="2" fillId="0" borderId="3" xfId="14" applyNumberFormat="1" applyFont="1" applyFill="1" applyBorder="1" applyProtection="1">
      <protection locked="0"/>
    </xf>
    <xf numFmtId="176" fontId="2" fillId="0" borderId="8" xfId="14" applyNumberFormat="1" applyFont="1" applyFill="1" applyBorder="1" applyProtection="1">
      <protection locked="0"/>
    </xf>
    <xf numFmtId="176" fontId="2" fillId="0" borderId="4" xfId="0" applyFont="1" applyBorder="1"/>
    <xf numFmtId="176" fontId="2" fillId="0" borderId="1" xfId="14" applyNumberFormat="1" applyFont="1" applyFill="1" applyBorder="1" applyProtection="1">
      <protection locked="0"/>
    </xf>
    <xf numFmtId="176" fontId="2" fillId="0" borderId="4" xfId="14" applyNumberFormat="1" applyFont="1" applyFill="1" applyBorder="1" applyProtection="1">
      <protection locked="0"/>
    </xf>
    <xf numFmtId="176" fontId="2" fillId="0" borderId="7" xfId="14" applyNumberFormat="1" applyFont="1" applyFill="1" applyBorder="1" applyProtection="1">
      <protection locked="0"/>
    </xf>
    <xf numFmtId="176" fontId="2" fillId="4" borderId="0" xfId="0" applyFont="1" applyFill="1"/>
    <xf numFmtId="176" fontId="2" fillId="4" borderId="3" xfId="0" applyFont="1" applyFill="1" applyBorder="1"/>
    <xf numFmtId="176" fontId="2" fillId="18" borderId="0" xfId="0" applyFont="1" applyFill="1"/>
    <xf numFmtId="176" fontId="2" fillId="4" borderId="8" xfId="0" applyFont="1" applyFill="1" applyBorder="1"/>
    <xf numFmtId="176" fontId="2" fillId="0" borderId="1" xfId="0" applyFont="1" applyBorder="1"/>
    <xf numFmtId="176" fontId="2" fillId="0" borderId="2" xfId="0" applyFont="1" applyBorder="1"/>
    <xf numFmtId="176" fontId="2" fillId="0" borderId="5" xfId="0" applyFont="1" applyBorder="1"/>
    <xf numFmtId="176" fontId="2" fillId="6" borderId="2" xfId="0" applyFont="1" applyFill="1" applyBorder="1"/>
    <xf numFmtId="176" fontId="2" fillId="6" borderId="5" xfId="0" applyFont="1" applyFill="1" applyBorder="1"/>
    <xf numFmtId="176" fontId="2" fillId="6" borderId="10" xfId="0" applyFont="1" applyFill="1" applyBorder="1"/>
    <xf numFmtId="176" fontId="2" fillId="9" borderId="0" xfId="14" applyNumberFormat="1" applyFont="1" applyFill="1" applyProtection="1">
      <protection locked="0"/>
    </xf>
    <xf numFmtId="176" fontId="2" fillId="9" borderId="3" xfId="14" applyNumberFormat="1" applyFont="1" applyFill="1" applyBorder="1" applyProtection="1">
      <protection locked="0"/>
    </xf>
    <xf numFmtId="176" fontId="2" fillId="9" borderId="8" xfId="14" applyNumberFormat="1" applyFont="1" applyFill="1" applyBorder="1" applyProtection="1">
      <protection locked="0"/>
    </xf>
    <xf numFmtId="176" fontId="2" fillId="8" borderId="0" xfId="0" applyFont="1" applyFill="1"/>
    <xf numFmtId="176" fontId="2" fillId="8" borderId="3" xfId="0" applyFont="1" applyFill="1" applyBorder="1"/>
    <xf numFmtId="176" fontId="2" fillId="8" borderId="8" xfId="0" applyFont="1" applyFill="1" applyBorder="1"/>
    <xf numFmtId="181" fontId="2" fillId="0" borderId="0" xfId="4" applyFont="1"/>
    <xf numFmtId="181" fontId="2" fillId="0" borderId="3" xfId="4" applyFont="1" applyBorder="1"/>
    <xf numFmtId="181" fontId="2" fillId="10" borderId="0" xfId="4" applyFont="1" applyFill="1" applyAlignment="1">
      <alignment horizontal="right"/>
    </xf>
    <xf numFmtId="181" fontId="2" fillId="10" borderId="3" xfId="4" applyFont="1" applyFill="1" applyBorder="1" applyAlignment="1">
      <alignment horizontal="right"/>
    </xf>
    <xf numFmtId="181" fontId="2" fillId="10" borderId="8" xfId="4" applyFont="1" applyFill="1" applyBorder="1" applyAlignment="1">
      <alignment horizontal="right"/>
    </xf>
    <xf numFmtId="176" fontId="2" fillId="14" borderId="0" xfId="0" applyFont="1" applyFill="1"/>
    <xf numFmtId="176" fontId="2" fillId="14" borderId="3" xfId="0" applyFont="1" applyFill="1" applyBorder="1"/>
    <xf numFmtId="176" fontId="2" fillId="14" borderId="8" xfId="0" applyFont="1" applyFill="1" applyBorder="1"/>
    <xf numFmtId="181" fontId="2" fillId="11" borderId="0" xfId="4" applyFont="1" applyFill="1" applyAlignment="1">
      <alignment horizontal="right"/>
    </xf>
    <xf numFmtId="181" fontId="2" fillId="11" borderId="3" xfId="4" applyFont="1" applyFill="1" applyBorder="1" applyAlignment="1">
      <alignment horizontal="right"/>
    </xf>
    <xf numFmtId="181" fontId="2" fillId="11" borderId="8" xfId="4" applyFont="1" applyFill="1" applyBorder="1" applyAlignment="1">
      <alignment horizontal="right"/>
    </xf>
    <xf numFmtId="176" fontId="2" fillId="5" borderId="1" xfId="0" applyFont="1" applyFill="1" applyBorder="1"/>
    <xf numFmtId="176" fontId="2" fillId="5" borderId="4" xfId="0" applyFont="1" applyFill="1" applyBorder="1"/>
    <xf numFmtId="176" fontId="2" fillId="5" borderId="7" xfId="0" applyFont="1" applyFill="1" applyBorder="1"/>
    <xf numFmtId="176" fontId="2" fillId="15" borderId="0" xfId="0" applyFont="1" applyFill="1"/>
    <xf numFmtId="176" fontId="2" fillId="15" borderId="3" xfId="0" applyFont="1" applyFill="1" applyBorder="1"/>
    <xf numFmtId="176" fontId="2" fillId="15" borderId="8" xfId="0" applyFont="1" applyFill="1" applyBorder="1"/>
    <xf numFmtId="181" fontId="2" fillId="12" borderId="0" xfId="4" applyFont="1" applyFill="1" applyAlignment="1">
      <alignment horizontal="right"/>
    </xf>
    <xf numFmtId="181" fontId="2" fillId="12" borderId="3" xfId="4" applyFont="1" applyFill="1" applyBorder="1" applyAlignment="1">
      <alignment horizontal="right"/>
    </xf>
    <xf numFmtId="181" fontId="2" fillId="12" borderId="8" xfId="4" applyFont="1" applyFill="1" applyBorder="1" applyAlignment="1">
      <alignment horizontal="right"/>
    </xf>
    <xf numFmtId="176" fontId="7" fillId="0" borderId="3" xfId="0" applyFont="1" applyBorder="1" applyAlignment="1">
      <alignment wrapText="1"/>
    </xf>
    <xf numFmtId="176" fontId="2" fillId="16" borderId="0" xfId="0" applyFont="1" applyFill="1"/>
    <xf numFmtId="176" fontId="2" fillId="16" borderId="3" xfId="0" applyFont="1" applyFill="1" applyBorder="1"/>
    <xf numFmtId="176" fontId="2" fillId="16" borderId="8" xfId="0" applyFont="1" applyFill="1" applyBorder="1"/>
    <xf numFmtId="176" fontId="7" fillId="0" borderId="4" xfId="0" applyFont="1" applyBorder="1" applyAlignment="1">
      <alignment wrapText="1"/>
    </xf>
    <xf numFmtId="176" fontId="2" fillId="0" borderId="7" xfId="0" applyFont="1" applyBorder="1"/>
    <xf numFmtId="176" fontId="2" fillId="7" borderId="0" xfId="0" applyFont="1" applyFill="1"/>
    <xf numFmtId="176" fontId="2" fillId="7" borderId="3" xfId="0" applyFont="1" applyFill="1" applyBorder="1"/>
    <xf numFmtId="176" fontId="2" fillId="7" borderId="8" xfId="0" applyFont="1" applyFill="1" applyBorder="1"/>
    <xf numFmtId="181" fontId="2" fillId="0" borderId="2" xfId="4" applyFont="1" applyBorder="1"/>
    <xf numFmtId="181" fontId="2" fillId="0" borderId="5" xfId="4" applyFont="1" applyBorder="1"/>
    <xf numFmtId="181" fontId="2" fillId="13" borderId="2" xfId="4" applyFont="1" applyFill="1" applyBorder="1" applyAlignment="1">
      <alignment horizontal="right"/>
    </xf>
    <xf numFmtId="181" fontId="2" fillId="13" borderId="5" xfId="4" applyFont="1" applyFill="1" applyBorder="1" applyAlignment="1">
      <alignment horizontal="right"/>
    </xf>
    <xf numFmtId="181" fontId="2" fillId="13" borderId="10" xfId="4" applyFont="1" applyFill="1" applyBorder="1" applyAlignment="1">
      <alignment horizontal="right"/>
    </xf>
    <xf numFmtId="181" fontId="2" fillId="0" borderId="0" xfId="4" applyFont="1" applyAlignment="1">
      <alignment horizontal="right"/>
    </xf>
    <xf numFmtId="181" fontId="2" fillId="0" borderId="6" xfId="4" applyFont="1" applyBorder="1" applyAlignment="1">
      <alignment horizontal="right"/>
    </xf>
    <xf numFmtId="181" fontId="2" fillId="0" borderId="3" xfId="4" applyFont="1" applyBorder="1" applyAlignment="1">
      <alignment horizontal="right"/>
    </xf>
    <xf numFmtId="181" fontId="2" fillId="0" borderId="8" xfId="4" applyFont="1" applyBorder="1" applyAlignment="1">
      <alignment horizontal="right"/>
    </xf>
    <xf numFmtId="181" fontId="9" fillId="0" borderId="0" xfId="4" applyFont="1"/>
    <xf numFmtId="176" fontId="2" fillId="3" borderId="1" xfId="0" applyFont="1" applyFill="1" applyBorder="1"/>
    <xf numFmtId="176" fontId="2" fillId="3" borderId="4" xfId="0" applyFont="1" applyFill="1" applyBorder="1"/>
    <xf numFmtId="176" fontId="2" fillId="3" borderId="7" xfId="0" applyFont="1" applyFill="1" applyBorder="1"/>
    <xf numFmtId="176" fontId="2" fillId="17" borderId="1" xfId="0" applyFont="1" applyFill="1" applyBorder="1"/>
    <xf numFmtId="176" fontId="2" fillId="17" borderId="4" xfId="0" applyFont="1" applyFill="1" applyBorder="1"/>
    <xf numFmtId="176" fontId="2" fillId="17" borderId="7" xfId="0" applyFont="1" applyFill="1" applyBorder="1"/>
    <xf numFmtId="176" fontId="7" fillId="0" borderId="0" xfId="0" applyFont="1"/>
    <xf numFmtId="176" fontId="7" fillId="0" borderId="0" xfId="0" applyFont="1" applyAlignment="1">
      <alignment horizontal="right"/>
    </xf>
    <xf numFmtId="180" fontId="7" fillId="0" borderId="3" xfId="6" applyFont="1" applyBorder="1"/>
    <xf numFmtId="180" fontId="2" fillId="0" borderId="9" xfId="6" applyFont="1" applyBorder="1"/>
    <xf numFmtId="180" fontId="9" fillId="0" borderId="3" xfId="6" applyFont="1" applyBorder="1"/>
    <xf numFmtId="181" fontId="2" fillId="0" borderId="4" xfId="4" applyFont="1" applyBorder="1"/>
    <xf numFmtId="181" fontId="2" fillId="5" borderId="1" xfId="4" applyFont="1" applyFill="1" applyBorder="1"/>
    <xf numFmtId="181" fontId="2" fillId="5" borderId="4" xfId="4" applyFont="1" applyFill="1" applyBorder="1"/>
    <xf numFmtId="181" fontId="2" fillId="5" borderId="7" xfId="4" applyFont="1" applyFill="1" applyBorder="1"/>
    <xf numFmtId="181" fontId="2" fillId="4" borderId="1" xfId="4" applyFont="1" applyFill="1" applyBorder="1"/>
    <xf numFmtId="181" fontId="2" fillId="4" borderId="4" xfId="4" applyFont="1" applyFill="1" applyBorder="1"/>
    <xf numFmtId="181" fontId="2" fillId="4" borderId="7" xfId="4" applyFont="1" applyFill="1" applyBorder="1"/>
    <xf numFmtId="181" fontId="2" fillId="3" borderId="1" xfId="4" applyFont="1" applyFill="1" applyBorder="1"/>
    <xf numFmtId="181" fontId="2" fillId="3" borderId="4" xfId="4" applyFont="1" applyFill="1" applyBorder="1"/>
    <xf numFmtId="181" fontId="2" fillId="3" borderId="7" xfId="4" applyFont="1" applyFill="1" applyBorder="1"/>
    <xf numFmtId="181" fontId="2" fillId="0" borderId="10" xfId="4" applyFont="1" applyBorder="1"/>
    <xf numFmtId="181" fontId="2" fillId="0" borderId="1" xfId="4" applyFont="1" applyBorder="1"/>
    <xf numFmtId="181" fontId="2" fillId="6" borderId="1" xfId="4" applyFont="1" applyFill="1" applyBorder="1"/>
    <xf numFmtId="181" fontId="2" fillId="6" borderId="4" xfId="4" applyFont="1" applyFill="1" applyBorder="1"/>
    <xf numFmtId="181" fontId="2" fillId="6" borderId="7" xfId="4" applyFont="1" applyFill="1" applyBorder="1"/>
    <xf numFmtId="49" fontId="2" fillId="0" borderId="3" xfId="0" applyNumberFormat="1" applyFont="1" applyBorder="1" applyAlignment="1">
      <alignment horizontal="center"/>
    </xf>
    <xf numFmtId="176" fontId="2" fillId="0" borderId="0" xfId="0" applyFont="1"/>
    <xf numFmtId="0" fontId="0" fillId="0" borderId="3" xfId="0" applyNumberFormat="1" applyBorder="1"/>
    <xf numFmtId="49" fontId="2" fillId="0" borderId="11" xfId="0" applyNumberFormat="1" applyFont="1" applyBorder="1" applyAlignment="1">
      <alignment horizontal="center"/>
    </xf>
    <xf numFmtId="49" fontId="2" fillId="0" borderId="0" xfId="0" applyNumberFormat="1" applyFont="1" applyAlignment="1">
      <alignment horizontal="center"/>
    </xf>
  </cellXfs>
  <cellStyles count="16">
    <cellStyle name="H:MM" xfId="1" xr:uid="{00000000-0005-0000-0000-000001000000}"/>
    <cellStyle name="YYYY/M/D" xfId="2" xr:uid="{00000000-0005-0000-0000-000002000000}"/>
    <cellStyle name="YYYY/MM/DD" xfId="3" xr:uid="{00000000-0005-0000-0000-000003000000}"/>
    <cellStyle name="ﾊﾟｰｾﾝﾄ1桁" xfId="4" xr:uid="{00000000-0005-0000-0000-000004000000}"/>
    <cellStyle name="ﾊﾟｰｾﾝﾄ2桁" xfId="5" xr:uid="{00000000-0005-0000-0000-000005000000}"/>
    <cellStyle name="差異" xfId="7" xr:uid="{00000000-0005-0000-0000-000007000000}"/>
    <cellStyle name="差異ﾊﾟｰｾﾝﾄ1桁" xfId="8" xr:uid="{00000000-0005-0000-0000-000008000000}"/>
    <cellStyle name="差異ﾊﾟｰｾﾝﾄ2桁" xfId="9" xr:uid="{00000000-0005-0000-0000-000009000000}"/>
    <cellStyle name="差異小数1桁" xfId="10" xr:uid="{00000000-0005-0000-0000-00000A000000}"/>
    <cellStyle name="差異小数2桁" xfId="11" xr:uid="{00000000-0005-0000-0000-00000B000000}"/>
    <cellStyle name="常规" xfId="0" builtinId="0"/>
    <cellStyle name="区切無し" xfId="6" xr:uid="{00000000-0005-0000-0000-000006000000}"/>
    <cellStyle name="入力欄" xfId="14" xr:uid="{00000000-0005-0000-0000-00000E000000}"/>
    <cellStyle name="文字列" xfId="15" xr:uid="{00000000-0005-0000-0000-00000F000000}"/>
    <cellStyle name="小数１桁" xfId="12" xr:uid="{00000000-0005-0000-0000-00000C000000}"/>
    <cellStyle name="小数２桁" xfId="13" xr:uid="{00000000-0005-0000-0000-00000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5"/>
  <sheetViews>
    <sheetView tabSelected="1" zoomScale="75" workbookViewId="0">
      <pane xSplit="1" ySplit="2" topLeftCell="B3" activePane="bottomRight" state="frozen"/>
      <selection pane="topRight"/>
      <selection pane="bottomLeft"/>
      <selection pane="bottomRight"/>
    </sheetView>
  </sheetViews>
  <sheetFormatPr defaultColWidth="10.75" defaultRowHeight="15.75"/>
  <cols>
    <col min="1" max="1" width="5.625" style="2" customWidth="1"/>
    <col min="2" max="2" width="69.625" style="2" customWidth="1"/>
    <col min="3" max="3" width="4.5" style="2" customWidth="1"/>
    <col min="4" max="4" width="10.75" style="2" customWidth="1"/>
    <col min="5" max="16384" width="10.75" style="2"/>
  </cols>
  <sheetData>
    <row r="1" spans="1:3" ht="38.25" customHeight="1">
      <c r="B1" s="3"/>
      <c r="C1" s="3"/>
    </row>
    <row r="3" spans="1:3" ht="30" customHeight="1">
      <c r="A3" s="4"/>
      <c r="B3" s="5" t="s">
        <v>0</v>
      </c>
      <c r="C3" s="3"/>
    </row>
    <row r="4" spans="1:3" ht="28.5" customHeight="1">
      <c r="B4" s="6" t="s">
        <v>1</v>
      </c>
    </row>
    <row r="6" spans="1:3" ht="23.25" customHeight="1">
      <c r="A6" s="7" t="s">
        <v>2</v>
      </c>
      <c r="B6" s="7"/>
      <c r="C6" s="7"/>
    </row>
    <row r="7" spans="1:3" ht="23.25" customHeight="1">
      <c r="A7" s="8"/>
      <c r="B7" s="8"/>
      <c r="C7" s="9" t="s">
        <v>3</v>
      </c>
    </row>
    <row r="8" spans="1:3" ht="23.25" customHeight="1">
      <c r="A8" s="10">
        <v>1</v>
      </c>
      <c r="B8" s="11" t="s">
        <v>4</v>
      </c>
      <c r="C8" s="12">
        <v>1</v>
      </c>
    </row>
    <row r="9" spans="1:3" ht="23.25" customHeight="1">
      <c r="A9" s="10"/>
      <c r="B9" s="1" t="s">
        <v>5</v>
      </c>
      <c r="C9" s="12"/>
    </row>
    <row r="10" spans="1:3" ht="23.25" customHeight="1">
      <c r="A10" s="10"/>
      <c r="B10" s="1" t="s">
        <v>6</v>
      </c>
      <c r="C10" s="12"/>
    </row>
    <row r="11" spans="1:3" ht="23.25" customHeight="1">
      <c r="A11" s="10">
        <v>2</v>
      </c>
      <c r="B11" s="11" t="s">
        <v>7</v>
      </c>
      <c r="C11" s="12">
        <v>2</v>
      </c>
    </row>
    <row r="12" spans="1:3" ht="23.25" customHeight="1">
      <c r="A12" s="10"/>
      <c r="B12" s="1" t="s">
        <v>8</v>
      </c>
      <c r="C12" s="12"/>
    </row>
    <row r="13" spans="1:3" ht="23.25" customHeight="1">
      <c r="A13" s="10"/>
      <c r="B13" s="11"/>
      <c r="C13" s="12"/>
    </row>
    <row r="14" spans="1:3" ht="23.25" customHeight="1">
      <c r="A14" s="10"/>
      <c r="B14" s="11"/>
      <c r="C14" s="12"/>
    </row>
    <row r="15" spans="1:3" ht="23.25" customHeight="1">
      <c r="A15" s="10"/>
      <c r="B15" s="11"/>
      <c r="C15" s="12"/>
    </row>
    <row r="16" spans="1:3" ht="23.25" customHeight="1">
      <c r="A16" s="10"/>
      <c r="B16" s="11"/>
      <c r="C16" s="12"/>
    </row>
    <row r="17" spans="1:3" ht="23.25" customHeight="1">
      <c r="A17" s="10"/>
      <c r="B17" s="11"/>
      <c r="C17" s="12"/>
    </row>
    <row r="18" spans="1:3" ht="23.25" customHeight="1">
      <c r="A18" s="10"/>
      <c r="B18" s="11"/>
      <c r="C18" s="12"/>
    </row>
    <row r="19" spans="1:3" ht="23.25" customHeight="1">
      <c r="A19" s="10"/>
      <c r="B19" s="11"/>
      <c r="C19" s="12"/>
    </row>
    <row r="20" spans="1:3" ht="23.25" customHeight="1">
      <c r="A20" s="10"/>
      <c r="B20" s="1"/>
      <c r="C20" s="12"/>
    </row>
    <row r="21" spans="1:3" ht="23.25" customHeight="1">
      <c r="A21" s="10"/>
      <c r="B21" s="1"/>
      <c r="C21" s="12"/>
    </row>
    <row r="22" spans="1:3" ht="23.25" customHeight="1">
      <c r="A22" s="10"/>
      <c r="B22" s="11"/>
      <c r="C22" s="12"/>
    </row>
    <row r="23" spans="1:3" ht="23.25" customHeight="1">
      <c r="A23" s="10"/>
      <c r="B23" s="1"/>
      <c r="C23" s="12"/>
    </row>
    <row r="24" spans="1:3" ht="23.25" customHeight="1">
      <c r="A24" s="8"/>
      <c r="B24" s="8"/>
      <c r="C24" s="8"/>
    </row>
    <row r="25" spans="1:3" ht="23.25" customHeight="1">
      <c r="A25" s="13"/>
      <c r="B25" s="14">
        <v>38015</v>
      </c>
      <c r="C25" s="7"/>
    </row>
  </sheetData>
  <phoneticPr fontId="12" type="noConversion"/>
  <printOptions horizontalCentered="1" verticalCentered="1"/>
  <pageMargins left="0.45" right="0.48" top="0.64" bottom="0.64" header="0.51181102362204722" footer="0.51181102362204722"/>
  <pageSetup paperSize="9" scale="85" orientation="landscape" blackAndWhite="1"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R49"/>
  <sheetViews>
    <sheetView zoomScale="75" workbookViewId="0"/>
  </sheetViews>
  <sheetFormatPr defaultColWidth="10.75" defaultRowHeight="16.149999999999999" customHeight="1" outlineLevelRow="1"/>
  <cols>
    <col min="1" max="1" width="3.375" style="2" customWidth="1"/>
    <col min="2" max="2" width="33.125" style="2" customWidth="1"/>
    <col min="3" max="18" width="10.125" style="2" customWidth="1"/>
    <col min="19" max="19" width="10.75" style="2" customWidth="1"/>
    <col min="20" max="16384" width="10.75" style="2"/>
  </cols>
  <sheetData>
    <row r="1" spans="1:18" ht="30" customHeight="1">
      <c r="A1" s="15" t="s">
        <v>9</v>
      </c>
      <c r="J1" s="16"/>
      <c r="K1" s="16"/>
      <c r="L1" s="16"/>
      <c r="M1" s="16"/>
      <c r="N1" s="16"/>
      <c r="O1" s="16"/>
      <c r="P1" s="16"/>
      <c r="Q1" s="16"/>
      <c r="R1" s="16"/>
    </row>
    <row r="2" spans="1:18" ht="17.25" customHeight="1">
      <c r="A2" s="15"/>
      <c r="B2" s="17"/>
      <c r="C2" s="121">
        <v>2000</v>
      </c>
      <c r="D2" s="122"/>
      <c r="E2" s="122"/>
      <c r="F2" s="123"/>
      <c r="G2" s="121">
        <v>2001</v>
      </c>
      <c r="H2" s="122"/>
      <c r="I2" s="122"/>
      <c r="J2" s="123"/>
      <c r="K2" s="124">
        <v>2002</v>
      </c>
      <c r="L2" s="122"/>
      <c r="M2" s="122"/>
      <c r="N2" s="123"/>
      <c r="O2" s="125" t="s">
        <v>10</v>
      </c>
      <c r="P2" s="122"/>
      <c r="Q2" s="122"/>
      <c r="R2" s="122"/>
    </row>
    <row r="3" spans="1:18" s="18" customFormat="1" ht="17.25" customHeight="1">
      <c r="A3" s="19"/>
      <c r="B3" s="20"/>
      <c r="C3" s="21" t="s">
        <v>11</v>
      </c>
      <c r="D3" s="21" t="s">
        <v>12</v>
      </c>
      <c r="E3" s="21" t="s">
        <v>13</v>
      </c>
      <c r="F3" s="22" t="s">
        <v>14</v>
      </c>
      <c r="G3" s="21" t="s">
        <v>11</v>
      </c>
      <c r="H3" s="21" t="s">
        <v>12</v>
      </c>
      <c r="I3" s="21" t="s">
        <v>13</v>
      </c>
      <c r="J3" s="22" t="s">
        <v>14</v>
      </c>
      <c r="K3" s="23" t="s">
        <v>11</v>
      </c>
      <c r="L3" s="21" t="s">
        <v>12</v>
      </c>
      <c r="M3" s="21" t="s">
        <v>13</v>
      </c>
      <c r="N3" s="22" t="s">
        <v>14</v>
      </c>
      <c r="O3" s="21" t="s">
        <v>11</v>
      </c>
      <c r="P3" s="21" t="s">
        <v>12</v>
      </c>
      <c r="Q3" s="21" t="s">
        <v>13</v>
      </c>
      <c r="R3" s="21" t="s">
        <v>14</v>
      </c>
    </row>
    <row r="4" spans="1:18" s="24" customFormat="1" ht="16.5" customHeight="1">
      <c r="A4" s="25"/>
      <c r="B4" s="26" t="s">
        <v>15</v>
      </c>
      <c r="F4" s="27"/>
      <c r="J4" s="27"/>
      <c r="K4" s="28"/>
      <c r="N4" s="27"/>
    </row>
    <row r="5" spans="1:18" s="24" customFormat="1" ht="7.5" customHeight="1">
      <c r="A5" s="25"/>
      <c r="B5" s="29"/>
      <c r="F5" s="27"/>
      <c r="J5" s="27"/>
      <c r="K5" s="28"/>
      <c r="N5" s="27"/>
    </row>
    <row r="6" spans="1:18" s="24" customFormat="1" ht="18" customHeight="1">
      <c r="A6" s="30" t="s">
        <v>5</v>
      </c>
      <c r="B6" s="27"/>
      <c r="F6" s="27"/>
      <c r="J6" s="27"/>
      <c r="K6" s="28"/>
      <c r="N6" s="27"/>
    </row>
    <row r="7" spans="1:18" s="24" customFormat="1" ht="4.5" customHeight="1">
      <c r="A7" s="31"/>
      <c r="B7" s="27"/>
      <c r="F7" s="27"/>
      <c r="J7" s="27"/>
      <c r="K7" s="28"/>
      <c r="N7" s="27"/>
    </row>
    <row r="8" spans="1:18" ht="16.5" customHeight="1">
      <c r="A8" s="2" t="s">
        <v>16</v>
      </c>
      <c r="B8" s="17"/>
      <c r="F8" s="17"/>
      <c r="J8" s="17"/>
      <c r="K8" s="32"/>
      <c r="N8" s="17"/>
    </row>
    <row r="9" spans="1:18" ht="16.5" customHeight="1">
      <c r="B9" s="17" t="s">
        <v>17</v>
      </c>
      <c r="C9" s="33">
        <v>211320</v>
      </c>
      <c r="D9" s="33">
        <v>219603</v>
      </c>
      <c r="E9" s="33">
        <v>203130</v>
      </c>
      <c r="F9" s="34">
        <v>227541</v>
      </c>
      <c r="G9" s="33">
        <v>231339</v>
      </c>
      <c r="H9" s="33">
        <v>247326</v>
      </c>
      <c r="I9" s="33">
        <v>229845</v>
      </c>
      <c r="J9" s="34">
        <v>268090</v>
      </c>
      <c r="K9" s="35">
        <v>251219</v>
      </c>
      <c r="L9" s="33">
        <v>265733</v>
      </c>
      <c r="M9" s="33">
        <v>234932</v>
      </c>
      <c r="N9" s="34">
        <v>271247</v>
      </c>
      <c r="O9" s="33">
        <v>254321</v>
      </c>
      <c r="P9" s="33">
        <v>278302</v>
      </c>
      <c r="Q9" s="33">
        <v>252001</v>
      </c>
      <c r="R9" s="33">
        <v>276475</v>
      </c>
    </row>
    <row r="10" spans="1:18" ht="16.5" customHeight="1">
      <c r="B10" s="17" t="s">
        <v>18</v>
      </c>
      <c r="C10" s="33">
        <v>259320</v>
      </c>
      <c r="D10" s="33">
        <v>256085</v>
      </c>
      <c r="E10" s="33">
        <v>242515</v>
      </c>
      <c r="F10" s="34">
        <v>292409</v>
      </c>
      <c r="G10" s="33">
        <v>283067</v>
      </c>
      <c r="H10" s="33">
        <v>272577</v>
      </c>
      <c r="I10" s="33">
        <v>237211</v>
      </c>
      <c r="J10" s="34">
        <v>257983</v>
      </c>
      <c r="K10" s="35">
        <v>224258</v>
      </c>
      <c r="L10" s="33">
        <v>252030</v>
      </c>
      <c r="M10" s="33">
        <v>251605</v>
      </c>
      <c r="N10" s="34">
        <v>328063</v>
      </c>
      <c r="O10" s="33">
        <v>263599</v>
      </c>
      <c r="P10" s="33">
        <v>267663</v>
      </c>
      <c r="Q10" s="33">
        <v>261830</v>
      </c>
      <c r="R10" s="33">
        <v>296220</v>
      </c>
    </row>
    <row r="11" spans="1:18" ht="16.5" customHeight="1">
      <c r="B11" s="36" t="s">
        <v>19</v>
      </c>
      <c r="C11" s="37">
        <v>57025</v>
      </c>
      <c r="D11" s="37">
        <v>56164</v>
      </c>
      <c r="E11" s="37">
        <v>42279</v>
      </c>
      <c r="F11" s="38">
        <v>43019</v>
      </c>
      <c r="G11" s="37">
        <v>53950</v>
      </c>
      <c r="H11" s="37">
        <v>49971</v>
      </c>
      <c r="I11" s="37">
        <v>46384</v>
      </c>
      <c r="J11" s="38">
        <v>45746</v>
      </c>
      <c r="K11" s="39">
        <v>41882</v>
      </c>
      <c r="L11" s="37">
        <v>36561</v>
      </c>
      <c r="M11" s="37">
        <v>34546</v>
      </c>
      <c r="N11" s="38">
        <v>34119</v>
      </c>
      <c r="O11" s="37">
        <v>33555</v>
      </c>
      <c r="P11" s="37">
        <v>30518</v>
      </c>
      <c r="Q11" s="37">
        <v>30219</v>
      </c>
      <c r="R11" s="37">
        <v>29201</v>
      </c>
    </row>
    <row r="12" spans="1:18" ht="16.5" customHeight="1">
      <c r="B12" s="17" t="s">
        <v>20</v>
      </c>
      <c r="C12" s="40">
        <f>SUM(C9:C11)</f>
        <v>527665</v>
      </c>
      <c r="D12" s="40">
        <f>SUM(D9:D11)</f>
        <v>531852</v>
      </c>
      <c r="E12" s="40">
        <f>SUM(E9:E11)</f>
        <v>487924</v>
      </c>
      <c r="F12" s="41">
        <f>SUM(F9:F11)</f>
        <v>562969</v>
      </c>
      <c r="G12" s="40">
        <f>SUM(G9:G11)</f>
        <v>568356</v>
      </c>
      <c r="H12" s="42">
        <f>SUM(H10:H11)</f>
        <v>322548</v>
      </c>
      <c r="I12" s="40">
        <f t="shared" ref="I12:R12" si="0">SUM(I9:I11)</f>
        <v>513440</v>
      </c>
      <c r="J12" s="41">
        <f t="shared" si="0"/>
        <v>571819</v>
      </c>
      <c r="K12" s="43">
        <f t="shared" si="0"/>
        <v>517359</v>
      </c>
      <c r="L12" s="40">
        <f t="shared" si="0"/>
        <v>554324</v>
      </c>
      <c r="M12" s="40">
        <f t="shared" si="0"/>
        <v>521083</v>
      </c>
      <c r="N12" s="41">
        <f t="shared" si="0"/>
        <v>633429</v>
      </c>
      <c r="O12" s="40">
        <f t="shared" si="0"/>
        <v>551475</v>
      </c>
      <c r="P12" s="40">
        <f t="shared" si="0"/>
        <v>576483</v>
      </c>
      <c r="Q12" s="40">
        <f t="shared" si="0"/>
        <v>544050</v>
      </c>
      <c r="R12" s="40">
        <f t="shared" si="0"/>
        <v>601896</v>
      </c>
    </row>
    <row r="13" spans="1:18" ht="16.5" customHeight="1">
      <c r="A13" s="2" t="s">
        <v>21</v>
      </c>
      <c r="B13" s="17"/>
      <c r="C13" s="33">
        <v>59295</v>
      </c>
      <c r="D13" s="33">
        <v>83227</v>
      </c>
      <c r="E13" s="33">
        <v>79691</v>
      </c>
      <c r="F13" s="34">
        <v>96021</v>
      </c>
      <c r="G13" s="33">
        <v>71820</v>
      </c>
      <c r="H13" s="33">
        <v>103143</v>
      </c>
      <c r="I13" s="33">
        <v>87239</v>
      </c>
      <c r="J13" s="34">
        <v>119165</v>
      </c>
      <c r="K13" s="35">
        <v>85711</v>
      </c>
      <c r="L13" s="33">
        <v>125681</v>
      </c>
      <c r="M13" s="33">
        <v>115882</v>
      </c>
      <c r="N13" s="34">
        <v>158504</v>
      </c>
      <c r="O13" s="33">
        <v>117544</v>
      </c>
      <c r="P13" s="33">
        <v>166257</v>
      </c>
      <c r="Q13" s="33">
        <v>155755</v>
      </c>
      <c r="R13" s="33">
        <v>213984</v>
      </c>
    </row>
    <row r="14" spans="1:18" ht="16.5" customHeight="1">
      <c r="A14" s="44" t="s">
        <v>22</v>
      </c>
      <c r="B14" s="36"/>
      <c r="C14" s="37">
        <v>54158</v>
      </c>
      <c r="D14" s="37">
        <v>66261</v>
      </c>
      <c r="E14" s="37">
        <v>64687</v>
      </c>
      <c r="F14" s="38">
        <v>82670</v>
      </c>
      <c r="G14" s="37">
        <v>74522</v>
      </c>
      <c r="H14" s="37">
        <v>86260</v>
      </c>
      <c r="I14" s="37">
        <v>79602</v>
      </c>
      <c r="J14" s="38">
        <v>62333</v>
      </c>
      <c r="K14" s="39">
        <v>48021</v>
      </c>
      <c r="L14" s="37">
        <v>53387</v>
      </c>
      <c r="M14" s="37">
        <v>57017</v>
      </c>
      <c r="N14" s="38">
        <v>69730</v>
      </c>
      <c r="O14" s="37">
        <v>62542</v>
      </c>
      <c r="P14" s="37">
        <v>61287</v>
      </c>
      <c r="Q14" s="37">
        <v>67794</v>
      </c>
      <c r="R14" s="37">
        <v>79005</v>
      </c>
    </row>
    <row r="15" spans="1:18" ht="16.5" customHeight="1" thickBot="1">
      <c r="A15" s="45" t="s">
        <v>23</v>
      </c>
      <c r="B15" s="46"/>
      <c r="C15" s="47">
        <f t="shared" ref="C15:R15" si="1">SUM(C12:C14)</f>
        <v>641118</v>
      </c>
      <c r="D15" s="47">
        <f t="shared" si="1"/>
        <v>681340</v>
      </c>
      <c r="E15" s="47">
        <f t="shared" si="1"/>
        <v>632302</v>
      </c>
      <c r="F15" s="48">
        <f t="shared" si="1"/>
        <v>741660</v>
      </c>
      <c r="G15" s="47">
        <f t="shared" si="1"/>
        <v>714698</v>
      </c>
      <c r="H15" s="47">
        <f t="shared" si="1"/>
        <v>511951</v>
      </c>
      <c r="I15" s="47">
        <f t="shared" si="1"/>
        <v>680281</v>
      </c>
      <c r="J15" s="48">
        <f t="shared" si="1"/>
        <v>753317</v>
      </c>
      <c r="K15" s="49">
        <f t="shared" si="1"/>
        <v>651091</v>
      </c>
      <c r="L15" s="47">
        <f t="shared" si="1"/>
        <v>733392</v>
      </c>
      <c r="M15" s="47">
        <f t="shared" si="1"/>
        <v>693982</v>
      </c>
      <c r="N15" s="48">
        <f t="shared" si="1"/>
        <v>861663</v>
      </c>
      <c r="O15" s="47">
        <f t="shared" si="1"/>
        <v>731561</v>
      </c>
      <c r="P15" s="47">
        <f t="shared" si="1"/>
        <v>804027</v>
      </c>
      <c r="Q15" s="47">
        <f t="shared" si="1"/>
        <v>767599</v>
      </c>
      <c r="R15" s="47">
        <f t="shared" si="1"/>
        <v>894885</v>
      </c>
    </row>
    <row r="16" spans="1:18" ht="16.5" hidden="1" customHeight="1" outlineLevel="1">
      <c r="B16" s="17"/>
      <c r="F16" s="17"/>
      <c r="J16" s="17"/>
      <c r="K16" s="32"/>
      <c r="N16" s="17"/>
    </row>
    <row r="17" spans="1:18" ht="16.5" hidden="1" customHeight="1" outlineLevel="1">
      <c r="A17" s="2" t="s">
        <v>24</v>
      </c>
      <c r="B17" s="17"/>
      <c r="C17" s="50">
        <f t="shared" ref="C17:R17" si="2">C15</f>
        <v>641118</v>
      </c>
      <c r="D17" s="50">
        <f t="shared" si="2"/>
        <v>681340</v>
      </c>
      <c r="E17" s="50">
        <f t="shared" si="2"/>
        <v>632302</v>
      </c>
      <c r="F17" s="51">
        <f t="shared" si="2"/>
        <v>741660</v>
      </c>
      <c r="G17" s="50">
        <f t="shared" si="2"/>
        <v>714698</v>
      </c>
      <c r="H17" s="50">
        <f t="shared" si="2"/>
        <v>511951</v>
      </c>
      <c r="I17" s="50">
        <f t="shared" si="2"/>
        <v>680281</v>
      </c>
      <c r="J17" s="51">
        <f t="shared" si="2"/>
        <v>753317</v>
      </c>
      <c r="K17" s="52">
        <f t="shared" si="2"/>
        <v>651091</v>
      </c>
      <c r="L17" s="50">
        <f t="shared" si="2"/>
        <v>733392</v>
      </c>
      <c r="M17" s="50">
        <f t="shared" si="2"/>
        <v>693982</v>
      </c>
      <c r="N17" s="51">
        <f t="shared" si="2"/>
        <v>861663</v>
      </c>
      <c r="O17" s="50">
        <f t="shared" si="2"/>
        <v>731561</v>
      </c>
      <c r="P17" s="50">
        <f t="shared" si="2"/>
        <v>804027</v>
      </c>
      <c r="Q17" s="50">
        <f t="shared" si="2"/>
        <v>767599</v>
      </c>
      <c r="R17" s="50">
        <f t="shared" si="2"/>
        <v>894885</v>
      </c>
    </row>
    <row r="18" spans="1:18" ht="16.5" hidden="1" customHeight="1" outlineLevel="1">
      <c r="A18" s="44" t="s">
        <v>25</v>
      </c>
      <c r="B18" s="36"/>
      <c r="C18" s="37">
        <v>372574</v>
      </c>
      <c r="D18" s="37">
        <v>400148</v>
      </c>
      <c r="E18" s="37">
        <v>368160</v>
      </c>
      <c r="F18" s="38">
        <v>436579</v>
      </c>
      <c r="G18" s="37">
        <v>416950</v>
      </c>
      <c r="H18" s="37">
        <v>409858</v>
      </c>
      <c r="I18" s="37">
        <v>372763</v>
      </c>
      <c r="J18" s="38">
        <v>427388</v>
      </c>
      <c r="K18" s="39">
        <v>344504</v>
      </c>
      <c r="L18" s="37">
        <v>389717</v>
      </c>
      <c r="M18" s="37">
        <v>361640</v>
      </c>
      <c r="N18" s="38">
        <v>444236</v>
      </c>
      <c r="O18" s="37">
        <v>360605</v>
      </c>
      <c r="P18" s="37">
        <v>399109</v>
      </c>
      <c r="Q18" s="37">
        <v>378784</v>
      </c>
      <c r="R18" s="37">
        <v>450674</v>
      </c>
    </row>
    <row r="19" spans="1:18" ht="16.5" customHeight="1" collapsed="1">
      <c r="B19" s="17" t="s">
        <v>26</v>
      </c>
      <c r="C19" s="53">
        <f t="shared" ref="C19:R19" si="3">C17-C18</f>
        <v>268544</v>
      </c>
      <c r="D19" s="53">
        <f t="shared" si="3"/>
        <v>281192</v>
      </c>
      <c r="E19" s="53">
        <f t="shared" si="3"/>
        <v>264142</v>
      </c>
      <c r="F19" s="54">
        <f t="shared" si="3"/>
        <v>305081</v>
      </c>
      <c r="G19" s="53">
        <f t="shared" si="3"/>
        <v>297748</v>
      </c>
      <c r="H19" s="53">
        <f t="shared" si="3"/>
        <v>102093</v>
      </c>
      <c r="I19" s="53">
        <f t="shared" si="3"/>
        <v>307518</v>
      </c>
      <c r="J19" s="54">
        <f t="shared" si="3"/>
        <v>325929</v>
      </c>
      <c r="K19" s="55">
        <f t="shared" si="3"/>
        <v>306587</v>
      </c>
      <c r="L19" s="53">
        <f t="shared" si="3"/>
        <v>343675</v>
      </c>
      <c r="M19" s="53">
        <f t="shared" si="3"/>
        <v>332342</v>
      </c>
      <c r="N19" s="54">
        <f t="shared" si="3"/>
        <v>417427</v>
      </c>
      <c r="O19" s="53">
        <f t="shared" si="3"/>
        <v>370956</v>
      </c>
      <c r="P19" s="53">
        <f t="shared" si="3"/>
        <v>404918</v>
      </c>
      <c r="Q19" s="53">
        <f t="shared" si="3"/>
        <v>388815</v>
      </c>
      <c r="R19" s="53">
        <f t="shared" si="3"/>
        <v>444211</v>
      </c>
    </row>
    <row r="20" spans="1:18" s="56" customFormat="1" ht="16.5" customHeight="1">
      <c r="B20" s="57" t="s">
        <v>27</v>
      </c>
      <c r="C20" s="58">
        <f t="shared" ref="C20:R20" si="4">IF(C$17=0,"-  ",C19/C$17)</f>
        <v>0.41899999999999998</v>
      </c>
      <c r="D20" s="58">
        <f t="shared" si="4"/>
        <v>0.41299999999999998</v>
      </c>
      <c r="E20" s="58">
        <f t="shared" si="4"/>
        <v>0.41799999999999998</v>
      </c>
      <c r="F20" s="59">
        <f t="shared" si="4"/>
        <v>0.41099999999999998</v>
      </c>
      <c r="G20" s="58">
        <f t="shared" si="4"/>
        <v>0.41699999999999998</v>
      </c>
      <c r="H20" s="58">
        <f t="shared" si="4"/>
        <v>0.19900000000000001</v>
      </c>
      <c r="I20" s="58">
        <f t="shared" si="4"/>
        <v>0.45200000000000001</v>
      </c>
      <c r="J20" s="59">
        <f t="shared" si="4"/>
        <v>0.433</v>
      </c>
      <c r="K20" s="60">
        <f t="shared" si="4"/>
        <v>0.47099999999999997</v>
      </c>
      <c r="L20" s="58">
        <f t="shared" si="4"/>
        <v>0.46899999999999997</v>
      </c>
      <c r="M20" s="58">
        <f t="shared" si="4"/>
        <v>0.47899999999999998</v>
      </c>
      <c r="N20" s="59">
        <f t="shared" si="4"/>
        <v>0.48399999999999999</v>
      </c>
      <c r="O20" s="58">
        <f t="shared" si="4"/>
        <v>0.50700000000000001</v>
      </c>
      <c r="P20" s="58">
        <f t="shared" si="4"/>
        <v>0.504</v>
      </c>
      <c r="Q20" s="58">
        <f t="shared" si="4"/>
        <v>0.50700000000000001</v>
      </c>
      <c r="R20" s="58">
        <f t="shared" si="4"/>
        <v>0.496</v>
      </c>
    </row>
    <row r="21" spans="1:18" ht="16.5" hidden="1" customHeight="1" outlineLevel="1">
      <c r="A21" s="44" t="s">
        <v>28</v>
      </c>
      <c r="B21" s="36"/>
      <c r="C21" s="37">
        <v>197959</v>
      </c>
      <c r="D21" s="37">
        <v>232548</v>
      </c>
      <c r="E21" s="37">
        <v>204989</v>
      </c>
      <c r="F21" s="38">
        <v>249332</v>
      </c>
      <c r="G21" s="37">
        <v>220748</v>
      </c>
      <c r="H21" s="37">
        <v>262779</v>
      </c>
      <c r="I21" s="37">
        <v>231192</v>
      </c>
      <c r="J21" s="38">
        <v>284056</v>
      </c>
      <c r="K21" s="39">
        <v>242036</v>
      </c>
      <c r="L21" s="37">
        <v>268198</v>
      </c>
      <c r="M21" s="37">
        <v>239612</v>
      </c>
      <c r="N21" s="38">
        <v>303826</v>
      </c>
      <c r="O21" s="37">
        <v>253549</v>
      </c>
      <c r="P21" s="37">
        <v>306351</v>
      </c>
      <c r="Q21" s="37">
        <v>263253</v>
      </c>
      <c r="R21" s="37">
        <v>331323</v>
      </c>
    </row>
    <row r="22" spans="1:18" ht="16.5" customHeight="1" collapsed="1">
      <c r="B22" s="17" t="s">
        <v>29</v>
      </c>
      <c r="C22" s="61">
        <f t="shared" ref="C22:R22" si="5">C19-C21</f>
        <v>70585</v>
      </c>
      <c r="D22" s="61">
        <f t="shared" si="5"/>
        <v>48644</v>
      </c>
      <c r="E22" s="61">
        <f t="shared" si="5"/>
        <v>59153</v>
      </c>
      <c r="F22" s="62">
        <f t="shared" si="5"/>
        <v>55749</v>
      </c>
      <c r="G22" s="61">
        <f t="shared" si="5"/>
        <v>77000</v>
      </c>
      <c r="H22" s="61">
        <f t="shared" si="5"/>
        <v>-160686</v>
      </c>
      <c r="I22" s="61">
        <f t="shared" si="5"/>
        <v>76326</v>
      </c>
      <c r="J22" s="62">
        <f t="shared" si="5"/>
        <v>41873</v>
      </c>
      <c r="K22" s="63">
        <f t="shared" si="5"/>
        <v>64551</v>
      </c>
      <c r="L22" s="61">
        <f t="shared" si="5"/>
        <v>75477</v>
      </c>
      <c r="M22" s="61">
        <f t="shared" si="5"/>
        <v>92730</v>
      </c>
      <c r="N22" s="62">
        <f t="shared" si="5"/>
        <v>113601</v>
      </c>
      <c r="O22" s="61">
        <f t="shared" si="5"/>
        <v>117407</v>
      </c>
      <c r="P22" s="61">
        <f t="shared" si="5"/>
        <v>98567</v>
      </c>
      <c r="Q22" s="61">
        <f t="shared" si="5"/>
        <v>125562</v>
      </c>
      <c r="R22" s="61">
        <f t="shared" si="5"/>
        <v>112888</v>
      </c>
    </row>
    <row r="23" spans="1:18" s="56" customFormat="1" ht="16.5" customHeight="1">
      <c r="B23" s="57" t="s">
        <v>27</v>
      </c>
      <c r="C23" s="64">
        <f t="shared" ref="C23:R23" si="6">IF(C$17=0,"-  ",C22/C$17)</f>
        <v>0.11</v>
      </c>
      <c r="D23" s="64">
        <f t="shared" si="6"/>
        <v>7.0999999999999994E-2</v>
      </c>
      <c r="E23" s="64">
        <f t="shared" si="6"/>
        <v>9.4E-2</v>
      </c>
      <c r="F23" s="65">
        <f t="shared" si="6"/>
        <v>7.4999999999999997E-2</v>
      </c>
      <c r="G23" s="64">
        <f t="shared" si="6"/>
        <v>0.108</v>
      </c>
      <c r="H23" s="64">
        <f t="shared" si="6"/>
        <v>-0.314</v>
      </c>
      <c r="I23" s="64">
        <f t="shared" si="6"/>
        <v>0.112</v>
      </c>
      <c r="J23" s="65">
        <f t="shared" si="6"/>
        <v>5.6000000000000001E-2</v>
      </c>
      <c r="K23" s="66">
        <f t="shared" si="6"/>
        <v>9.9000000000000005E-2</v>
      </c>
      <c r="L23" s="64">
        <f t="shared" si="6"/>
        <v>0.10299999999999999</v>
      </c>
      <c r="M23" s="64">
        <f t="shared" si="6"/>
        <v>0.13400000000000001</v>
      </c>
      <c r="N23" s="65">
        <f t="shared" si="6"/>
        <v>0.13200000000000001</v>
      </c>
      <c r="O23" s="64">
        <f t="shared" si="6"/>
        <v>0.16</v>
      </c>
      <c r="P23" s="64">
        <f t="shared" si="6"/>
        <v>0.123</v>
      </c>
      <c r="Q23" s="64">
        <f t="shared" si="6"/>
        <v>0.16400000000000001</v>
      </c>
      <c r="R23" s="64">
        <f t="shared" si="6"/>
        <v>0.126</v>
      </c>
    </row>
    <row r="24" spans="1:18" ht="16.5" hidden="1" customHeight="1" outlineLevel="1">
      <c r="A24" s="2" t="s">
        <v>30</v>
      </c>
      <c r="B24" s="17"/>
      <c r="F24" s="17"/>
      <c r="J24" s="17"/>
      <c r="K24" s="32"/>
      <c r="N24" s="17"/>
    </row>
    <row r="25" spans="1:18" ht="16.5" hidden="1" customHeight="1" outlineLevel="1">
      <c r="B25" s="17" t="s">
        <v>31</v>
      </c>
      <c r="C25" s="33">
        <v>2581</v>
      </c>
      <c r="D25" s="33">
        <v>2761</v>
      </c>
      <c r="E25" s="33">
        <v>2542</v>
      </c>
      <c r="F25" s="34">
        <v>3544</v>
      </c>
      <c r="G25" s="33">
        <v>2997</v>
      </c>
      <c r="H25" s="33">
        <v>2642</v>
      </c>
      <c r="I25" s="33">
        <v>1984</v>
      </c>
      <c r="J25" s="34">
        <v>1948</v>
      </c>
      <c r="K25" s="35">
        <v>2486</v>
      </c>
      <c r="L25" s="33">
        <v>2248</v>
      </c>
      <c r="M25" s="33">
        <v>2321</v>
      </c>
      <c r="N25" s="34">
        <v>2143</v>
      </c>
      <c r="O25" s="33">
        <v>2196</v>
      </c>
      <c r="P25" s="33">
        <v>2434</v>
      </c>
      <c r="Q25" s="33">
        <v>2077</v>
      </c>
      <c r="R25" s="33">
        <v>2577</v>
      </c>
    </row>
    <row r="26" spans="1:18" ht="16.5" hidden="1" customHeight="1" outlineLevel="1">
      <c r="B26" s="17" t="s">
        <v>32</v>
      </c>
      <c r="C26" s="33">
        <v>-3744</v>
      </c>
      <c r="D26" s="33">
        <v>-3660</v>
      </c>
      <c r="E26" s="33">
        <v>-3555</v>
      </c>
      <c r="F26" s="34">
        <v>-4059</v>
      </c>
      <c r="G26" s="33">
        <v>-2859</v>
      </c>
      <c r="H26" s="33">
        <v>-2868</v>
      </c>
      <c r="I26" s="33">
        <v>-2522</v>
      </c>
      <c r="J26" s="34">
        <v>-2463</v>
      </c>
      <c r="K26" s="35">
        <v>-1784</v>
      </c>
      <c r="L26" s="33">
        <v>-1698</v>
      </c>
      <c r="M26" s="33">
        <v>-1532</v>
      </c>
      <c r="N26" s="34">
        <v>-1774</v>
      </c>
      <c r="O26" s="33">
        <v>-1246</v>
      </c>
      <c r="P26" s="33">
        <v>-1404</v>
      </c>
      <c r="Q26" s="33">
        <v>-1005</v>
      </c>
      <c r="R26" s="33">
        <v>-972</v>
      </c>
    </row>
    <row r="27" spans="1:18" ht="16.5" hidden="1" customHeight="1" outlineLevel="1">
      <c r="B27" s="36" t="s">
        <v>33</v>
      </c>
      <c r="C27" s="37">
        <v>-1692</v>
      </c>
      <c r="D27" s="37">
        <v>2302</v>
      </c>
      <c r="E27" s="37">
        <v>3994</v>
      </c>
      <c r="F27" s="38">
        <v>-7949</v>
      </c>
      <c r="G27" s="37">
        <v>-3427</v>
      </c>
      <c r="H27" s="37">
        <v>8497</v>
      </c>
      <c r="I27" s="37">
        <v>-5697</v>
      </c>
      <c r="J27" s="38">
        <v>1495</v>
      </c>
      <c r="K27" s="39">
        <v>-3236</v>
      </c>
      <c r="L27" s="37">
        <v>-10849</v>
      </c>
      <c r="M27" s="37">
        <v>4857</v>
      </c>
      <c r="N27" s="38">
        <v>-9524</v>
      </c>
      <c r="O27" s="37">
        <v>-1158</v>
      </c>
      <c r="P27" s="37">
        <v>-1290</v>
      </c>
      <c r="Q27" s="37">
        <v>-9298</v>
      </c>
      <c r="R27" s="37">
        <v>835</v>
      </c>
    </row>
    <row r="28" spans="1:18" ht="16.5" hidden="1" customHeight="1" outlineLevel="1">
      <c r="A28" s="44"/>
      <c r="B28" s="36"/>
      <c r="C28" s="67">
        <f t="shared" ref="C28:R28" si="7">SUM(C25:C27)</f>
        <v>-2855</v>
      </c>
      <c r="D28" s="67">
        <f t="shared" si="7"/>
        <v>1403</v>
      </c>
      <c r="E28" s="67">
        <f t="shared" si="7"/>
        <v>2981</v>
      </c>
      <c r="F28" s="68">
        <f t="shared" si="7"/>
        <v>-8464</v>
      </c>
      <c r="G28" s="67">
        <f t="shared" si="7"/>
        <v>-3289</v>
      </c>
      <c r="H28" s="67">
        <f t="shared" si="7"/>
        <v>8271</v>
      </c>
      <c r="I28" s="67">
        <f t="shared" si="7"/>
        <v>-6235</v>
      </c>
      <c r="J28" s="68">
        <f t="shared" si="7"/>
        <v>980</v>
      </c>
      <c r="K28" s="69">
        <f t="shared" si="7"/>
        <v>-2534</v>
      </c>
      <c r="L28" s="67">
        <f t="shared" si="7"/>
        <v>-10299</v>
      </c>
      <c r="M28" s="67">
        <f t="shared" si="7"/>
        <v>5646</v>
      </c>
      <c r="N28" s="68">
        <f t="shared" si="7"/>
        <v>-9155</v>
      </c>
      <c r="O28" s="67">
        <f t="shared" si="7"/>
        <v>-208</v>
      </c>
      <c r="P28" s="67">
        <f t="shared" si="7"/>
        <v>-260</v>
      </c>
      <c r="Q28" s="67">
        <f t="shared" si="7"/>
        <v>-8226</v>
      </c>
      <c r="R28" s="67">
        <f t="shared" si="7"/>
        <v>2440</v>
      </c>
    </row>
    <row r="29" spans="1:18" ht="16.5" customHeight="1" collapsed="1">
      <c r="B29" s="17" t="s">
        <v>34</v>
      </c>
      <c r="C29" s="70">
        <f t="shared" ref="C29:R29" si="8">C22+C28</f>
        <v>67730</v>
      </c>
      <c r="D29" s="70">
        <f t="shared" si="8"/>
        <v>50047</v>
      </c>
      <c r="E29" s="70">
        <f t="shared" si="8"/>
        <v>62134</v>
      </c>
      <c r="F29" s="71">
        <f t="shared" si="8"/>
        <v>47285</v>
      </c>
      <c r="G29" s="70">
        <f t="shared" si="8"/>
        <v>73711</v>
      </c>
      <c r="H29" s="70">
        <f t="shared" si="8"/>
        <v>-152415</v>
      </c>
      <c r="I29" s="70">
        <f t="shared" si="8"/>
        <v>70091</v>
      </c>
      <c r="J29" s="71">
        <f t="shared" si="8"/>
        <v>42853</v>
      </c>
      <c r="K29" s="72">
        <f t="shared" si="8"/>
        <v>62017</v>
      </c>
      <c r="L29" s="70">
        <f t="shared" si="8"/>
        <v>65178</v>
      </c>
      <c r="M29" s="70">
        <f t="shared" si="8"/>
        <v>98376</v>
      </c>
      <c r="N29" s="71">
        <f t="shared" si="8"/>
        <v>104446</v>
      </c>
      <c r="O29" s="70">
        <f t="shared" si="8"/>
        <v>117199</v>
      </c>
      <c r="P29" s="70">
        <f t="shared" si="8"/>
        <v>98307</v>
      </c>
      <c r="Q29" s="70">
        <f t="shared" si="8"/>
        <v>117336</v>
      </c>
      <c r="R29" s="70">
        <f t="shared" si="8"/>
        <v>115328</v>
      </c>
    </row>
    <row r="30" spans="1:18" s="56" customFormat="1" ht="16.5" customHeight="1">
      <c r="B30" s="57" t="s">
        <v>27</v>
      </c>
      <c r="C30" s="73">
        <f t="shared" ref="C30:R30" si="9">IF(C$17=0,"-  ",C29/C$17)</f>
        <v>0.106</v>
      </c>
      <c r="D30" s="73">
        <f t="shared" si="9"/>
        <v>7.2999999999999995E-2</v>
      </c>
      <c r="E30" s="73">
        <f t="shared" si="9"/>
        <v>9.8000000000000004E-2</v>
      </c>
      <c r="F30" s="74">
        <f t="shared" si="9"/>
        <v>6.4000000000000001E-2</v>
      </c>
      <c r="G30" s="73">
        <f t="shared" si="9"/>
        <v>0.10299999999999999</v>
      </c>
      <c r="H30" s="73">
        <f t="shared" si="9"/>
        <v>-0.29799999999999999</v>
      </c>
      <c r="I30" s="73">
        <f t="shared" si="9"/>
        <v>0.10299999999999999</v>
      </c>
      <c r="J30" s="74">
        <f t="shared" si="9"/>
        <v>5.7000000000000002E-2</v>
      </c>
      <c r="K30" s="75">
        <f t="shared" si="9"/>
        <v>9.5000000000000001E-2</v>
      </c>
      <c r="L30" s="73">
        <f t="shared" si="9"/>
        <v>8.8999999999999996E-2</v>
      </c>
      <c r="M30" s="73">
        <f t="shared" si="9"/>
        <v>0.14199999999999999</v>
      </c>
      <c r="N30" s="74">
        <f t="shared" si="9"/>
        <v>0.121</v>
      </c>
      <c r="O30" s="73">
        <f t="shared" si="9"/>
        <v>0.16</v>
      </c>
      <c r="P30" s="73">
        <f t="shared" si="9"/>
        <v>0.122</v>
      </c>
      <c r="Q30" s="73">
        <f t="shared" si="9"/>
        <v>0.153</v>
      </c>
      <c r="R30" s="73">
        <f t="shared" si="9"/>
        <v>0.129</v>
      </c>
    </row>
    <row r="31" spans="1:18" ht="16.5" hidden="1" customHeight="1" outlineLevel="1">
      <c r="A31" s="2" t="s">
        <v>35</v>
      </c>
      <c r="B31" s="17"/>
      <c r="C31" s="33">
        <v>27950</v>
      </c>
      <c r="D31" s="33">
        <v>18350</v>
      </c>
      <c r="E31" s="33">
        <v>23908</v>
      </c>
      <c r="F31" s="34">
        <v>16989</v>
      </c>
      <c r="G31" s="33">
        <v>32075</v>
      </c>
      <c r="H31" s="33">
        <v>38890</v>
      </c>
      <c r="I31" s="33">
        <v>30885</v>
      </c>
      <c r="J31" s="34">
        <v>13304</v>
      </c>
      <c r="K31" s="35">
        <v>29219</v>
      </c>
      <c r="L31" s="33">
        <v>22320</v>
      </c>
      <c r="M31" s="33">
        <v>39388</v>
      </c>
      <c r="N31" s="34">
        <v>43776</v>
      </c>
      <c r="O31" s="33">
        <v>45216</v>
      </c>
      <c r="P31" s="33">
        <v>37585</v>
      </c>
      <c r="Q31" s="33">
        <v>41980</v>
      </c>
      <c r="R31" s="33">
        <v>37872</v>
      </c>
    </row>
    <row r="32" spans="1:18" ht="16.5" hidden="1" customHeight="1" outlineLevel="1">
      <c r="A32" s="44" t="s">
        <v>36</v>
      </c>
      <c r="B32" s="36"/>
      <c r="C32" s="37">
        <v>3706</v>
      </c>
      <c r="D32" s="37">
        <v>-711</v>
      </c>
      <c r="E32" s="37">
        <v>2388</v>
      </c>
      <c r="F32" s="38">
        <v>528</v>
      </c>
      <c r="G32" s="37">
        <v>2001</v>
      </c>
      <c r="H32" s="37">
        <v>-715</v>
      </c>
      <c r="I32" s="37">
        <v>1736</v>
      </c>
      <c r="J32" s="38">
        <v>-479</v>
      </c>
      <c r="K32" s="39">
        <v>1144</v>
      </c>
      <c r="L32" s="37">
        <v>1307</v>
      </c>
      <c r="M32" s="37">
        <v>1524</v>
      </c>
      <c r="N32" s="38">
        <v>602</v>
      </c>
      <c r="O32" s="37">
        <v>382</v>
      </c>
      <c r="P32" s="37">
        <v>4556</v>
      </c>
      <c r="Q32" s="37">
        <v>2351</v>
      </c>
      <c r="R32" s="37">
        <v>2498</v>
      </c>
    </row>
    <row r="33" spans="1:18" ht="25.5" hidden="1" customHeight="1" outlineLevel="1">
      <c r="B33" s="76" t="s">
        <v>37</v>
      </c>
      <c r="C33" s="77">
        <f t="shared" ref="C33:R33" si="10">C29-SUM(C31:C32)</f>
        <v>36074</v>
      </c>
      <c r="D33" s="77">
        <f t="shared" si="10"/>
        <v>32408</v>
      </c>
      <c r="E33" s="77">
        <f t="shared" si="10"/>
        <v>35838</v>
      </c>
      <c r="F33" s="78">
        <f t="shared" si="10"/>
        <v>29768</v>
      </c>
      <c r="G33" s="77">
        <f t="shared" si="10"/>
        <v>39635</v>
      </c>
      <c r="H33" s="77">
        <f t="shared" si="10"/>
        <v>-190590</v>
      </c>
      <c r="I33" s="77">
        <f t="shared" si="10"/>
        <v>37470</v>
      </c>
      <c r="J33" s="78">
        <f t="shared" si="10"/>
        <v>30028</v>
      </c>
      <c r="K33" s="79">
        <f t="shared" si="10"/>
        <v>31654</v>
      </c>
      <c r="L33" s="77">
        <f t="shared" si="10"/>
        <v>41551</v>
      </c>
      <c r="M33" s="77">
        <f t="shared" si="10"/>
        <v>57464</v>
      </c>
      <c r="N33" s="78">
        <f t="shared" si="10"/>
        <v>60068</v>
      </c>
      <c r="O33" s="77">
        <f t="shared" si="10"/>
        <v>71601</v>
      </c>
      <c r="P33" s="77">
        <f t="shared" si="10"/>
        <v>56166</v>
      </c>
      <c r="Q33" s="77">
        <f t="shared" si="10"/>
        <v>73005</v>
      </c>
      <c r="R33" s="77">
        <f t="shared" si="10"/>
        <v>74958</v>
      </c>
    </row>
    <row r="34" spans="1:18" ht="25.5" hidden="1" customHeight="1" outlineLevel="1">
      <c r="A34" s="44"/>
      <c r="B34" s="80" t="s">
        <v>38</v>
      </c>
      <c r="C34" s="44"/>
      <c r="D34" s="44"/>
      <c r="E34" s="44"/>
      <c r="F34" s="36"/>
      <c r="G34" s="44">
        <v>3692</v>
      </c>
      <c r="H34" s="44"/>
      <c r="I34" s="44"/>
      <c r="J34" s="36"/>
      <c r="K34" s="81"/>
      <c r="L34" s="44"/>
      <c r="M34" s="44"/>
      <c r="N34" s="36"/>
      <c r="O34" s="44"/>
      <c r="P34" s="44"/>
      <c r="Q34" s="44"/>
      <c r="R34" s="44"/>
    </row>
    <row r="35" spans="1:18" ht="16.5" customHeight="1" collapsed="1">
      <c r="B35" s="17" t="s">
        <v>39</v>
      </c>
      <c r="C35" s="82">
        <f t="shared" ref="C35:R35" si="11">SUM(C33:C34)</f>
        <v>36074</v>
      </c>
      <c r="D35" s="82">
        <f t="shared" si="11"/>
        <v>32408</v>
      </c>
      <c r="E35" s="82">
        <f t="shared" si="11"/>
        <v>35838</v>
      </c>
      <c r="F35" s="83">
        <f t="shared" si="11"/>
        <v>29768</v>
      </c>
      <c r="G35" s="82">
        <f t="shared" si="11"/>
        <v>43327</v>
      </c>
      <c r="H35" s="82">
        <f t="shared" si="11"/>
        <v>-190590</v>
      </c>
      <c r="I35" s="82">
        <f t="shared" si="11"/>
        <v>37470</v>
      </c>
      <c r="J35" s="83">
        <f t="shared" si="11"/>
        <v>30028</v>
      </c>
      <c r="K35" s="84">
        <f t="shared" si="11"/>
        <v>31654</v>
      </c>
      <c r="L35" s="82">
        <f t="shared" si="11"/>
        <v>41551</v>
      </c>
      <c r="M35" s="82">
        <f t="shared" si="11"/>
        <v>57464</v>
      </c>
      <c r="N35" s="83">
        <f t="shared" si="11"/>
        <v>60068</v>
      </c>
      <c r="O35" s="82">
        <f t="shared" si="11"/>
        <v>71601</v>
      </c>
      <c r="P35" s="82">
        <f t="shared" si="11"/>
        <v>56166</v>
      </c>
      <c r="Q35" s="82">
        <f t="shared" si="11"/>
        <v>73005</v>
      </c>
      <c r="R35" s="82">
        <f t="shared" si="11"/>
        <v>74958</v>
      </c>
    </row>
    <row r="36" spans="1:18" s="56" customFormat="1" ht="16.5" customHeight="1" thickBot="1">
      <c r="A36" s="85"/>
      <c r="B36" s="86" t="s">
        <v>27</v>
      </c>
      <c r="C36" s="87">
        <f t="shared" ref="C36:R36" si="12">IF(C$17=0,"-  ",C35/C$17)</f>
        <v>5.6000000000000001E-2</v>
      </c>
      <c r="D36" s="87">
        <f t="shared" si="12"/>
        <v>4.8000000000000001E-2</v>
      </c>
      <c r="E36" s="87">
        <f t="shared" si="12"/>
        <v>5.7000000000000002E-2</v>
      </c>
      <c r="F36" s="88">
        <f t="shared" si="12"/>
        <v>0.04</v>
      </c>
      <c r="G36" s="87">
        <f t="shared" si="12"/>
        <v>6.0999999999999999E-2</v>
      </c>
      <c r="H36" s="87">
        <f t="shared" si="12"/>
        <v>-0.372</v>
      </c>
      <c r="I36" s="87">
        <f t="shared" si="12"/>
        <v>5.5E-2</v>
      </c>
      <c r="J36" s="88">
        <f t="shared" si="12"/>
        <v>0.04</v>
      </c>
      <c r="K36" s="89">
        <f t="shared" si="12"/>
        <v>4.9000000000000002E-2</v>
      </c>
      <c r="L36" s="87">
        <f t="shared" si="12"/>
        <v>5.7000000000000002E-2</v>
      </c>
      <c r="M36" s="87">
        <f t="shared" si="12"/>
        <v>8.3000000000000004E-2</v>
      </c>
      <c r="N36" s="88">
        <f t="shared" si="12"/>
        <v>7.0000000000000007E-2</v>
      </c>
      <c r="O36" s="87">
        <f t="shared" si="12"/>
        <v>9.8000000000000004E-2</v>
      </c>
      <c r="P36" s="87">
        <f t="shared" si="12"/>
        <v>7.0000000000000007E-2</v>
      </c>
      <c r="Q36" s="87">
        <f t="shared" si="12"/>
        <v>9.5000000000000001E-2</v>
      </c>
      <c r="R36" s="87">
        <f t="shared" si="12"/>
        <v>8.4000000000000005E-2</v>
      </c>
    </row>
    <row r="37" spans="1:18" s="56" customFormat="1" ht="21" customHeight="1">
      <c r="B37" s="57"/>
      <c r="C37" s="90"/>
      <c r="D37" s="90"/>
      <c r="E37" s="90"/>
      <c r="F37" s="91"/>
      <c r="G37" s="90"/>
      <c r="H37" s="90"/>
      <c r="I37" s="90"/>
      <c r="J37" s="92"/>
      <c r="K37" s="93"/>
      <c r="L37" s="90"/>
      <c r="M37" s="90"/>
      <c r="N37" s="92"/>
      <c r="O37" s="90"/>
      <c r="P37" s="90"/>
      <c r="Q37" s="90"/>
      <c r="R37" s="90"/>
    </row>
    <row r="38" spans="1:18" s="56" customFormat="1" ht="18" customHeight="1">
      <c r="A38" s="94" t="s">
        <v>6</v>
      </c>
      <c r="B38" s="57"/>
      <c r="C38" s="90"/>
      <c r="D38" s="90"/>
      <c r="E38" s="90"/>
      <c r="F38" s="92"/>
      <c r="G38" s="90"/>
      <c r="H38" s="90"/>
      <c r="I38" s="90"/>
      <c r="J38" s="92"/>
      <c r="K38" s="93"/>
      <c r="L38" s="90"/>
      <c r="M38" s="90"/>
      <c r="N38" s="92"/>
      <c r="O38" s="90"/>
      <c r="P38" s="90"/>
      <c r="Q38" s="90"/>
      <c r="R38" s="90"/>
    </row>
    <row r="39" spans="1:18" s="24" customFormat="1" ht="4.5" customHeight="1">
      <c r="A39" s="31"/>
      <c r="B39" s="27"/>
      <c r="F39" s="27"/>
      <c r="J39" s="27"/>
      <c r="K39" s="28"/>
      <c r="N39" s="27"/>
    </row>
    <row r="40" spans="1:18" ht="16.5" customHeight="1">
      <c r="A40" s="2" t="s">
        <v>40</v>
      </c>
      <c r="B40" s="17"/>
      <c r="C40" s="33">
        <v>188616</v>
      </c>
      <c r="D40" s="33">
        <v>196610</v>
      </c>
      <c r="E40" s="33">
        <v>181483</v>
      </c>
      <c r="F40" s="34">
        <v>212657</v>
      </c>
      <c r="G40" s="33">
        <v>205311</v>
      </c>
      <c r="H40" s="33">
        <v>214576</v>
      </c>
      <c r="I40" s="33">
        <v>200757</v>
      </c>
      <c r="J40" s="34">
        <v>206644</v>
      </c>
      <c r="K40" s="35">
        <v>178388</v>
      </c>
      <c r="L40" s="33">
        <v>182750</v>
      </c>
      <c r="M40" s="33">
        <v>169171</v>
      </c>
      <c r="N40" s="34">
        <v>202242</v>
      </c>
      <c r="O40" s="33">
        <v>185978</v>
      </c>
      <c r="P40" s="33">
        <v>197941</v>
      </c>
      <c r="Q40" s="33">
        <v>189528</v>
      </c>
      <c r="R40" s="33">
        <v>227953</v>
      </c>
    </row>
    <row r="41" spans="1:18" ht="16.5" customHeight="1">
      <c r="A41" s="2" t="s">
        <v>41</v>
      </c>
      <c r="B41" s="17"/>
      <c r="F41" s="17"/>
      <c r="J41" s="17"/>
      <c r="K41" s="32"/>
      <c r="N41" s="17"/>
    </row>
    <row r="42" spans="1:18" ht="16.5" customHeight="1">
      <c r="B42" s="17" t="s">
        <v>42</v>
      </c>
      <c r="C42" s="33">
        <v>208350</v>
      </c>
      <c r="D42" s="33">
        <v>223624</v>
      </c>
      <c r="E42" s="33">
        <v>212640</v>
      </c>
      <c r="F42" s="34">
        <v>245150</v>
      </c>
      <c r="G42" s="33">
        <v>233744</v>
      </c>
      <c r="H42" s="33">
        <v>256980</v>
      </c>
      <c r="I42" s="33">
        <v>233550</v>
      </c>
      <c r="J42" s="34">
        <v>257830</v>
      </c>
      <c r="K42" s="35">
        <v>217061</v>
      </c>
      <c r="L42" s="33">
        <v>245711</v>
      </c>
      <c r="M42" s="33">
        <v>245322</v>
      </c>
      <c r="N42" s="34">
        <v>302072</v>
      </c>
      <c r="O42" s="33">
        <v>242820</v>
      </c>
      <c r="P42" s="33">
        <v>268268</v>
      </c>
      <c r="Q42" s="33">
        <v>251499</v>
      </c>
      <c r="R42" s="33">
        <v>282579</v>
      </c>
    </row>
    <row r="43" spans="1:18" ht="16.5" customHeight="1">
      <c r="B43" s="17" t="s">
        <v>43</v>
      </c>
      <c r="C43" s="33">
        <v>186248</v>
      </c>
      <c r="D43" s="33">
        <v>192315</v>
      </c>
      <c r="E43" s="33">
        <v>168727</v>
      </c>
      <c r="F43" s="34">
        <v>210652</v>
      </c>
      <c r="G43" s="33">
        <v>205915</v>
      </c>
      <c r="H43" s="33">
        <v>203296</v>
      </c>
      <c r="I43" s="33">
        <v>175082</v>
      </c>
      <c r="J43" s="34">
        <v>221811</v>
      </c>
      <c r="K43" s="35">
        <v>188752</v>
      </c>
      <c r="L43" s="33">
        <v>217865</v>
      </c>
      <c r="M43" s="33">
        <v>192262</v>
      </c>
      <c r="N43" s="34">
        <v>258288</v>
      </c>
      <c r="O43" s="33">
        <v>216411</v>
      </c>
      <c r="P43" s="33">
        <v>248108</v>
      </c>
      <c r="Q43" s="33">
        <v>226200</v>
      </c>
      <c r="R43" s="33">
        <v>278323</v>
      </c>
    </row>
    <row r="44" spans="1:18" ht="16.5" customHeight="1">
      <c r="B44" s="36" t="s">
        <v>44</v>
      </c>
      <c r="C44" s="37">
        <v>57904</v>
      </c>
      <c r="D44" s="37">
        <v>68791</v>
      </c>
      <c r="E44" s="37">
        <v>69452</v>
      </c>
      <c r="F44" s="38">
        <v>73201</v>
      </c>
      <c r="G44" s="37">
        <v>69728</v>
      </c>
      <c r="H44" s="37">
        <v>84425</v>
      </c>
      <c r="I44" s="37">
        <v>70892</v>
      </c>
      <c r="J44" s="38">
        <v>67032</v>
      </c>
      <c r="K44" s="39">
        <v>66890</v>
      </c>
      <c r="L44" s="37">
        <v>87066</v>
      </c>
      <c r="M44" s="37">
        <v>87227</v>
      </c>
      <c r="N44" s="38">
        <v>99061</v>
      </c>
      <c r="O44" s="37">
        <v>86352</v>
      </c>
      <c r="P44" s="37">
        <v>89710</v>
      </c>
      <c r="Q44" s="37">
        <v>100372</v>
      </c>
      <c r="R44" s="37">
        <v>106030</v>
      </c>
    </row>
    <row r="45" spans="1:18" ht="16.5" customHeight="1">
      <c r="A45" s="44"/>
      <c r="B45" s="36" t="s">
        <v>45</v>
      </c>
      <c r="C45" s="95">
        <f t="shared" ref="C45:R45" si="13">SUM(C42:C44)</f>
        <v>452502</v>
      </c>
      <c r="D45" s="95">
        <f t="shared" si="13"/>
        <v>484730</v>
      </c>
      <c r="E45" s="95">
        <f t="shared" si="13"/>
        <v>450819</v>
      </c>
      <c r="F45" s="96">
        <f t="shared" si="13"/>
        <v>529003</v>
      </c>
      <c r="G45" s="95">
        <f t="shared" si="13"/>
        <v>509387</v>
      </c>
      <c r="H45" s="95">
        <f t="shared" si="13"/>
        <v>544701</v>
      </c>
      <c r="I45" s="95">
        <f t="shared" si="13"/>
        <v>479524</v>
      </c>
      <c r="J45" s="96">
        <f t="shared" si="13"/>
        <v>546673</v>
      </c>
      <c r="K45" s="97">
        <f t="shared" si="13"/>
        <v>472703</v>
      </c>
      <c r="L45" s="95">
        <f t="shared" si="13"/>
        <v>550642</v>
      </c>
      <c r="M45" s="95">
        <f t="shared" si="13"/>
        <v>524811</v>
      </c>
      <c r="N45" s="96">
        <f t="shared" si="13"/>
        <v>659421</v>
      </c>
      <c r="O45" s="95">
        <f t="shared" si="13"/>
        <v>545583</v>
      </c>
      <c r="P45" s="95">
        <f t="shared" si="13"/>
        <v>606086</v>
      </c>
      <c r="Q45" s="95">
        <f t="shared" si="13"/>
        <v>578071</v>
      </c>
      <c r="R45" s="95">
        <f t="shared" si="13"/>
        <v>666932</v>
      </c>
    </row>
    <row r="46" spans="1:18" ht="16.5" customHeight="1">
      <c r="A46" s="44" t="s">
        <v>46</v>
      </c>
      <c r="B46" s="36"/>
      <c r="C46" s="98">
        <f t="shared" ref="C46:R46" si="14">SUM(C40,C45)</f>
        <v>641118</v>
      </c>
      <c r="D46" s="98">
        <f t="shared" si="14"/>
        <v>681340</v>
      </c>
      <c r="E46" s="98">
        <f t="shared" si="14"/>
        <v>632302</v>
      </c>
      <c r="F46" s="99">
        <f t="shared" si="14"/>
        <v>741660</v>
      </c>
      <c r="G46" s="98">
        <f t="shared" si="14"/>
        <v>714698</v>
      </c>
      <c r="H46" s="98">
        <f t="shared" si="14"/>
        <v>759277</v>
      </c>
      <c r="I46" s="98">
        <f t="shared" si="14"/>
        <v>680281</v>
      </c>
      <c r="J46" s="99">
        <f t="shared" si="14"/>
        <v>753317</v>
      </c>
      <c r="K46" s="100">
        <f t="shared" si="14"/>
        <v>651091</v>
      </c>
      <c r="L46" s="98">
        <f t="shared" si="14"/>
        <v>733392</v>
      </c>
      <c r="M46" s="98">
        <f t="shared" si="14"/>
        <v>693982</v>
      </c>
      <c r="N46" s="99">
        <f t="shared" si="14"/>
        <v>861663</v>
      </c>
      <c r="O46" s="98">
        <f t="shared" si="14"/>
        <v>731561</v>
      </c>
      <c r="P46" s="98">
        <f t="shared" si="14"/>
        <v>804027</v>
      </c>
      <c r="Q46" s="98">
        <f t="shared" si="14"/>
        <v>767599</v>
      </c>
      <c r="R46" s="98">
        <f t="shared" si="14"/>
        <v>894885</v>
      </c>
    </row>
    <row r="47" spans="1:18" s="101" customFormat="1" ht="21" customHeight="1">
      <c r="A47" s="102" t="s">
        <v>47</v>
      </c>
      <c r="B47" s="101" t="s">
        <v>48</v>
      </c>
    </row>
    <row r="48" spans="1:18" s="101" customFormat="1" ht="16.149999999999999" customHeight="1">
      <c r="A48" s="102" t="s">
        <v>47</v>
      </c>
      <c r="B48" s="101" t="s">
        <v>49</v>
      </c>
    </row>
    <row r="49" spans="1:1" ht="15.75">
      <c r="A49" t="s">
        <v>50</v>
      </c>
    </row>
  </sheetData>
  <mergeCells count="4">
    <mergeCell ref="C2:F2"/>
    <mergeCell ref="G2:J2"/>
    <mergeCell ref="K2:N2"/>
    <mergeCell ref="O2:R2"/>
  </mergeCells>
  <phoneticPr fontId="12" type="noConversion"/>
  <pageMargins left="0.46" right="0.49" top="0.56999999999999995" bottom="0.55000000000000004" header="0.51181102362204722" footer="0.51181102362204722"/>
  <pageSetup paperSize="9" scale="64" orientation="landscape" blackAndWhite="1" horizontalDpi="4294967292" verticalDpi="300"/>
  <headerFooter alignWithMargins="0">
    <oddFooter>&amp;C&amp;"Arial,標準"-&amp;A-&amp;R&amp;"Arial,標準"&amp;16 Consolidated</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R46"/>
  <sheetViews>
    <sheetView zoomScale="75" workbookViewId="0"/>
  </sheetViews>
  <sheetFormatPr defaultColWidth="10.75" defaultRowHeight="16.149999999999999" customHeight="1" outlineLevelRow="1"/>
  <cols>
    <col min="1" max="1" width="3.375" style="2" customWidth="1"/>
    <col min="2" max="2" width="25.75" style="2" customWidth="1"/>
    <col min="3" max="18" width="10.625" style="2" customWidth="1"/>
    <col min="19" max="19" width="10.75" style="2" customWidth="1"/>
    <col min="20" max="16384" width="10.75" style="2"/>
  </cols>
  <sheetData>
    <row r="1" spans="1:18" ht="30" customHeight="1">
      <c r="A1" s="15" t="s">
        <v>51</v>
      </c>
      <c r="J1" s="16"/>
      <c r="K1" s="16"/>
      <c r="L1" s="16"/>
      <c r="O1" s="16"/>
      <c r="P1" s="16"/>
    </row>
    <row r="2" spans="1:18" ht="17.25" customHeight="1">
      <c r="A2" s="15"/>
      <c r="B2" s="17"/>
      <c r="C2" s="121">
        <v>2000</v>
      </c>
      <c r="D2" s="122"/>
      <c r="E2" s="122"/>
      <c r="F2" s="123"/>
      <c r="G2" s="121">
        <v>2001</v>
      </c>
      <c r="H2" s="122"/>
      <c r="I2" s="122"/>
      <c r="J2" s="123"/>
      <c r="K2" s="125">
        <v>2002</v>
      </c>
      <c r="L2" s="122"/>
      <c r="M2" s="122"/>
      <c r="N2" s="122"/>
      <c r="O2" s="125" t="s">
        <v>10</v>
      </c>
      <c r="P2" s="122"/>
      <c r="Q2" s="122"/>
      <c r="R2" s="122"/>
    </row>
    <row r="3" spans="1:18" s="18" customFormat="1" ht="17.25" customHeight="1">
      <c r="A3" s="19"/>
      <c r="B3" s="20"/>
      <c r="C3" s="21" t="s">
        <v>11</v>
      </c>
      <c r="D3" s="21" t="s">
        <v>12</v>
      </c>
      <c r="E3" s="21" t="s">
        <v>13</v>
      </c>
      <c r="F3" s="22" t="s">
        <v>14</v>
      </c>
      <c r="G3" s="23" t="s">
        <v>11</v>
      </c>
      <c r="H3" s="21" t="s">
        <v>12</v>
      </c>
      <c r="I3" s="21" t="s">
        <v>13</v>
      </c>
      <c r="J3" s="22" t="s">
        <v>14</v>
      </c>
      <c r="K3" s="23" t="s">
        <v>11</v>
      </c>
      <c r="L3" s="21" t="s">
        <v>12</v>
      </c>
      <c r="M3" s="21" t="s">
        <v>13</v>
      </c>
      <c r="N3" s="21" t="s">
        <v>14</v>
      </c>
      <c r="O3" s="23" t="s">
        <v>11</v>
      </c>
      <c r="P3" s="21" t="s">
        <v>12</v>
      </c>
      <c r="Q3" s="21" t="s">
        <v>13</v>
      </c>
      <c r="R3" s="21" t="s">
        <v>14</v>
      </c>
    </row>
    <row r="4" spans="1:18" s="24" customFormat="1" ht="16.149999999999999" customHeight="1">
      <c r="A4" s="25"/>
      <c r="B4" s="103" t="s">
        <v>15</v>
      </c>
      <c r="F4" s="27"/>
      <c r="G4" s="28"/>
      <c r="J4" s="27"/>
      <c r="K4" s="28"/>
      <c r="N4" s="104"/>
      <c r="O4" s="28"/>
      <c r="R4" s="104"/>
    </row>
    <row r="5" spans="1:18" s="24" customFormat="1" ht="7.5" customHeight="1">
      <c r="A5" s="25"/>
      <c r="B5" s="29"/>
      <c r="F5" s="27"/>
      <c r="J5" s="27"/>
      <c r="K5" s="28"/>
      <c r="O5" s="28"/>
    </row>
    <row r="6" spans="1:18" s="24" customFormat="1" ht="21.75" customHeight="1">
      <c r="A6" s="30" t="s">
        <v>52</v>
      </c>
      <c r="B6" s="27"/>
      <c r="F6" s="27"/>
      <c r="J6" s="27"/>
      <c r="K6" s="28"/>
      <c r="O6" s="28"/>
    </row>
    <row r="7" spans="1:18" s="24" customFormat="1" ht="21.75" customHeight="1">
      <c r="A7" s="31"/>
      <c r="B7" s="105" t="s">
        <v>53</v>
      </c>
      <c r="F7" s="27"/>
      <c r="J7" s="27"/>
      <c r="K7" s="28"/>
      <c r="O7" s="28"/>
    </row>
    <row r="8" spans="1:18" ht="16.149999999999999" customHeight="1">
      <c r="A8" s="2" t="s">
        <v>16</v>
      </c>
      <c r="B8" s="17"/>
      <c r="F8" s="17"/>
      <c r="G8" s="32"/>
      <c r="J8" s="17"/>
      <c r="K8" s="32"/>
      <c r="O8" s="32"/>
    </row>
    <row r="9" spans="1:18" ht="16.149999999999999" customHeight="1">
      <c r="B9" s="17" t="s">
        <v>54</v>
      </c>
      <c r="C9" s="33">
        <v>527665</v>
      </c>
      <c r="D9" s="33">
        <v>531852</v>
      </c>
      <c r="E9" s="33">
        <v>487924</v>
      </c>
      <c r="F9" s="34">
        <v>562969</v>
      </c>
      <c r="G9" s="35">
        <v>568356</v>
      </c>
      <c r="H9" s="33">
        <v>569874</v>
      </c>
      <c r="I9" s="33">
        <v>513440</v>
      </c>
      <c r="J9" s="34">
        <v>571819</v>
      </c>
      <c r="K9" s="35">
        <v>517359</v>
      </c>
      <c r="L9" s="33">
        <v>554324</v>
      </c>
      <c r="M9" s="33">
        <v>521083</v>
      </c>
      <c r="N9" s="33">
        <v>633429</v>
      </c>
      <c r="O9" s="35">
        <v>551475</v>
      </c>
      <c r="P9" s="33">
        <v>576483</v>
      </c>
      <c r="Q9" s="33">
        <v>544050</v>
      </c>
      <c r="R9" s="33">
        <v>601896</v>
      </c>
    </row>
    <row r="10" spans="1:18" ht="16.149999999999999" customHeight="1">
      <c r="B10" s="17" t="s">
        <v>29</v>
      </c>
      <c r="C10" s="33">
        <v>88715</v>
      </c>
      <c r="D10" s="33">
        <v>76894</v>
      </c>
      <c r="E10" s="33">
        <v>71739</v>
      </c>
      <c r="F10" s="34">
        <v>71836</v>
      </c>
      <c r="G10" s="35">
        <v>85822</v>
      </c>
      <c r="H10" s="33">
        <v>101152</v>
      </c>
      <c r="I10" s="33">
        <v>82438</v>
      </c>
      <c r="J10" s="34">
        <v>65506</v>
      </c>
      <c r="K10" s="35">
        <v>82571</v>
      </c>
      <c r="L10" s="33">
        <v>95280</v>
      </c>
      <c r="M10" s="33">
        <v>103453</v>
      </c>
      <c r="N10" s="33">
        <v>129712</v>
      </c>
      <c r="O10" s="35">
        <v>123370</v>
      </c>
      <c r="P10" s="33">
        <v>114051</v>
      </c>
      <c r="Q10" s="33">
        <v>123400</v>
      </c>
      <c r="R10" s="33">
        <v>126275</v>
      </c>
    </row>
    <row r="11" spans="1:18" s="56" customFormat="1" ht="16.149999999999999" customHeight="1">
      <c r="B11" s="106" t="s">
        <v>27</v>
      </c>
      <c r="C11" s="107">
        <f t="shared" ref="C11:R11" si="0">IF(C9=0,"",C10/C9)</f>
        <v>0.16800000000000001</v>
      </c>
      <c r="D11" s="107">
        <f t="shared" si="0"/>
        <v>0.14499999999999999</v>
      </c>
      <c r="E11" s="107">
        <f t="shared" si="0"/>
        <v>0.14699999999999999</v>
      </c>
      <c r="F11" s="108">
        <f t="shared" si="0"/>
        <v>0.128</v>
      </c>
      <c r="G11" s="109">
        <f t="shared" si="0"/>
        <v>0.151</v>
      </c>
      <c r="H11" s="107">
        <f t="shared" si="0"/>
        <v>0.17699999999999999</v>
      </c>
      <c r="I11" s="107">
        <f t="shared" si="0"/>
        <v>0.161</v>
      </c>
      <c r="J11" s="108">
        <f t="shared" si="0"/>
        <v>0.115</v>
      </c>
      <c r="K11" s="109">
        <f t="shared" si="0"/>
        <v>0.16</v>
      </c>
      <c r="L11" s="107">
        <f t="shared" si="0"/>
        <v>0.17199999999999999</v>
      </c>
      <c r="M11" s="107">
        <f t="shared" si="0"/>
        <v>0.19900000000000001</v>
      </c>
      <c r="N11" s="107">
        <f t="shared" si="0"/>
        <v>0.20499999999999999</v>
      </c>
      <c r="O11" s="109">
        <f t="shared" si="0"/>
        <v>0.224</v>
      </c>
      <c r="P11" s="107">
        <f t="shared" si="0"/>
        <v>0.19800000000000001</v>
      </c>
      <c r="Q11" s="107">
        <f t="shared" si="0"/>
        <v>0.22700000000000001</v>
      </c>
      <c r="R11" s="107">
        <f t="shared" si="0"/>
        <v>0.21</v>
      </c>
    </row>
    <row r="12" spans="1:18" ht="16.149999999999999" hidden="1" customHeight="1" outlineLevel="1">
      <c r="B12" s="17"/>
      <c r="C12" s="33"/>
      <c r="D12" s="33"/>
      <c r="E12" s="33"/>
      <c r="F12" s="34"/>
      <c r="G12" s="35"/>
      <c r="H12" s="33"/>
      <c r="I12" s="33"/>
      <c r="J12" s="34"/>
      <c r="K12" s="35"/>
      <c r="L12" s="33"/>
      <c r="M12" s="33"/>
      <c r="N12" s="33"/>
      <c r="O12" s="35"/>
      <c r="P12" s="33"/>
      <c r="Q12" s="33"/>
      <c r="R12" s="33"/>
    </row>
    <row r="13" spans="1:18" ht="16.149999999999999" hidden="1" customHeight="1" outlineLevel="1">
      <c r="B13" s="17"/>
      <c r="C13" s="33"/>
      <c r="D13" s="33"/>
      <c r="E13" s="33"/>
      <c r="F13" s="34"/>
      <c r="G13" s="35"/>
      <c r="H13" s="33"/>
      <c r="I13" s="33"/>
      <c r="J13" s="34"/>
      <c r="K13" s="35"/>
      <c r="L13" s="33"/>
      <c r="M13" s="33"/>
      <c r="N13" s="33"/>
      <c r="O13" s="35"/>
      <c r="P13" s="33"/>
      <c r="Q13" s="33"/>
      <c r="R13" s="33"/>
    </row>
    <row r="14" spans="1:18" ht="16.149999999999999" hidden="1" customHeight="1" outlineLevel="1">
      <c r="A14" s="44"/>
      <c r="B14" s="36"/>
      <c r="C14" s="37"/>
      <c r="D14" s="37"/>
      <c r="E14" s="37"/>
      <c r="F14" s="38"/>
      <c r="G14" s="39"/>
      <c r="H14" s="37"/>
      <c r="I14" s="37"/>
      <c r="J14" s="38"/>
      <c r="K14" s="39"/>
      <c r="L14" s="37"/>
      <c r="M14" s="37"/>
      <c r="N14" s="37"/>
      <c r="O14" s="39"/>
      <c r="P14" s="37"/>
      <c r="Q14" s="37"/>
      <c r="R14" s="37"/>
    </row>
    <row r="15" spans="1:18" ht="16.149999999999999" customHeight="1" collapsed="1">
      <c r="A15" s="2" t="s">
        <v>55</v>
      </c>
      <c r="B15" s="17"/>
      <c r="F15" s="17"/>
      <c r="G15" s="32"/>
      <c r="J15" s="17"/>
      <c r="K15" s="32"/>
      <c r="O15" s="32"/>
    </row>
    <row r="16" spans="1:18" ht="16.149999999999999" customHeight="1">
      <c r="B16" s="17" t="s">
        <v>54</v>
      </c>
      <c r="C16" s="33">
        <v>59295</v>
      </c>
      <c r="D16" s="33">
        <v>83227</v>
      </c>
      <c r="E16" s="33">
        <v>79691</v>
      </c>
      <c r="F16" s="34">
        <v>96021</v>
      </c>
      <c r="G16" s="35">
        <v>71820</v>
      </c>
      <c r="H16" s="33">
        <v>103143</v>
      </c>
      <c r="I16" s="33">
        <v>87239</v>
      </c>
      <c r="J16" s="34">
        <v>119165</v>
      </c>
      <c r="K16" s="35">
        <v>85711</v>
      </c>
      <c r="L16" s="33">
        <v>125681</v>
      </c>
      <c r="M16" s="33">
        <v>115882</v>
      </c>
      <c r="N16" s="33">
        <v>158504</v>
      </c>
      <c r="O16" s="35">
        <v>117544</v>
      </c>
      <c r="P16" s="33">
        <v>166257</v>
      </c>
      <c r="Q16" s="33">
        <v>155755</v>
      </c>
      <c r="R16" s="33">
        <v>213984</v>
      </c>
    </row>
    <row r="17" spans="1:18" ht="16.149999999999999" customHeight="1">
      <c r="B17" s="17" t="s">
        <v>29</v>
      </c>
      <c r="C17" s="33">
        <v>4433</v>
      </c>
      <c r="D17" s="33">
        <v>6733</v>
      </c>
      <c r="E17" s="33">
        <v>11857</v>
      </c>
      <c r="F17" s="34">
        <v>9370</v>
      </c>
      <c r="G17" s="35">
        <v>5034</v>
      </c>
      <c r="H17" s="33">
        <v>10270</v>
      </c>
      <c r="I17" s="33">
        <v>10622</v>
      </c>
      <c r="J17" s="34">
        <v>10218</v>
      </c>
      <c r="K17" s="35">
        <v>10696</v>
      </c>
      <c r="L17" s="33">
        <v>17359</v>
      </c>
      <c r="M17" s="33">
        <v>20168</v>
      </c>
      <c r="N17" s="33">
        <v>22067</v>
      </c>
      <c r="O17" s="35">
        <v>21668</v>
      </c>
      <c r="P17" s="33">
        <v>28126</v>
      </c>
      <c r="Q17" s="33">
        <v>38695</v>
      </c>
      <c r="R17" s="33">
        <v>37829</v>
      </c>
    </row>
    <row r="18" spans="1:18" s="56" customFormat="1" ht="16.149999999999999" customHeight="1">
      <c r="B18" s="106" t="s">
        <v>27</v>
      </c>
      <c r="C18" s="110">
        <f t="shared" ref="C18:R18" si="1">IF(C16=0,"",C17/C16)</f>
        <v>7.4999999999999997E-2</v>
      </c>
      <c r="D18" s="110">
        <f t="shared" si="1"/>
        <v>8.1000000000000003E-2</v>
      </c>
      <c r="E18" s="110">
        <f t="shared" si="1"/>
        <v>0.14899999999999999</v>
      </c>
      <c r="F18" s="111">
        <f t="shared" si="1"/>
        <v>9.8000000000000004E-2</v>
      </c>
      <c r="G18" s="112">
        <f t="shared" si="1"/>
        <v>7.0000000000000007E-2</v>
      </c>
      <c r="H18" s="110">
        <f t="shared" si="1"/>
        <v>0.1</v>
      </c>
      <c r="I18" s="110">
        <f t="shared" si="1"/>
        <v>0.122</v>
      </c>
      <c r="J18" s="111">
        <f t="shared" si="1"/>
        <v>8.5999999999999993E-2</v>
      </c>
      <c r="K18" s="112">
        <f t="shared" si="1"/>
        <v>0.125</v>
      </c>
      <c r="L18" s="110">
        <f t="shared" si="1"/>
        <v>0.13800000000000001</v>
      </c>
      <c r="M18" s="110">
        <f t="shared" si="1"/>
        <v>0.17399999999999999</v>
      </c>
      <c r="N18" s="110">
        <f t="shared" si="1"/>
        <v>0.13900000000000001</v>
      </c>
      <c r="O18" s="112">
        <f t="shared" si="1"/>
        <v>0.184</v>
      </c>
      <c r="P18" s="110">
        <f t="shared" si="1"/>
        <v>0.16900000000000001</v>
      </c>
      <c r="Q18" s="110">
        <f t="shared" si="1"/>
        <v>0.248</v>
      </c>
      <c r="R18" s="110">
        <f t="shared" si="1"/>
        <v>0.17699999999999999</v>
      </c>
    </row>
    <row r="19" spans="1:18" ht="16.149999999999999" hidden="1" customHeight="1" outlineLevel="1">
      <c r="B19" s="17"/>
      <c r="C19" s="33"/>
      <c r="D19" s="33"/>
      <c r="E19" s="33"/>
      <c r="F19" s="34"/>
      <c r="G19" s="35"/>
      <c r="H19" s="33"/>
      <c r="I19" s="33"/>
      <c r="J19" s="34"/>
      <c r="K19" s="35"/>
      <c r="L19" s="33"/>
      <c r="M19" s="33"/>
      <c r="N19" s="33"/>
      <c r="O19" s="35"/>
      <c r="P19" s="33"/>
      <c r="Q19" s="33"/>
      <c r="R19" s="33"/>
    </row>
    <row r="20" spans="1:18" ht="16.149999999999999" hidden="1" customHeight="1" outlineLevel="1">
      <c r="B20" s="17"/>
      <c r="C20" s="33"/>
      <c r="D20" s="33"/>
      <c r="E20" s="33"/>
      <c r="F20" s="34"/>
      <c r="G20" s="35"/>
      <c r="H20" s="33"/>
      <c r="I20" s="33"/>
      <c r="J20" s="34"/>
      <c r="K20" s="35"/>
      <c r="L20" s="33"/>
      <c r="M20" s="33"/>
      <c r="N20" s="33"/>
      <c r="O20" s="35"/>
      <c r="P20" s="33"/>
      <c r="Q20" s="33"/>
      <c r="R20" s="33"/>
    </row>
    <row r="21" spans="1:18" ht="16.149999999999999" hidden="1" customHeight="1" outlineLevel="1">
      <c r="A21" s="44"/>
      <c r="B21" s="36"/>
      <c r="C21" s="37"/>
      <c r="D21" s="37"/>
      <c r="E21" s="37"/>
      <c r="F21" s="38"/>
      <c r="G21" s="39"/>
      <c r="H21" s="37"/>
      <c r="I21" s="37"/>
      <c r="J21" s="38"/>
      <c r="K21" s="39"/>
      <c r="L21" s="37"/>
      <c r="M21" s="37"/>
      <c r="N21" s="37"/>
      <c r="O21" s="39"/>
      <c r="P21" s="37"/>
      <c r="Q21" s="37"/>
      <c r="R21" s="37"/>
    </row>
    <row r="22" spans="1:18" ht="16.149999999999999" customHeight="1" collapsed="1">
      <c r="A22" s="2" t="s">
        <v>56</v>
      </c>
      <c r="B22" s="17"/>
      <c r="F22" s="17"/>
      <c r="G22" s="32"/>
      <c r="J22" s="17"/>
      <c r="K22" s="32"/>
      <c r="O22" s="32"/>
    </row>
    <row r="23" spans="1:18" ht="16.149999999999999" customHeight="1">
      <c r="B23" s="17" t="s">
        <v>54</v>
      </c>
      <c r="C23" s="33">
        <v>80600</v>
      </c>
      <c r="D23" s="33">
        <v>95249</v>
      </c>
      <c r="E23" s="33">
        <v>94715</v>
      </c>
      <c r="F23" s="34">
        <v>124159</v>
      </c>
      <c r="G23" s="35">
        <v>106236</v>
      </c>
      <c r="H23" s="33">
        <v>116711</v>
      </c>
      <c r="I23" s="33">
        <v>108821</v>
      </c>
      <c r="J23" s="34">
        <v>87697</v>
      </c>
      <c r="K23" s="35">
        <v>76795</v>
      </c>
      <c r="L23" s="33">
        <v>87872</v>
      </c>
      <c r="M23" s="33">
        <v>96118</v>
      </c>
      <c r="N23" s="33">
        <v>106978</v>
      </c>
      <c r="O23" s="35">
        <v>97252</v>
      </c>
      <c r="P23" s="33">
        <v>100614</v>
      </c>
      <c r="Q23" s="33">
        <v>104746</v>
      </c>
      <c r="R23" s="33">
        <v>109734</v>
      </c>
    </row>
    <row r="24" spans="1:18" ht="16.149999999999999" customHeight="1">
      <c r="B24" s="17" t="s">
        <v>29</v>
      </c>
      <c r="C24" s="33">
        <v>798</v>
      </c>
      <c r="D24" s="33">
        <v>-2052</v>
      </c>
      <c r="E24" s="33">
        <v>4688</v>
      </c>
      <c r="F24" s="34">
        <v>7214</v>
      </c>
      <c r="G24" s="35">
        <v>8828</v>
      </c>
      <c r="H24" s="33">
        <v>7216</v>
      </c>
      <c r="I24" s="33">
        <v>12769</v>
      </c>
      <c r="J24" s="34">
        <v>-4963</v>
      </c>
      <c r="K24" s="35">
        <v>-4455</v>
      </c>
      <c r="L24" s="33">
        <v>-4036</v>
      </c>
      <c r="M24" s="33">
        <v>-2924</v>
      </c>
      <c r="N24" s="33">
        <v>-237</v>
      </c>
      <c r="O24" s="35">
        <v>1814</v>
      </c>
      <c r="P24" s="33">
        <v>-2967</v>
      </c>
      <c r="Q24" s="33">
        <v>-3591</v>
      </c>
      <c r="R24" s="33">
        <v>-6670</v>
      </c>
    </row>
    <row r="25" spans="1:18" s="56" customFormat="1" ht="16.149999999999999" customHeight="1">
      <c r="B25" s="106" t="s">
        <v>27</v>
      </c>
      <c r="C25" s="113">
        <f t="shared" ref="C25:R25" si="2">IF(C23=0,"",C24/C23)</f>
        <v>0.01</v>
      </c>
      <c r="D25" s="113">
        <f t="shared" si="2"/>
        <v>-2.1999999999999999E-2</v>
      </c>
      <c r="E25" s="113">
        <f t="shared" si="2"/>
        <v>4.9000000000000002E-2</v>
      </c>
      <c r="F25" s="114">
        <f t="shared" si="2"/>
        <v>5.8000000000000003E-2</v>
      </c>
      <c r="G25" s="115">
        <f t="shared" si="2"/>
        <v>8.3000000000000004E-2</v>
      </c>
      <c r="H25" s="113">
        <f t="shared" si="2"/>
        <v>6.2E-2</v>
      </c>
      <c r="I25" s="113">
        <f t="shared" si="2"/>
        <v>0.11700000000000001</v>
      </c>
      <c r="J25" s="114">
        <f t="shared" si="2"/>
        <v>-5.7000000000000002E-2</v>
      </c>
      <c r="K25" s="115">
        <f t="shared" si="2"/>
        <v>-5.8000000000000003E-2</v>
      </c>
      <c r="L25" s="113">
        <f t="shared" si="2"/>
        <v>-4.5999999999999999E-2</v>
      </c>
      <c r="M25" s="113">
        <f t="shared" si="2"/>
        <v>-0.03</v>
      </c>
      <c r="N25" s="113">
        <f t="shared" si="2"/>
        <v>-2E-3</v>
      </c>
      <c r="O25" s="115">
        <f t="shared" si="2"/>
        <v>1.9E-2</v>
      </c>
      <c r="P25" s="113">
        <f t="shared" si="2"/>
        <v>-2.9000000000000001E-2</v>
      </c>
      <c r="Q25" s="113">
        <f t="shared" si="2"/>
        <v>-3.4000000000000002E-2</v>
      </c>
      <c r="R25" s="113">
        <f t="shared" si="2"/>
        <v>-6.0999999999999999E-2</v>
      </c>
    </row>
    <row r="26" spans="1:18" ht="16.149999999999999" hidden="1" customHeight="1" outlineLevel="1">
      <c r="B26" s="17"/>
      <c r="C26" s="33"/>
      <c r="D26" s="33"/>
      <c r="E26" s="33"/>
      <c r="F26" s="34"/>
      <c r="G26" s="35"/>
      <c r="H26" s="33"/>
      <c r="I26" s="33"/>
      <c r="J26" s="34"/>
      <c r="K26" s="35"/>
      <c r="L26" s="33"/>
      <c r="M26" s="33"/>
      <c r="N26" s="33"/>
      <c r="O26" s="35"/>
      <c r="P26" s="33"/>
      <c r="Q26" s="33"/>
      <c r="R26" s="33"/>
    </row>
    <row r="27" spans="1:18" ht="16.149999999999999" hidden="1" customHeight="1" outlineLevel="1">
      <c r="B27" s="17"/>
      <c r="C27" s="33"/>
      <c r="D27" s="33"/>
      <c r="E27" s="33"/>
      <c r="F27" s="34"/>
      <c r="G27" s="35"/>
      <c r="H27" s="33"/>
      <c r="I27" s="33"/>
      <c r="J27" s="34"/>
      <c r="K27" s="35"/>
      <c r="L27" s="33"/>
      <c r="M27" s="33"/>
      <c r="N27" s="33"/>
      <c r="O27" s="35"/>
      <c r="P27" s="33"/>
      <c r="Q27" s="33"/>
      <c r="R27" s="33"/>
    </row>
    <row r="28" spans="1:18" ht="16.149999999999999" hidden="1" customHeight="1" outlineLevel="1">
      <c r="A28" s="44"/>
      <c r="B28" s="36"/>
      <c r="C28" s="37"/>
      <c r="D28" s="37"/>
      <c r="E28" s="37"/>
      <c r="F28" s="38"/>
      <c r="G28" s="39"/>
      <c r="H28" s="37"/>
      <c r="I28" s="37"/>
      <c r="J28" s="38"/>
      <c r="K28" s="39"/>
      <c r="L28" s="37"/>
      <c r="M28" s="37"/>
      <c r="N28" s="37"/>
      <c r="O28" s="39"/>
      <c r="P28" s="37"/>
      <c r="Q28" s="37"/>
      <c r="R28" s="37"/>
    </row>
    <row r="29" spans="1:18" ht="16.149999999999999" customHeight="1" collapsed="1">
      <c r="A29" s="2" t="s">
        <v>57</v>
      </c>
      <c r="B29" s="17"/>
      <c r="F29" s="17"/>
      <c r="G29" s="32"/>
      <c r="J29" s="17"/>
      <c r="K29" s="32"/>
      <c r="O29" s="32"/>
    </row>
    <row r="30" spans="1:18" ht="16.149999999999999" customHeight="1">
      <c r="B30" s="17" t="s">
        <v>54</v>
      </c>
      <c r="C30" s="33">
        <v>-26442</v>
      </c>
      <c r="D30" s="33">
        <v>-28988</v>
      </c>
      <c r="E30" s="33">
        <v>-30028</v>
      </c>
      <c r="F30" s="34">
        <v>-41489</v>
      </c>
      <c r="G30" s="35">
        <v>-31714</v>
      </c>
      <c r="H30" s="33">
        <v>-30451</v>
      </c>
      <c r="I30" s="33">
        <v>-29219</v>
      </c>
      <c r="J30" s="34">
        <v>-25364</v>
      </c>
      <c r="K30" s="35">
        <v>-28774</v>
      </c>
      <c r="L30" s="33">
        <v>-34485</v>
      </c>
      <c r="M30" s="33">
        <v>-39101</v>
      </c>
      <c r="N30" s="33">
        <v>-37248</v>
      </c>
      <c r="O30" s="35">
        <v>-34710</v>
      </c>
      <c r="P30" s="33">
        <v>-39327</v>
      </c>
      <c r="Q30" s="33">
        <v>-36952</v>
      </c>
      <c r="R30" s="33">
        <v>-30729</v>
      </c>
    </row>
    <row r="31" spans="1:18" ht="16.149999999999999" customHeight="1">
      <c r="B31" s="17" t="s">
        <v>29</v>
      </c>
      <c r="C31" s="33">
        <v>-23361</v>
      </c>
      <c r="D31" s="33">
        <v>-32931</v>
      </c>
      <c r="E31" s="33">
        <v>-29131</v>
      </c>
      <c r="F31" s="34">
        <v>-32671</v>
      </c>
      <c r="G31" s="35">
        <v>-22684</v>
      </c>
      <c r="H31" s="33">
        <v>-31998</v>
      </c>
      <c r="I31" s="33">
        <v>-29503</v>
      </c>
      <c r="J31" s="34">
        <v>-28888</v>
      </c>
      <c r="K31" s="35">
        <v>-24261</v>
      </c>
      <c r="L31" s="33">
        <v>-33126</v>
      </c>
      <c r="M31" s="33">
        <v>-27967</v>
      </c>
      <c r="N31" s="33">
        <v>-37941</v>
      </c>
      <c r="O31" s="35">
        <v>-29445</v>
      </c>
      <c r="P31" s="33">
        <v>-40643</v>
      </c>
      <c r="Q31" s="33">
        <v>-32942</v>
      </c>
      <c r="R31" s="33">
        <v>-44546</v>
      </c>
    </row>
    <row r="32" spans="1:18" s="56" customFormat="1" ht="16.149999999999999" customHeight="1" thickBot="1">
      <c r="A32" s="85"/>
      <c r="B32" s="86"/>
      <c r="C32" s="85"/>
      <c r="D32" s="85"/>
      <c r="E32" s="85"/>
      <c r="F32" s="86"/>
      <c r="G32" s="116"/>
      <c r="H32" s="85"/>
      <c r="I32" s="85"/>
      <c r="J32" s="86"/>
      <c r="K32" s="116"/>
      <c r="L32" s="85"/>
      <c r="M32" s="85"/>
      <c r="N32" s="85"/>
      <c r="O32" s="116"/>
      <c r="P32" s="85"/>
      <c r="Q32" s="85"/>
      <c r="R32" s="85"/>
    </row>
    <row r="33" spans="1:18" ht="16.149999999999999" hidden="1" customHeight="1" outlineLevel="1">
      <c r="B33" s="17"/>
      <c r="C33" s="33"/>
      <c r="D33" s="33"/>
      <c r="E33" s="33"/>
      <c r="F33" s="34"/>
      <c r="G33" s="35"/>
      <c r="H33" s="33"/>
      <c r="I33" s="33"/>
      <c r="J33" s="34"/>
      <c r="K33" s="35"/>
      <c r="L33" s="33"/>
      <c r="M33" s="33"/>
      <c r="N33" s="33"/>
      <c r="O33" s="35"/>
      <c r="P33" s="33"/>
      <c r="Q33" s="33"/>
      <c r="R33" s="33"/>
    </row>
    <row r="34" spans="1:18" ht="16.149999999999999" hidden="1" customHeight="1" outlineLevel="1">
      <c r="B34" s="17"/>
      <c r="C34" s="33"/>
      <c r="D34" s="33"/>
      <c r="E34" s="33"/>
      <c r="F34" s="34"/>
      <c r="G34" s="35"/>
      <c r="H34" s="33"/>
      <c r="I34" s="33"/>
      <c r="J34" s="34"/>
      <c r="K34" s="35"/>
      <c r="L34" s="33"/>
      <c r="M34" s="33"/>
      <c r="N34" s="33"/>
      <c r="O34" s="35"/>
      <c r="P34" s="33"/>
      <c r="Q34" s="33"/>
      <c r="R34" s="33"/>
    </row>
    <row r="35" spans="1:18" ht="16.149999999999999" hidden="1" customHeight="1" outlineLevel="1">
      <c r="A35" s="44"/>
      <c r="B35" s="36"/>
      <c r="C35" s="37"/>
      <c r="D35" s="37"/>
      <c r="E35" s="37"/>
      <c r="F35" s="38"/>
      <c r="G35" s="39"/>
      <c r="H35" s="37"/>
      <c r="I35" s="37"/>
      <c r="J35" s="38"/>
      <c r="K35" s="39"/>
      <c r="L35" s="37"/>
      <c r="M35" s="37"/>
      <c r="N35" s="37"/>
      <c r="O35" s="39"/>
      <c r="P35" s="37"/>
      <c r="Q35" s="37"/>
      <c r="R35" s="37"/>
    </row>
    <row r="36" spans="1:18" ht="16.149999999999999" customHeight="1" collapsed="1">
      <c r="A36" s="2" t="s">
        <v>58</v>
      </c>
      <c r="B36" s="17"/>
      <c r="F36" s="17"/>
      <c r="G36" s="32"/>
      <c r="J36" s="17"/>
      <c r="K36" s="32"/>
      <c r="O36" s="32"/>
    </row>
    <row r="37" spans="1:18" ht="16.149999999999999" customHeight="1">
      <c r="B37" s="17" t="s">
        <v>54</v>
      </c>
      <c r="C37" s="82">
        <f t="shared" ref="C37:R37" si="3">SUM(C9,C16,C23,C30)</f>
        <v>641118</v>
      </c>
      <c r="D37" s="82">
        <f t="shared" si="3"/>
        <v>681340</v>
      </c>
      <c r="E37" s="82">
        <f t="shared" si="3"/>
        <v>632302</v>
      </c>
      <c r="F37" s="83">
        <f t="shared" si="3"/>
        <v>741660</v>
      </c>
      <c r="G37" s="84">
        <f t="shared" si="3"/>
        <v>714698</v>
      </c>
      <c r="H37" s="82">
        <f t="shared" si="3"/>
        <v>759277</v>
      </c>
      <c r="I37" s="82">
        <f t="shared" si="3"/>
        <v>680281</v>
      </c>
      <c r="J37" s="83">
        <f t="shared" si="3"/>
        <v>753317</v>
      </c>
      <c r="K37" s="84">
        <f t="shared" si="3"/>
        <v>651091</v>
      </c>
      <c r="L37" s="82">
        <f t="shared" si="3"/>
        <v>733392</v>
      </c>
      <c r="M37" s="82">
        <f t="shared" si="3"/>
        <v>693982</v>
      </c>
      <c r="N37" s="82">
        <f t="shared" si="3"/>
        <v>861663</v>
      </c>
      <c r="O37" s="84">
        <f t="shared" si="3"/>
        <v>731561</v>
      </c>
      <c r="P37" s="82">
        <f t="shared" si="3"/>
        <v>804027</v>
      </c>
      <c r="Q37" s="82">
        <f t="shared" si="3"/>
        <v>767599</v>
      </c>
      <c r="R37" s="82">
        <f t="shared" si="3"/>
        <v>894885</v>
      </c>
    </row>
    <row r="38" spans="1:18" ht="16.149999999999999" customHeight="1">
      <c r="B38" s="17" t="s">
        <v>29</v>
      </c>
      <c r="C38" s="53">
        <f t="shared" ref="C38:R38" si="4">SUM(C10,C17,C24,C31)</f>
        <v>70585</v>
      </c>
      <c r="D38" s="53">
        <f t="shared" si="4"/>
        <v>48644</v>
      </c>
      <c r="E38" s="53">
        <f t="shared" si="4"/>
        <v>59153</v>
      </c>
      <c r="F38" s="54">
        <f t="shared" si="4"/>
        <v>55749</v>
      </c>
      <c r="G38" s="55">
        <f t="shared" si="4"/>
        <v>77000</v>
      </c>
      <c r="H38" s="53">
        <f t="shared" si="4"/>
        <v>86640</v>
      </c>
      <c r="I38" s="53">
        <f t="shared" si="4"/>
        <v>76326</v>
      </c>
      <c r="J38" s="54">
        <f t="shared" si="4"/>
        <v>41873</v>
      </c>
      <c r="K38" s="55">
        <f t="shared" si="4"/>
        <v>64551</v>
      </c>
      <c r="L38" s="53">
        <f t="shared" si="4"/>
        <v>75477</v>
      </c>
      <c r="M38" s="53">
        <f t="shared" si="4"/>
        <v>92730</v>
      </c>
      <c r="N38" s="53">
        <f t="shared" si="4"/>
        <v>113601</v>
      </c>
      <c r="O38" s="55">
        <f t="shared" si="4"/>
        <v>117407</v>
      </c>
      <c r="P38" s="53">
        <f t="shared" si="4"/>
        <v>98567</v>
      </c>
      <c r="Q38" s="53">
        <f t="shared" si="4"/>
        <v>125562</v>
      </c>
      <c r="R38" s="53">
        <f t="shared" si="4"/>
        <v>112888</v>
      </c>
    </row>
    <row r="39" spans="1:18" s="56" customFormat="1" ht="16.149999999999999" customHeight="1">
      <c r="A39" s="117"/>
      <c r="B39" s="106" t="s">
        <v>27</v>
      </c>
      <c r="C39" s="118">
        <f t="shared" ref="C39:R39" si="5">IF(C37=0,"",C38/C37)</f>
        <v>0.11</v>
      </c>
      <c r="D39" s="118">
        <f t="shared" si="5"/>
        <v>7.0999999999999994E-2</v>
      </c>
      <c r="E39" s="118">
        <f t="shared" si="5"/>
        <v>9.4E-2</v>
      </c>
      <c r="F39" s="119">
        <f t="shared" si="5"/>
        <v>7.4999999999999997E-2</v>
      </c>
      <c r="G39" s="120">
        <f t="shared" si="5"/>
        <v>0.108</v>
      </c>
      <c r="H39" s="118">
        <f t="shared" si="5"/>
        <v>0.114</v>
      </c>
      <c r="I39" s="118">
        <f t="shared" si="5"/>
        <v>0.112</v>
      </c>
      <c r="J39" s="119">
        <f t="shared" si="5"/>
        <v>5.6000000000000001E-2</v>
      </c>
      <c r="K39" s="120">
        <f t="shared" si="5"/>
        <v>9.9000000000000005E-2</v>
      </c>
      <c r="L39" s="118">
        <f t="shared" si="5"/>
        <v>0.10299999999999999</v>
      </c>
      <c r="M39" s="118">
        <f t="shared" si="5"/>
        <v>0.13400000000000001</v>
      </c>
      <c r="N39" s="118">
        <f t="shared" si="5"/>
        <v>0.13200000000000001</v>
      </c>
      <c r="O39" s="120">
        <f t="shared" si="5"/>
        <v>0.16</v>
      </c>
      <c r="P39" s="118">
        <f t="shared" si="5"/>
        <v>0.123</v>
      </c>
      <c r="Q39" s="118">
        <f t="shared" si="5"/>
        <v>0.16400000000000001</v>
      </c>
      <c r="R39" s="118">
        <f t="shared" si="5"/>
        <v>0.126</v>
      </c>
    </row>
    <row r="40" spans="1:18" ht="16.149999999999999" hidden="1" customHeight="1" outlineLevel="1">
      <c r="C40" s="33"/>
      <c r="D40" s="33"/>
      <c r="E40" s="33"/>
      <c r="F40" s="33"/>
      <c r="G40" s="33"/>
      <c r="H40" s="33"/>
      <c r="I40" s="33"/>
      <c r="J40" s="33"/>
      <c r="K40" s="33"/>
      <c r="L40" s="33"/>
      <c r="O40" s="33"/>
      <c r="P40" s="33"/>
    </row>
    <row r="41" spans="1:18" ht="16.149999999999999" hidden="1" customHeight="1" outlineLevel="1">
      <c r="C41" s="33"/>
      <c r="D41" s="33"/>
      <c r="E41" s="33"/>
      <c r="F41" s="33"/>
      <c r="G41" s="33"/>
      <c r="H41" s="33"/>
      <c r="I41" s="33"/>
      <c r="J41" s="33"/>
      <c r="K41" s="33"/>
      <c r="L41" s="33"/>
      <c r="O41" s="33"/>
      <c r="P41" s="33"/>
    </row>
    <row r="42" spans="1:18" ht="16.149999999999999" hidden="1" customHeight="1" outlineLevel="1">
      <c r="A42" s="44"/>
      <c r="B42" s="44"/>
      <c r="C42" s="37"/>
      <c r="D42" s="37"/>
      <c r="E42" s="37"/>
      <c r="F42" s="37"/>
      <c r="G42" s="37"/>
      <c r="H42" s="37"/>
      <c r="I42" s="37"/>
      <c r="J42" s="37"/>
      <c r="K42" s="37"/>
      <c r="L42" s="37"/>
      <c r="M42" s="37"/>
      <c r="N42" s="37"/>
      <c r="O42" s="37"/>
      <c r="P42" s="37"/>
      <c r="Q42" s="37"/>
      <c r="R42" s="37"/>
    </row>
    <row r="43" spans="1:18" s="101" customFormat="1" ht="16.149999999999999" customHeight="1" collapsed="1">
      <c r="A43" s="102" t="s">
        <v>47</v>
      </c>
      <c r="B43" s="101" t="s">
        <v>48</v>
      </c>
    </row>
    <row r="44" spans="1:18" s="101" customFormat="1" ht="16.149999999999999" customHeight="1">
      <c r="A44" s="102" t="s">
        <v>47</v>
      </c>
      <c r="B44" s="101" t="s">
        <v>49</v>
      </c>
    </row>
    <row r="45" spans="1:18" s="101" customFormat="1" ht="16.149999999999999" customHeight="1"/>
    <row r="46" spans="1:18" ht="15.75">
      <c r="A46" t="s">
        <v>59</v>
      </c>
    </row>
  </sheetData>
  <mergeCells count="4">
    <mergeCell ref="C2:F2"/>
    <mergeCell ref="G2:J2"/>
    <mergeCell ref="K2:N2"/>
    <mergeCell ref="O2:R2"/>
  </mergeCells>
  <phoneticPr fontId="12" type="noConversion"/>
  <pageMargins left="0.46" right="0.49" top="0.56999999999999995" bottom="0.55000000000000004" header="0.51181102362204722" footer="0.51181102362204722"/>
  <pageSetup paperSize="9" scale="64" orientation="landscape" blackAndWhite="1" horizontalDpi="4294967292" verticalDpi="300"/>
  <headerFooter alignWithMargins="0">
    <oddFooter>&amp;C&amp;"Arial,標準"-&amp;A-&amp;R&amp;"Arial,標準"&amp;16 Consolidated</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3</vt:i4>
      </vt:variant>
    </vt:vector>
  </HeadingPairs>
  <TitlesOfParts>
    <vt:vector size="6" baseType="lpstr">
      <vt:lpstr>0</vt:lpstr>
      <vt:lpstr>1</vt:lpstr>
      <vt:lpstr>2</vt:lpstr>
      <vt:lpstr>'0'!Print_Area</vt:lpstr>
      <vt:lpstr>'1'!Print_Area</vt:lpstr>
      <vt:lpstr>'2'!Print_Area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Canon Financial Data Book</dc:title>
  <dc:subject>For Investors</dc:subject>
  <dc:creator>IR Promotion Div.</dc:creator>
  <cp:lastModifiedBy>xbany</cp:lastModifiedBy>
  <cp:lastPrinted>2004-02-17T07:07:43Z</cp:lastPrinted>
  <dcterms:created xsi:type="dcterms:W3CDTF">1998-11-10T10:40:36Z</dcterms:created>
  <dcterms:modified xsi:type="dcterms:W3CDTF">2021-01-12T02:48:31Z</dcterms:modified>
</cp:coreProperties>
</file>