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C08BE336-8752-4E59-BB78-20D4CFBBBAE2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U61" i="1" l="1"/>
  <c r="V61" i="1" s="1"/>
  <c r="W61" i="1" s="1"/>
  <c r="X61" i="1" s="1"/>
  <c r="Q61" i="1"/>
  <c r="U60" i="1"/>
  <c r="V60" i="1" s="1"/>
  <c r="W60" i="1" s="1"/>
  <c r="X60" i="1" s="1"/>
  <c r="Q60" i="1"/>
  <c r="U59" i="1"/>
  <c r="V59" i="1" s="1"/>
  <c r="W59" i="1" s="1"/>
  <c r="X59" i="1" s="1"/>
  <c r="Q59" i="1"/>
  <c r="U58" i="1"/>
  <c r="Q58" i="1"/>
  <c r="U57" i="1"/>
  <c r="V57" i="1" s="1"/>
  <c r="W57" i="1" s="1"/>
  <c r="X57" i="1" s="1"/>
  <c r="Q57" i="1"/>
  <c r="U56" i="1"/>
  <c r="V56" i="1" s="1"/>
  <c r="W56" i="1" s="1"/>
  <c r="X56" i="1" s="1"/>
  <c r="Q56" i="1"/>
  <c r="U55" i="1"/>
  <c r="V55" i="1" s="1"/>
  <c r="W55" i="1" s="1"/>
  <c r="X55" i="1" s="1"/>
  <c r="Q55" i="1"/>
  <c r="V54" i="1"/>
  <c r="W54" i="1" s="1"/>
  <c r="X54" i="1" s="1"/>
  <c r="U54" i="1"/>
  <c r="Q54" i="1"/>
  <c r="U53" i="1"/>
  <c r="V53" i="1" s="1"/>
  <c r="W53" i="1" s="1"/>
  <c r="X53" i="1" s="1"/>
  <c r="Q53" i="1"/>
  <c r="U52" i="1"/>
  <c r="V52" i="1" s="1"/>
  <c r="W52" i="1" s="1"/>
  <c r="X52" i="1" s="1"/>
  <c r="Q52" i="1"/>
  <c r="U51" i="1"/>
  <c r="V51" i="1" s="1"/>
  <c r="W51" i="1" s="1"/>
  <c r="W50" i="1"/>
  <c r="U50" i="1"/>
  <c r="V50" i="1" s="1"/>
  <c r="U49" i="1"/>
  <c r="V49" i="1" s="1"/>
  <c r="W49" i="1" s="1"/>
  <c r="X49" i="1" s="1"/>
  <c r="U48" i="1"/>
  <c r="V48" i="1" s="1"/>
  <c r="W48" i="1" s="1"/>
  <c r="X48" i="1" s="1"/>
  <c r="U47" i="1"/>
  <c r="V47" i="1" s="1"/>
  <c r="W47" i="1" s="1"/>
  <c r="X47" i="1" s="1"/>
  <c r="U46" i="1"/>
  <c r="V46" i="1" s="1"/>
  <c r="W46" i="1" s="1"/>
  <c r="X46" i="1" s="1"/>
  <c r="U45" i="1"/>
  <c r="V45" i="1" s="1"/>
  <c r="W45" i="1" s="1"/>
  <c r="X45" i="1" s="1"/>
  <c r="U44" i="1"/>
  <c r="V44" i="1" s="1"/>
  <c r="W44" i="1" s="1"/>
  <c r="X44" i="1" s="1"/>
  <c r="U43" i="1"/>
  <c r="V43" i="1" s="1"/>
  <c r="W43" i="1" s="1"/>
  <c r="X43" i="1" s="1"/>
  <c r="U42" i="1"/>
  <c r="V42" i="1" s="1"/>
  <c r="W42" i="1" s="1"/>
  <c r="X42" i="1" s="1"/>
  <c r="Q42" i="1"/>
  <c r="V41" i="1"/>
  <c r="W41" i="1" s="1"/>
  <c r="X41" i="1" s="1"/>
  <c r="U41" i="1"/>
  <c r="Q41" i="1"/>
  <c r="U40" i="1"/>
  <c r="Q40" i="1"/>
  <c r="V39" i="1"/>
  <c r="W39" i="1" s="1"/>
  <c r="X39" i="1" s="1"/>
  <c r="U39" i="1"/>
  <c r="Q39" i="1"/>
  <c r="U38" i="1"/>
  <c r="V38" i="1" s="1"/>
  <c r="W38" i="1" s="1"/>
  <c r="X38" i="1" s="1"/>
  <c r="Q38" i="1"/>
  <c r="U37" i="1"/>
  <c r="V37" i="1" s="1"/>
  <c r="W37" i="1" s="1"/>
  <c r="X37" i="1" s="1"/>
  <c r="Q37" i="1"/>
  <c r="U36" i="1"/>
  <c r="V36" i="1" s="1"/>
  <c r="W36" i="1" s="1"/>
  <c r="X36" i="1" s="1"/>
  <c r="Q36" i="1"/>
  <c r="U35" i="1"/>
  <c r="Q35" i="1"/>
  <c r="W34" i="1"/>
  <c r="X34" i="1" s="1"/>
  <c r="U34" i="1"/>
  <c r="V34" i="1" s="1"/>
  <c r="Q34" i="1"/>
  <c r="U33" i="1"/>
  <c r="V33" i="1" s="1"/>
  <c r="W33" i="1" s="1"/>
  <c r="X33" i="1" s="1"/>
  <c r="U32" i="1"/>
  <c r="V32" i="1" s="1"/>
  <c r="W32" i="1" s="1"/>
  <c r="X32" i="1" s="1"/>
  <c r="U31" i="1"/>
  <c r="V31" i="1" s="1"/>
  <c r="W31" i="1" s="1"/>
  <c r="X31" i="1" s="1"/>
  <c r="U30" i="1"/>
  <c r="V30" i="1" s="1"/>
  <c r="W30" i="1" s="1"/>
  <c r="X30" i="1" s="1"/>
  <c r="U29" i="1"/>
  <c r="V29" i="1" s="1"/>
  <c r="W29" i="1" s="1"/>
  <c r="X29" i="1" s="1"/>
  <c r="X28" i="1"/>
  <c r="U28" i="1"/>
  <c r="V28" i="1" s="1"/>
  <c r="W28" i="1" s="1"/>
  <c r="U27" i="1"/>
  <c r="V27" i="1" s="1"/>
  <c r="W27" i="1" s="1"/>
  <c r="X27" i="1" s="1"/>
  <c r="U26" i="1"/>
  <c r="V26" i="1" s="1"/>
  <c r="W26" i="1" s="1"/>
  <c r="X26" i="1" s="1"/>
  <c r="V25" i="1"/>
  <c r="W25" i="1" s="1"/>
  <c r="X25" i="1" s="1"/>
  <c r="U25" i="1"/>
  <c r="U24" i="1"/>
  <c r="V24" i="1" s="1"/>
  <c r="W24" i="1" s="1"/>
  <c r="X24" i="1" s="1"/>
  <c r="U23" i="1"/>
  <c r="V23" i="1" s="1"/>
  <c r="W23" i="1" s="1"/>
  <c r="X23" i="1" s="1"/>
  <c r="U22" i="1"/>
  <c r="V22" i="1" s="1"/>
  <c r="W22" i="1" s="1"/>
  <c r="X22" i="1" s="1"/>
  <c r="U21" i="1"/>
  <c r="V21" i="1" s="1"/>
  <c r="W21" i="1" s="1"/>
  <c r="X21" i="1" s="1"/>
  <c r="U20" i="1"/>
  <c r="V20" i="1" s="1"/>
  <c r="W20" i="1" s="1"/>
  <c r="X20" i="1" s="1"/>
  <c r="U19" i="1"/>
  <c r="V19" i="1" s="1"/>
  <c r="W19" i="1" s="1"/>
  <c r="X19" i="1" s="1"/>
  <c r="U18" i="1"/>
  <c r="V18" i="1" s="1"/>
  <c r="W18" i="1" s="1"/>
  <c r="X18" i="1" s="1"/>
  <c r="U17" i="1"/>
  <c r="V17" i="1" s="1"/>
  <c r="W17" i="1" s="1"/>
  <c r="X17" i="1" s="1"/>
  <c r="U16" i="1"/>
  <c r="V16" i="1" s="1"/>
  <c r="W16" i="1" s="1"/>
  <c r="X16" i="1" s="1"/>
  <c r="U15" i="1"/>
  <c r="V15" i="1" s="1"/>
  <c r="W15" i="1" s="1"/>
  <c r="X15" i="1" s="1"/>
  <c r="U14" i="1"/>
  <c r="V14" i="1" s="1"/>
  <c r="W14" i="1" s="1"/>
  <c r="X14" i="1" s="1"/>
  <c r="U13" i="1"/>
  <c r="V13" i="1" s="1"/>
  <c r="W13" i="1" s="1"/>
  <c r="X13" i="1" s="1"/>
  <c r="X12" i="1"/>
  <c r="U12" i="1"/>
  <c r="V12" i="1" s="1"/>
  <c r="W12" i="1" s="1"/>
  <c r="U11" i="1"/>
  <c r="V11" i="1" s="1"/>
  <c r="W11" i="1" s="1"/>
  <c r="X11" i="1" s="1"/>
  <c r="U10" i="1"/>
  <c r="V10" i="1" s="1"/>
  <c r="W10" i="1" s="1"/>
  <c r="X10" i="1" s="1"/>
  <c r="V9" i="1"/>
  <c r="W9" i="1" s="1"/>
  <c r="X9" i="1" s="1"/>
  <c r="U9" i="1"/>
  <c r="U8" i="1"/>
  <c r="V8" i="1" s="1"/>
  <c r="W8" i="1" s="1"/>
  <c r="X8" i="1" s="1"/>
  <c r="U7" i="1"/>
  <c r="V7" i="1" s="1"/>
  <c r="W7" i="1" s="1"/>
  <c r="X7" i="1" s="1"/>
  <c r="X6" i="1"/>
  <c r="U6" i="1"/>
  <c r="V6" i="1" s="1"/>
  <c r="W6" i="1" s="1"/>
  <c r="U5" i="1"/>
  <c r="V5" i="1" s="1"/>
  <c r="W5" i="1" s="1"/>
  <c r="X5" i="1" s="1"/>
  <c r="U4" i="1"/>
  <c r="V4" i="1" s="1"/>
  <c r="W4" i="1" s="1"/>
  <c r="X4" i="1" s="1"/>
  <c r="U3" i="1"/>
  <c r="V3" i="1" s="1"/>
  <c r="W3" i="1" s="1"/>
  <c r="X3" i="1" s="1"/>
  <c r="U2" i="1"/>
  <c r="V2" i="1" s="1"/>
  <c r="W2" i="1" s="1"/>
  <c r="X2" i="1" s="1"/>
  <c r="V58" i="1" l="1"/>
  <c r="W58" i="1" s="1"/>
  <c r="X58" i="1" s="1"/>
  <c r="V35" i="1"/>
  <c r="W35" i="1" s="1"/>
  <c r="X35" i="1" s="1"/>
  <c r="V40" i="1"/>
  <c r="W40" i="1" s="1"/>
  <c r="X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acristea</author>
    <author>mr</author>
  </authors>
  <commentList>
    <comment ref="K1" authorId="0" shapeId="0" xr:uid="{00000000-0006-0000-0000-000001000000}">
      <text>
        <r>
          <rPr>
            <sz val="10"/>
            <rFont val="Arial"/>
          </rPr>
          <t>acristea:
If you are not passed, you can still go to the exam, but you have to do some extra homework. Ask for it!</t>
        </r>
      </text>
    </comment>
    <comment ref="M1" authorId="0" shapeId="0" xr:uid="{00000000-0006-0000-0000-000002000000}">
      <text>
        <r>
          <rPr>
            <sz val="10"/>
            <rFont val="Arial"/>
          </rPr>
          <t>acristea:
corrections are allowed</t>
        </r>
      </text>
    </comment>
    <comment ref="W1" authorId="0" shapeId="0" xr:uid="{00000000-0006-0000-0000-000003000000}">
      <text>
        <r>
          <rPr>
            <sz val="10"/>
            <rFont val="Arial"/>
          </rPr>
          <t>acristea:
If you don't pass the project, you will have to make a little extra assignment.</t>
        </r>
      </text>
    </comment>
    <comment ref="S2" authorId="0" shapeId="0" xr:uid="{00000000-0006-0000-0000-000004000000}">
      <text>
        <r>
          <rPr>
            <sz val="10"/>
            <rFont val="Arial"/>
          </rPr>
          <t>acristea:
very nice!</t>
        </r>
      </text>
    </comment>
    <comment ref="U2" authorId="1" shapeId="0" xr:uid="{00000000-0006-0000-0000-000005000000}">
      <text>
        <r>
          <rPr>
            <sz val="10"/>
            <rFont val="Arial"/>
          </rPr>
          <t>reference:M2,N2,O2,P2,R2,S2,T2
mrs:(M2,+,14.2857)  (N2,+,14.2857)  (O2,+,14.2857)  (P2,+,14.2857)  (R2,+,14.2857)  (S2,+,14.2857)  (T2,+,14.2857)  
Rotate:True</t>
        </r>
      </text>
    </comment>
    <comment ref="V2" authorId="1" shapeId="0" xr:uid="{00000000-0006-0000-0000-000006000000}">
      <text>
        <r>
          <rPr>
            <sz val="10"/>
            <rFont val="Arial"/>
          </rPr>
          <t>reference:C2,Q2,U2
mrs:
Rotate:True</t>
        </r>
      </text>
    </comment>
    <comment ref="W2" authorId="1" shapeId="0" xr:uid="{00000000-0006-0000-0000-000007000000}">
      <text>
        <r>
          <rPr>
            <sz val="10"/>
            <rFont val="Arial"/>
          </rPr>
          <t>reference:V2
mrs:
Rotate:True</t>
        </r>
      </text>
    </comment>
    <comment ref="X2" authorId="1" shapeId="0" xr:uid="{00000000-0006-0000-0000-000008000000}">
      <text>
        <r>
          <rPr>
            <sz val="10"/>
            <rFont val="Arial"/>
          </rPr>
          <t>reference:V2,W2
mrs:
Rotate:True</t>
        </r>
      </text>
    </comment>
    <comment ref="S3" authorId="0" shapeId="0" xr:uid="{00000000-0006-0000-0000-000009000000}">
      <text>
        <r>
          <rPr>
            <sz val="10"/>
            <rFont val="Arial"/>
          </rPr>
          <t>acristea:
very nice!</t>
        </r>
      </text>
    </comment>
    <comment ref="U3" authorId="1" shapeId="0" xr:uid="{00000000-0006-0000-0000-00000A000000}">
      <text>
        <r>
          <rPr>
            <sz val="10"/>
            <rFont val="Arial"/>
          </rPr>
          <t>reference:M3,N3,O3,P3,R3,S3,T3
mrs:(M3,+,14.2857)  (N3,+,14.2857)  (O3,+,14.2857)  (P3,+,14.2857)  (R3,+,14.2857)  (S3,+,14.2857)  (T3,+,14.2857)  
Rotate:True</t>
        </r>
      </text>
    </comment>
    <comment ref="V3" authorId="1" shapeId="0" xr:uid="{00000000-0006-0000-0000-00000B000000}">
      <text>
        <r>
          <rPr>
            <sz val="10"/>
            <rFont val="Arial"/>
          </rPr>
          <t>reference:C3,Q3,U3
mrs:
Rotate:True</t>
        </r>
      </text>
    </comment>
    <comment ref="W3" authorId="1" shapeId="0" xr:uid="{00000000-0006-0000-0000-00000C000000}">
      <text>
        <r>
          <rPr>
            <sz val="10"/>
            <rFont val="Arial"/>
          </rPr>
          <t>reference:V3
mrs:
Rotate:True</t>
        </r>
      </text>
    </comment>
    <comment ref="X3" authorId="1" shapeId="0" xr:uid="{00000000-0006-0000-0000-00000D000000}">
      <text>
        <r>
          <rPr>
            <sz val="10"/>
            <rFont val="Arial"/>
          </rPr>
          <t>reference:V3,W3
mrs:
Rotate:True</t>
        </r>
      </text>
    </comment>
    <comment ref="S4" authorId="0" shapeId="0" xr:uid="{00000000-0006-0000-0000-00000E000000}">
      <text>
        <r>
          <rPr>
            <sz val="10"/>
            <rFont val="Arial"/>
          </rPr>
          <t>acristea:
very nice!</t>
        </r>
      </text>
    </comment>
    <comment ref="U4" authorId="1" shapeId="0" xr:uid="{00000000-0006-0000-0000-00000F000000}">
      <text>
        <r>
          <rPr>
            <sz val="10"/>
            <rFont val="Arial"/>
          </rPr>
          <t>reference:M4,N4,O4,P4,R4,S4,T4
mrs:(M4,+,14.2857)  (N4,+,14.2857)  (O4,+,14.2857)  (P4,+,14.2857)  (R4,+,14.2857)  (S4,+,14.2857)  (T4,+,14.2857)  
Rotate:True</t>
        </r>
      </text>
    </comment>
    <comment ref="V4" authorId="1" shapeId="0" xr:uid="{00000000-0006-0000-0000-000010000000}">
      <text>
        <r>
          <rPr>
            <sz val="10"/>
            <rFont val="Arial"/>
          </rPr>
          <t>reference:C4,Q4,U4
mrs:
Rotate:True</t>
        </r>
      </text>
    </comment>
    <comment ref="W4" authorId="1" shapeId="0" xr:uid="{00000000-0006-0000-0000-000011000000}">
      <text>
        <r>
          <rPr>
            <sz val="10"/>
            <rFont val="Arial"/>
          </rPr>
          <t>reference:V4
mrs:
Rotate:True</t>
        </r>
      </text>
    </comment>
    <comment ref="X4" authorId="1" shapeId="0" xr:uid="{00000000-0006-0000-0000-000012000000}">
      <text>
        <r>
          <rPr>
            <sz val="10"/>
            <rFont val="Arial"/>
          </rPr>
          <t>reference:V4,W4
mrs:
Rotate:True</t>
        </r>
      </text>
    </comment>
    <comment ref="S5" authorId="0" shapeId="0" xr:uid="{00000000-0006-0000-0000-000013000000}">
      <text>
        <r>
          <rPr>
            <sz val="10"/>
            <rFont val="Arial"/>
          </rPr>
          <t>acristea:
very nice!</t>
        </r>
      </text>
    </comment>
    <comment ref="U5" authorId="1" shapeId="0" xr:uid="{00000000-0006-0000-0000-000014000000}">
      <text>
        <r>
          <rPr>
            <sz val="10"/>
            <rFont val="Arial"/>
          </rPr>
          <t>reference:M5,N5,O5,P5,R5,S5,T5
mrs:(M5,+,14.2857)  (N5,+,14.2857)  (O5,+,14.2857)  (P5,+,14.2857)  (R5,+,14.2857)  (S5,+,14.2857)  (T5,+,14.2857)  
Rotate:True</t>
        </r>
      </text>
    </comment>
    <comment ref="V5" authorId="1" shapeId="0" xr:uid="{00000000-0006-0000-0000-000015000000}">
      <text>
        <r>
          <rPr>
            <sz val="10"/>
            <rFont val="Arial"/>
          </rPr>
          <t>reference:C5,Q5,U5
mrs:
Rotate:True</t>
        </r>
      </text>
    </comment>
    <comment ref="W5" authorId="1" shapeId="0" xr:uid="{00000000-0006-0000-0000-000016000000}">
      <text>
        <r>
          <rPr>
            <sz val="10"/>
            <rFont val="Arial"/>
          </rPr>
          <t>reference:V5
mrs:
Rotate:True</t>
        </r>
      </text>
    </comment>
    <comment ref="X5" authorId="1" shapeId="0" xr:uid="{00000000-0006-0000-0000-000017000000}">
      <text>
        <r>
          <rPr>
            <sz val="10"/>
            <rFont val="Arial"/>
          </rPr>
          <t>reference:V5,W5
mrs:
Rotate:True</t>
        </r>
      </text>
    </comment>
    <comment ref="S6" authorId="0" shapeId="0" xr:uid="{00000000-0006-0000-0000-000018000000}">
      <text>
        <r>
          <rPr>
            <sz val="10"/>
            <rFont val="Arial"/>
          </rPr>
          <t>acristea:
very nice!</t>
        </r>
      </text>
    </comment>
    <comment ref="U6" authorId="1" shapeId="0" xr:uid="{00000000-0006-0000-0000-000019000000}">
      <text>
        <r>
          <rPr>
            <sz val="10"/>
            <rFont val="Arial"/>
          </rPr>
          <t>reference:M6,N6,O6,P6,R6,S6,T6
mrs:(M6,+,14.2857)  (N6,+,14.2857)  (O6,+,14.2857)  (P6,+,14.2857)  (R6,+,14.2857)  (S6,+,14.2857)  (T6,+,14.2857)  
Rotate:True</t>
        </r>
      </text>
    </comment>
    <comment ref="V6" authorId="1" shapeId="0" xr:uid="{00000000-0006-0000-0000-00001A000000}">
      <text>
        <r>
          <rPr>
            <sz val="10"/>
            <rFont val="Arial"/>
          </rPr>
          <t>reference:C6,Q6,U6
mrs:
Rotate:True</t>
        </r>
      </text>
    </comment>
    <comment ref="W6" authorId="1" shapeId="0" xr:uid="{00000000-0006-0000-0000-00001B000000}">
      <text>
        <r>
          <rPr>
            <sz val="10"/>
            <rFont val="Arial"/>
          </rPr>
          <t>reference:V6
mrs:
Rotate:True</t>
        </r>
      </text>
    </comment>
    <comment ref="X6" authorId="1" shapeId="0" xr:uid="{00000000-0006-0000-0000-00001C000000}">
      <text>
        <r>
          <rPr>
            <sz val="10"/>
            <rFont val="Arial"/>
          </rPr>
          <t>reference:V6,W6
mrs:
Rotate:True</t>
        </r>
      </text>
    </comment>
    <comment ref="U7" authorId="1" shapeId="0" xr:uid="{00000000-0006-0000-0000-00001D000000}">
      <text>
        <r>
          <rPr>
            <sz val="10"/>
            <rFont val="Arial"/>
          </rPr>
          <t>reference:M7,N7,O7,P7,R7,S7,T7
mrs:(M7,+,14.2857)  (N7,+,14.2857)  (O7,+,14.2857)  (P7,+,14.2857)  (R7,+,14.2857)  (S7,+,14.2857)  (T7,+,14.2857)  
Rotate:True</t>
        </r>
      </text>
    </comment>
    <comment ref="V7" authorId="1" shapeId="0" xr:uid="{00000000-0006-0000-0000-00001E000000}">
      <text>
        <r>
          <rPr>
            <sz val="10"/>
            <rFont val="Arial"/>
          </rPr>
          <t>reference:C7,Q7,U7
mrs:
Rotate:True</t>
        </r>
      </text>
    </comment>
    <comment ref="W7" authorId="1" shapeId="0" xr:uid="{00000000-0006-0000-0000-00001F000000}">
      <text>
        <r>
          <rPr>
            <sz val="10"/>
            <rFont val="Arial"/>
          </rPr>
          <t>reference:V7
mrs:
Rotate:True</t>
        </r>
      </text>
    </comment>
    <comment ref="X7" authorId="1" shapeId="0" xr:uid="{00000000-0006-0000-0000-000020000000}">
      <text>
        <r>
          <rPr>
            <sz val="10"/>
            <rFont val="Arial"/>
          </rPr>
          <t>reference:V7,W7
mrs:
Rotate:True</t>
        </r>
      </text>
    </comment>
    <comment ref="U8" authorId="1" shapeId="0" xr:uid="{00000000-0006-0000-0000-000021000000}">
      <text>
        <r>
          <rPr>
            <sz val="10"/>
            <rFont val="Arial"/>
          </rPr>
          <t>reference:M8,N8,O8,P8,R8,S8,T8
mrs:(M8,+,14.2857)  (N8,+,14.2857)  (O8,+,14.2857)  (P8,+,14.2857)  (R8,+,14.2857)  (S8,+,14.2857)  (T8,+,14.2857)  
Rotate:True</t>
        </r>
      </text>
    </comment>
    <comment ref="V8" authorId="1" shapeId="0" xr:uid="{00000000-0006-0000-0000-000022000000}">
      <text>
        <r>
          <rPr>
            <sz val="10"/>
            <rFont val="Arial"/>
          </rPr>
          <t>reference:C8,Q8,U8
mrs:
Rotate:True</t>
        </r>
      </text>
    </comment>
    <comment ref="W8" authorId="1" shapeId="0" xr:uid="{00000000-0006-0000-0000-000023000000}">
      <text>
        <r>
          <rPr>
            <sz val="10"/>
            <rFont val="Arial"/>
          </rPr>
          <t>reference:V8
mrs:
Rotate:True</t>
        </r>
      </text>
    </comment>
    <comment ref="X8" authorId="1" shapeId="0" xr:uid="{00000000-0006-0000-0000-000024000000}">
      <text>
        <r>
          <rPr>
            <sz val="10"/>
            <rFont val="Arial"/>
          </rPr>
          <t>reference:V8,W8
mrs:
Rotate:True</t>
        </r>
      </text>
    </comment>
    <comment ref="U9" authorId="1" shapeId="0" xr:uid="{00000000-0006-0000-0000-000025000000}">
      <text>
        <r>
          <rPr>
            <sz val="10"/>
            <rFont val="Arial"/>
          </rPr>
          <t>reference:M9,N9,O9,P9,R9,S9,T9
mrs:(M9,+,14.2857)  (N9,+,14.2857)  (O9,+,14.2857)  (P9,+,14.2857)  (R9,+,14.2857)  (S9,+,14.2857)  (T9,+,14.2857)  
Rotate:True</t>
        </r>
      </text>
    </comment>
    <comment ref="V9" authorId="1" shapeId="0" xr:uid="{00000000-0006-0000-0000-000026000000}">
      <text>
        <r>
          <rPr>
            <sz val="10"/>
            <rFont val="Arial"/>
          </rPr>
          <t>reference:C9,Q9,U9
mrs:
Rotate:True</t>
        </r>
      </text>
    </comment>
    <comment ref="W9" authorId="1" shapeId="0" xr:uid="{00000000-0006-0000-0000-000027000000}">
      <text>
        <r>
          <rPr>
            <sz val="10"/>
            <rFont val="Arial"/>
          </rPr>
          <t>reference:V9
mrs:
Rotate:True</t>
        </r>
      </text>
    </comment>
    <comment ref="X9" authorId="1" shapeId="0" xr:uid="{00000000-0006-0000-0000-000028000000}">
      <text>
        <r>
          <rPr>
            <sz val="10"/>
            <rFont val="Arial"/>
          </rPr>
          <t>reference:V9,W9
mrs:
Rotate:True</t>
        </r>
      </text>
    </comment>
    <comment ref="U10" authorId="1" shapeId="0" xr:uid="{00000000-0006-0000-0000-000029000000}">
      <text>
        <r>
          <rPr>
            <sz val="10"/>
            <rFont val="Arial"/>
          </rPr>
          <t>reference:M10,N10,O10,P10,R10,S10,T10
mrs:(M10,+,14.2857)  (N10,+,14.2857)  (O10,+,14.2857)  (P10,+,14.2857)  (R10,+,14.2857)  (S10,+,14.2857)  (T10,+,14.2857)  
Rotate:True</t>
        </r>
      </text>
    </comment>
    <comment ref="V10" authorId="1" shapeId="0" xr:uid="{00000000-0006-0000-0000-00002A000000}">
      <text>
        <r>
          <rPr>
            <sz val="10"/>
            <rFont val="Arial"/>
          </rPr>
          <t>reference:C10,Q10,U10
mrs:
Rotate:True</t>
        </r>
      </text>
    </comment>
    <comment ref="W10" authorId="1" shapeId="0" xr:uid="{00000000-0006-0000-0000-00002B000000}">
      <text>
        <r>
          <rPr>
            <sz val="10"/>
            <rFont val="Arial"/>
          </rPr>
          <t>reference:V10
mrs:
Rotate:True</t>
        </r>
      </text>
    </comment>
    <comment ref="X10" authorId="1" shapeId="0" xr:uid="{00000000-0006-0000-0000-00002C000000}">
      <text>
        <r>
          <rPr>
            <sz val="10"/>
            <rFont val="Arial"/>
          </rPr>
          <t>reference:V10,W10
mrs:
Rotate:True</t>
        </r>
      </text>
    </comment>
    <comment ref="U11" authorId="1" shapeId="0" xr:uid="{00000000-0006-0000-0000-00002D000000}">
      <text>
        <r>
          <rPr>
            <sz val="10"/>
            <rFont val="Arial"/>
          </rPr>
          <t>reference:M11,N11,O11,P11,R11,S11,T11
mrs:(M11,+,14.2857)  (N11,+,14.2857)  (O11,+,14.2857)  (P11,+,14.2857)  (R11,+,14.2857)  (S11,+,14.2857)  (T11,+,14.2857)  
Rotate:True</t>
        </r>
      </text>
    </comment>
    <comment ref="V11" authorId="1" shapeId="0" xr:uid="{00000000-0006-0000-0000-00002E000000}">
      <text>
        <r>
          <rPr>
            <sz val="10"/>
            <rFont val="Arial"/>
          </rPr>
          <t>reference:C11,Q11,U11
mrs:
Rotate:True</t>
        </r>
      </text>
    </comment>
    <comment ref="W11" authorId="1" shapeId="0" xr:uid="{00000000-0006-0000-0000-00002F000000}">
      <text>
        <r>
          <rPr>
            <sz val="10"/>
            <rFont val="Arial"/>
          </rPr>
          <t>reference:V11
mrs:
Rotate:True</t>
        </r>
      </text>
    </comment>
    <comment ref="X11" authorId="1" shapeId="0" xr:uid="{00000000-0006-0000-0000-000030000000}">
      <text>
        <r>
          <rPr>
            <sz val="10"/>
            <rFont val="Arial"/>
          </rPr>
          <t>reference:V11,W11
mrs:
Rotate:True</t>
        </r>
      </text>
    </comment>
    <comment ref="R12" authorId="0" shapeId="0" xr:uid="{00000000-0006-0000-0000-000031000000}">
      <text>
        <r>
          <rPr>
            <sz val="10"/>
            <rFont val="Arial"/>
          </rPr>
          <t>acristea:
missing: program + powerpoint</t>
        </r>
      </text>
    </comment>
    <comment ref="S12" authorId="0" shapeId="0" xr:uid="{00000000-0006-0000-0000-000032000000}">
      <text>
        <r>
          <rPr>
            <sz val="10"/>
            <rFont val="Arial"/>
          </rPr>
          <t>acristea:
too long!</t>
        </r>
      </text>
    </comment>
    <comment ref="U12" authorId="1" shapeId="0" xr:uid="{00000000-0006-0000-0000-000033000000}">
      <text>
        <r>
          <rPr>
            <sz val="10"/>
            <rFont val="Arial"/>
          </rPr>
          <t>reference:M12,N12,O12,P12,R12,S12,T12
mrs:(M12,+,14.2857)  (N12,+,14.2857)  (O12,+,14.2857)  (P12,+,14.2857)  (R12,+,14.2857)  (S12,+,14.2857)  (T12,+,14.2857)  
Rotate:True</t>
        </r>
      </text>
    </comment>
    <comment ref="V12" authorId="1" shapeId="0" xr:uid="{00000000-0006-0000-0000-000034000000}">
      <text>
        <r>
          <rPr>
            <sz val="10"/>
            <rFont val="Arial"/>
          </rPr>
          <t>reference:C12,Q12,U12
mrs:
Rotate:True</t>
        </r>
      </text>
    </comment>
    <comment ref="W12" authorId="1" shapeId="0" xr:uid="{00000000-0006-0000-0000-000035000000}">
      <text>
        <r>
          <rPr>
            <sz val="10"/>
            <rFont val="Arial"/>
          </rPr>
          <t>reference:V12
mrs:
Rotate:True</t>
        </r>
      </text>
    </comment>
    <comment ref="X12" authorId="1" shapeId="0" xr:uid="{00000000-0006-0000-0000-000036000000}">
      <text>
        <r>
          <rPr>
            <sz val="10"/>
            <rFont val="Arial"/>
          </rPr>
          <t>reference:V12,W12
mrs:
Rotate:True</t>
        </r>
      </text>
    </comment>
    <comment ref="R13" authorId="0" shapeId="0" xr:uid="{00000000-0006-0000-0000-000037000000}">
      <text>
        <r>
          <rPr>
            <sz val="10"/>
            <rFont val="Arial"/>
          </rPr>
          <t>acristea:
missing: program + powerpoint</t>
        </r>
      </text>
    </comment>
    <comment ref="S13" authorId="0" shapeId="0" xr:uid="{00000000-0006-0000-0000-000038000000}">
      <text>
        <r>
          <rPr>
            <sz val="10"/>
            <rFont val="Arial"/>
          </rPr>
          <t>acristea:
too long!</t>
        </r>
      </text>
    </comment>
    <comment ref="U13" authorId="1" shapeId="0" xr:uid="{00000000-0006-0000-0000-000039000000}">
      <text>
        <r>
          <rPr>
            <sz val="10"/>
            <rFont val="Arial"/>
          </rPr>
          <t>reference:M13,N13,O13,P13,R13,S13,T13
mrs:(M13,+,14.2857)  (N13,+,14.2857)  (O13,+,14.2857)  (P13,+,14.2857)  (R13,+,14.2857)  (S13,+,14.2857)  (T13,+,14.2857)  
Rotate:True</t>
        </r>
      </text>
    </comment>
    <comment ref="V13" authorId="1" shapeId="0" xr:uid="{00000000-0006-0000-0000-00003A000000}">
      <text>
        <r>
          <rPr>
            <sz val="10"/>
            <rFont val="Arial"/>
          </rPr>
          <t>reference:C13,Q13,U13
mrs:
Rotate:True</t>
        </r>
      </text>
    </comment>
    <comment ref="W13" authorId="1" shapeId="0" xr:uid="{00000000-0006-0000-0000-00003B000000}">
      <text>
        <r>
          <rPr>
            <sz val="10"/>
            <rFont val="Arial"/>
          </rPr>
          <t>reference:V13
mrs:
Rotate:True</t>
        </r>
      </text>
    </comment>
    <comment ref="X13" authorId="1" shapeId="0" xr:uid="{00000000-0006-0000-0000-00003C000000}">
      <text>
        <r>
          <rPr>
            <sz val="10"/>
            <rFont val="Arial"/>
          </rPr>
          <t>reference:V13,W13
mrs:
Rotate:True</t>
        </r>
      </text>
    </comment>
    <comment ref="R14" authorId="0" shapeId="0" xr:uid="{00000000-0006-0000-0000-00003D000000}">
      <text>
        <r>
          <rPr>
            <sz val="10"/>
            <rFont val="Arial"/>
          </rPr>
          <t>acristea:
missing: program + powerpoint</t>
        </r>
      </text>
    </comment>
    <comment ref="S14" authorId="0" shapeId="0" xr:uid="{00000000-0006-0000-0000-00003E000000}">
      <text>
        <r>
          <rPr>
            <sz val="10"/>
            <rFont val="Arial"/>
          </rPr>
          <t>acristea:
too long!</t>
        </r>
      </text>
    </comment>
    <comment ref="U14" authorId="1" shapeId="0" xr:uid="{00000000-0006-0000-0000-00003F000000}">
      <text>
        <r>
          <rPr>
            <sz val="10"/>
            <rFont val="Arial"/>
          </rPr>
          <t>reference:M14,N14,O14,P14,R14,S14,T14
mrs:(M14,+,14.2857)  (N14,+,14.2857)  (O14,+,14.2857)  (P14,+,14.2857)  (R14,+,14.2857)  (S14,+,14.2857)  (T14,+,14.2857)  
Rotate:True</t>
        </r>
      </text>
    </comment>
    <comment ref="V14" authorId="1" shapeId="0" xr:uid="{00000000-0006-0000-0000-000040000000}">
      <text>
        <r>
          <rPr>
            <sz val="10"/>
            <rFont val="Arial"/>
          </rPr>
          <t>reference:C14,Q14,U14
mrs:
Rotate:True</t>
        </r>
      </text>
    </comment>
    <comment ref="W14" authorId="1" shapeId="0" xr:uid="{00000000-0006-0000-0000-000041000000}">
      <text>
        <r>
          <rPr>
            <sz val="10"/>
            <rFont val="Arial"/>
          </rPr>
          <t>reference:V14
mrs:
Rotate:True</t>
        </r>
      </text>
    </comment>
    <comment ref="X14" authorId="1" shapeId="0" xr:uid="{00000000-0006-0000-0000-000042000000}">
      <text>
        <r>
          <rPr>
            <sz val="10"/>
            <rFont val="Arial"/>
          </rPr>
          <t>reference:V14,W14
mrs:
Rotate:True</t>
        </r>
      </text>
    </comment>
    <comment ref="R15" authorId="0" shapeId="0" xr:uid="{00000000-0006-0000-0000-000043000000}">
      <text>
        <r>
          <rPr>
            <sz val="10"/>
            <rFont val="Arial"/>
          </rPr>
          <t>acristea:
missing: program + powerpoint</t>
        </r>
      </text>
    </comment>
    <comment ref="S15" authorId="0" shapeId="0" xr:uid="{00000000-0006-0000-0000-000044000000}">
      <text>
        <r>
          <rPr>
            <sz val="10"/>
            <rFont val="Arial"/>
          </rPr>
          <t>acristea:
too long!</t>
        </r>
      </text>
    </comment>
    <comment ref="U15" authorId="1" shapeId="0" xr:uid="{00000000-0006-0000-0000-000045000000}">
      <text>
        <r>
          <rPr>
            <sz val="10"/>
            <rFont val="Arial"/>
          </rPr>
          <t>reference:M15,N15,O15,P15,R15,S15,T15
mrs:(M15,+,14.2857)  (N15,+,14.2857)  (O15,+,14.2857)  (P15,+,14.2857)  (R15,+,14.2857)  (S15,+,14.2857)  (T15,+,14.2857)  
Rotate:True</t>
        </r>
      </text>
    </comment>
    <comment ref="V15" authorId="1" shapeId="0" xr:uid="{00000000-0006-0000-0000-000046000000}">
      <text>
        <r>
          <rPr>
            <sz val="10"/>
            <rFont val="Arial"/>
          </rPr>
          <t>reference:C15,Q15,U15
mrs:
Rotate:True</t>
        </r>
      </text>
    </comment>
    <comment ref="W15" authorId="1" shapeId="0" xr:uid="{00000000-0006-0000-0000-000047000000}">
      <text>
        <r>
          <rPr>
            <sz val="10"/>
            <rFont val="Arial"/>
          </rPr>
          <t>reference:V15
mrs:
Rotate:True</t>
        </r>
      </text>
    </comment>
    <comment ref="X15" authorId="1" shapeId="0" xr:uid="{00000000-0006-0000-0000-000048000000}">
      <text>
        <r>
          <rPr>
            <sz val="10"/>
            <rFont val="Arial"/>
          </rPr>
          <t>reference:V15,W15
mrs:
Rotate:True</t>
        </r>
      </text>
    </comment>
    <comment ref="E16" authorId="0" shapeId="0" xr:uid="{00000000-0006-0000-0000-000049000000}">
      <text>
        <r>
          <rPr>
            <sz val="10"/>
            <rFont val="Arial"/>
          </rPr>
          <t>acristea:
very simple!</t>
        </r>
      </text>
    </comment>
    <comment ref="R16" authorId="0" shapeId="0" xr:uid="{00000000-0006-0000-0000-00004A000000}">
      <text>
        <r>
          <rPr>
            <sz val="10"/>
            <rFont val="Arial"/>
          </rPr>
          <t>acristea:
program?</t>
        </r>
      </text>
    </comment>
    <comment ref="U16" authorId="1" shapeId="0" xr:uid="{00000000-0006-0000-0000-00004B000000}">
      <text>
        <r>
          <rPr>
            <sz val="10"/>
            <rFont val="Arial"/>
          </rPr>
          <t>reference:M16,N16,O16,P16,R16,S16,T16
mrs:(M16,+,14.2857)  (N16,+,14.2857)  (O16,+,14.2857)  (P16,+,14.2857)  (R16,+,14.2857)  (S16,+,14.2857)  (T16,+,14.2857)  
Rotate:True</t>
        </r>
      </text>
    </comment>
    <comment ref="V16" authorId="1" shapeId="0" xr:uid="{00000000-0006-0000-0000-00004C000000}">
      <text>
        <r>
          <rPr>
            <sz val="10"/>
            <rFont val="Arial"/>
          </rPr>
          <t>reference:C16,Q16,U16
mrs:
Rotate:True</t>
        </r>
      </text>
    </comment>
    <comment ref="W16" authorId="1" shapeId="0" xr:uid="{00000000-0006-0000-0000-00004D000000}">
      <text>
        <r>
          <rPr>
            <sz val="10"/>
            <rFont val="Arial"/>
          </rPr>
          <t>reference:V16
mrs:
Rotate:True</t>
        </r>
      </text>
    </comment>
    <comment ref="X16" authorId="1" shapeId="0" xr:uid="{00000000-0006-0000-0000-00004E000000}">
      <text>
        <r>
          <rPr>
            <sz val="10"/>
            <rFont val="Arial"/>
          </rPr>
          <t>reference:V16,W16
mrs:
Rotate:True</t>
        </r>
      </text>
    </comment>
    <comment ref="R17" authorId="0" shapeId="0" xr:uid="{00000000-0006-0000-0000-00004F000000}">
      <text>
        <r>
          <rPr>
            <sz val="10"/>
            <rFont val="Arial"/>
          </rPr>
          <t>acristea:
program?</t>
        </r>
      </text>
    </comment>
    <comment ref="U17" authorId="1" shapeId="0" xr:uid="{00000000-0006-0000-0000-000050000000}">
      <text>
        <r>
          <rPr>
            <sz val="10"/>
            <rFont val="Arial"/>
          </rPr>
          <t>reference:M17,N17,O17,P17,R17,S17,T17
mrs:(M17,+,14.2857)  (N17,+,14.2857)  (O17,+,14.2857)  (P17,+,14.2857)  (R17,+,14.2857)  (S17,+,14.2857)  (T17,+,14.2857)  
Rotate:True</t>
        </r>
      </text>
    </comment>
    <comment ref="V17" authorId="1" shapeId="0" xr:uid="{00000000-0006-0000-0000-000051000000}">
      <text>
        <r>
          <rPr>
            <sz val="10"/>
            <rFont val="Arial"/>
          </rPr>
          <t>reference:C17,Q17,U17
mrs:
Rotate:True</t>
        </r>
      </text>
    </comment>
    <comment ref="W17" authorId="1" shapeId="0" xr:uid="{00000000-0006-0000-0000-000052000000}">
      <text>
        <r>
          <rPr>
            <sz val="10"/>
            <rFont val="Arial"/>
          </rPr>
          <t>reference:V17
mrs:
Rotate:True</t>
        </r>
      </text>
    </comment>
    <comment ref="X17" authorId="1" shapeId="0" xr:uid="{00000000-0006-0000-0000-000053000000}">
      <text>
        <r>
          <rPr>
            <sz val="10"/>
            <rFont val="Arial"/>
          </rPr>
          <t>reference:V17,W17
mrs:
Rotate:True</t>
        </r>
      </text>
    </comment>
    <comment ref="R18" authorId="0" shapeId="0" xr:uid="{00000000-0006-0000-0000-000054000000}">
      <text>
        <r>
          <rPr>
            <sz val="10"/>
            <rFont val="Arial"/>
          </rPr>
          <t>acristea:
program?</t>
        </r>
      </text>
    </comment>
    <comment ref="U18" authorId="1" shapeId="0" xr:uid="{00000000-0006-0000-0000-000055000000}">
      <text>
        <r>
          <rPr>
            <sz val="10"/>
            <rFont val="Arial"/>
          </rPr>
          <t>reference:M18,N18,O18,P18,R18,S18,T18
mrs:(M18,+,14.2857)  (N18,+,14.2857)  (O18,+,14.2857)  (P18,+,14.2857)  (R18,+,14.2857)  (S18,+,14.2857)  (T18,+,14.2857)  
Rotate:True</t>
        </r>
      </text>
    </comment>
    <comment ref="V18" authorId="1" shapeId="0" xr:uid="{00000000-0006-0000-0000-000056000000}">
      <text>
        <r>
          <rPr>
            <sz val="10"/>
            <rFont val="Arial"/>
          </rPr>
          <t>reference:C18,Q18,U18
mrs:
Rotate:True</t>
        </r>
      </text>
    </comment>
    <comment ref="W18" authorId="1" shapeId="0" xr:uid="{00000000-0006-0000-0000-000057000000}">
      <text>
        <r>
          <rPr>
            <sz val="10"/>
            <rFont val="Arial"/>
          </rPr>
          <t>reference:V18
mrs:
Rotate:True</t>
        </r>
      </text>
    </comment>
    <comment ref="X18" authorId="1" shapeId="0" xr:uid="{00000000-0006-0000-0000-000058000000}">
      <text>
        <r>
          <rPr>
            <sz val="10"/>
            <rFont val="Arial"/>
          </rPr>
          <t>reference:V18,W18
mrs:
Rotate:True</t>
        </r>
      </text>
    </comment>
    <comment ref="R19" authorId="0" shapeId="0" xr:uid="{00000000-0006-0000-0000-000059000000}">
      <text>
        <r>
          <rPr>
            <sz val="10"/>
            <rFont val="Arial"/>
          </rPr>
          <t>acristea:
program?</t>
        </r>
      </text>
    </comment>
    <comment ref="U19" authorId="1" shapeId="0" xr:uid="{00000000-0006-0000-0000-00005A000000}">
      <text>
        <r>
          <rPr>
            <sz val="10"/>
            <rFont val="Arial"/>
          </rPr>
          <t>reference:M19,N19,O19,P19,R19,S19,T19
mrs:(M19,+,14.2857)  (N19,+,14.2857)  (O19,+,14.2857)  (P19,+,14.2857)  (R19,+,14.2857)  (S19,+,14.2857)  (T19,+,14.2857)  
Rotate:True</t>
        </r>
      </text>
    </comment>
    <comment ref="V19" authorId="1" shapeId="0" xr:uid="{00000000-0006-0000-0000-00005B000000}">
      <text>
        <r>
          <rPr>
            <sz val="10"/>
            <rFont val="Arial"/>
          </rPr>
          <t>reference:C19,Q19,U19
mrs:
Rotate:True</t>
        </r>
      </text>
    </comment>
    <comment ref="W19" authorId="1" shapeId="0" xr:uid="{00000000-0006-0000-0000-00005C000000}">
      <text>
        <r>
          <rPr>
            <sz val="10"/>
            <rFont val="Arial"/>
          </rPr>
          <t>reference:V19
mrs:
Rotate:True</t>
        </r>
      </text>
    </comment>
    <comment ref="X19" authorId="1" shapeId="0" xr:uid="{00000000-0006-0000-0000-00005D000000}">
      <text>
        <r>
          <rPr>
            <sz val="10"/>
            <rFont val="Arial"/>
          </rPr>
          <t>reference:V19,W19
mrs:
Rotate:True</t>
        </r>
      </text>
    </comment>
    <comment ref="R20" authorId="0" shapeId="0" xr:uid="{00000000-0006-0000-0000-00005E000000}">
      <text>
        <r>
          <rPr>
            <sz val="10"/>
            <rFont val="Arial"/>
          </rPr>
          <t>acristea:
program?</t>
        </r>
      </text>
    </comment>
    <comment ref="U20" authorId="1" shapeId="0" xr:uid="{00000000-0006-0000-0000-00005F000000}">
      <text>
        <r>
          <rPr>
            <sz val="10"/>
            <rFont val="Arial"/>
          </rPr>
          <t>reference:M20,N20,O20,P20,R20,S20,T20
mrs:(M20,+,14.2857)  (N20,+,14.2857)  (O20,+,14.2857)  (P20,+,14.2857)  (R20,+,14.2857)  (S20,+,14.2857)  (T20,+,14.2857)  
Rotate:True</t>
        </r>
      </text>
    </comment>
    <comment ref="V20" authorId="1" shapeId="0" xr:uid="{00000000-0006-0000-0000-000060000000}">
      <text>
        <r>
          <rPr>
            <sz val="10"/>
            <rFont val="Arial"/>
          </rPr>
          <t>reference:C20,Q20,U20
mrs:
Rotate:True</t>
        </r>
      </text>
    </comment>
    <comment ref="W20" authorId="1" shapeId="0" xr:uid="{00000000-0006-0000-0000-000061000000}">
      <text>
        <r>
          <rPr>
            <sz val="10"/>
            <rFont val="Arial"/>
          </rPr>
          <t>reference:V20
mrs:
Rotate:True</t>
        </r>
      </text>
    </comment>
    <comment ref="X20" authorId="1" shapeId="0" xr:uid="{00000000-0006-0000-0000-000062000000}">
      <text>
        <r>
          <rPr>
            <sz val="10"/>
            <rFont val="Arial"/>
          </rPr>
          <t>reference:V20,W20
mrs:
Rotate:True</t>
        </r>
      </text>
    </comment>
    <comment ref="U21" authorId="1" shapeId="0" xr:uid="{00000000-0006-0000-0000-000063000000}">
      <text>
        <r>
          <rPr>
            <sz val="10"/>
            <rFont val="Arial"/>
          </rPr>
          <t>reference:M21,N21,O21,P21,R21,S21,T21
mrs:(M21,+,14.2857)  (N21,+,14.2857)  (O21,+,14.2857)  (P21,+,14.2857)  (R21,+,14.2857)  (S21,+,14.2857)  (T21,+,14.2857)  
Rotate:True</t>
        </r>
      </text>
    </comment>
    <comment ref="V21" authorId="1" shapeId="0" xr:uid="{00000000-0006-0000-0000-000064000000}">
      <text>
        <r>
          <rPr>
            <sz val="10"/>
            <rFont val="Arial"/>
          </rPr>
          <t>reference:C21,Q21,U21
mrs:
Rotate:True</t>
        </r>
      </text>
    </comment>
    <comment ref="W21" authorId="1" shapeId="0" xr:uid="{00000000-0006-0000-0000-000065000000}">
      <text>
        <r>
          <rPr>
            <sz val="10"/>
            <rFont val="Arial"/>
          </rPr>
          <t>reference:V21
mrs:
Rotate:True</t>
        </r>
      </text>
    </comment>
    <comment ref="X21" authorId="1" shapeId="0" xr:uid="{00000000-0006-0000-0000-000066000000}">
      <text>
        <r>
          <rPr>
            <sz val="10"/>
            <rFont val="Arial"/>
          </rPr>
          <t>reference:V21,W21
mrs:
Rotate:True</t>
        </r>
      </text>
    </comment>
    <comment ref="U22" authorId="1" shapeId="0" xr:uid="{00000000-0006-0000-0000-000067000000}">
      <text>
        <r>
          <rPr>
            <sz val="10"/>
            <rFont val="Arial"/>
          </rPr>
          <t>reference:M22,N22,O22,P22,R22,S22,T22
mrs:(M22,+,14.2857)  (N22,+,14.2857)  (O22,+,14.2857)  (P22,+,14.2857)  (R22,+,14.2857)  (S22,+,14.2857)  (T22,+,14.2857)  
Rotate:True</t>
        </r>
      </text>
    </comment>
    <comment ref="V22" authorId="1" shapeId="0" xr:uid="{00000000-0006-0000-0000-000068000000}">
      <text>
        <r>
          <rPr>
            <sz val="10"/>
            <rFont val="Arial"/>
          </rPr>
          <t>reference:C22,Q22,U22
mrs:
Rotate:True</t>
        </r>
      </text>
    </comment>
    <comment ref="W22" authorId="1" shapeId="0" xr:uid="{00000000-0006-0000-0000-000069000000}">
      <text>
        <r>
          <rPr>
            <sz val="10"/>
            <rFont val="Arial"/>
          </rPr>
          <t>reference:V22
mrs:
Rotate:True</t>
        </r>
      </text>
    </comment>
    <comment ref="X22" authorId="1" shapeId="0" xr:uid="{00000000-0006-0000-0000-00006A000000}">
      <text>
        <r>
          <rPr>
            <sz val="10"/>
            <rFont val="Arial"/>
          </rPr>
          <t>reference:V22,W22
mrs:
Rotate:True</t>
        </r>
      </text>
    </comment>
    <comment ref="U23" authorId="1" shapeId="0" xr:uid="{00000000-0006-0000-0000-00006B000000}">
      <text>
        <r>
          <rPr>
            <sz val="10"/>
            <rFont val="Arial"/>
          </rPr>
          <t>reference:M23,N23,O23,P23,R23,S23,T23
mrs:(M23,+,14.2857)  (N23,+,14.2857)  (O23,+,14.2857)  (P23,+,14.2857)  (R23,+,14.2857)  (S23,+,14.2857)  (T23,+,14.2857)  
Rotate:True</t>
        </r>
      </text>
    </comment>
    <comment ref="V23" authorId="1" shapeId="0" xr:uid="{00000000-0006-0000-0000-00006C000000}">
      <text>
        <r>
          <rPr>
            <sz val="10"/>
            <rFont val="Arial"/>
          </rPr>
          <t>reference:C23,Q23,U23
mrs:
Rotate:True</t>
        </r>
      </text>
    </comment>
    <comment ref="W23" authorId="1" shapeId="0" xr:uid="{00000000-0006-0000-0000-00006D000000}">
      <text>
        <r>
          <rPr>
            <sz val="10"/>
            <rFont val="Arial"/>
          </rPr>
          <t>reference:V23
mrs:
Rotate:True</t>
        </r>
      </text>
    </comment>
    <comment ref="X23" authorId="1" shapeId="0" xr:uid="{00000000-0006-0000-0000-00006E000000}">
      <text>
        <r>
          <rPr>
            <sz val="10"/>
            <rFont val="Arial"/>
          </rPr>
          <t>reference:V23,W23
mrs:
Rotate:True</t>
        </r>
      </text>
    </comment>
    <comment ref="U24" authorId="1" shapeId="0" xr:uid="{00000000-0006-0000-0000-00006F000000}">
      <text>
        <r>
          <rPr>
            <sz val="10"/>
            <rFont val="Arial"/>
          </rPr>
          <t>reference:M24,N24,O24,P24,R24,S24,T24
mrs:(M24,+,14.2857)  (N24,+,14.2857)  (O24,+,14.2857)  (P24,+,14.2857)  (R24,+,14.2857)  (S24,+,14.2857)  (T24,+,14.2857)  
Rotate:True</t>
        </r>
      </text>
    </comment>
    <comment ref="V24" authorId="1" shapeId="0" xr:uid="{00000000-0006-0000-0000-000070000000}">
      <text>
        <r>
          <rPr>
            <sz val="10"/>
            <rFont val="Arial"/>
          </rPr>
          <t>reference:C24,Q24,U24
mrs:
Rotate:True</t>
        </r>
      </text>
    </comment>
    <comment ref="W24" authorId="1" shapeId="0" xr:uid="{00000000-0006-0000-0000-000071000000}">
      <text>
        <r>
          <rPr>
            <sz val="10"/>
            <rFont val="Arial"/>
          </rPr>
          <t>reference:V24
mrs:
Rotate:True</t>
        </r>
      </text>
    </comment>
    <comment ref="X24" authorId="1" shapeId="0" xr:uid="{00000000-0006-0000-0000-000072000000}">
      <text>
        <r>
          <rPr>
            <sz val="10"/>
            <rFont val="Arial"/>
          </rPr>
          <t>reference:V24,W24
mrs:
Rotate:True</t>
        </r>
      </text>
    </comment>
    <comment ref="R25" authorId="0" shapeId="0" xr:uid="{00000000-0006-0000-0000-000073000000}">
      <text>
        <r>
          <rPr>
            <sz val="10"/>
            <rFont val="Arial"/>
          </rPr>
          <t xml:space="preserve">acristea:
executable
</t>
        </r>
      </text>
    </comment>
    <comment ref="U25" authorId="1" shapeId="0" xr:uid="{00000000-0006-0000-0000-000074000000}">
      <text>
        <r>
          <rPr>
            <sz val="10"/>
            <rFont val="Arial"/>
          </rPr>
          <t>reference:M25,N25,O25,P25,R25,S25,T25
mrs:(M25,+,14.2857)  (N25,+,14.2857)  (O25,+,14.2857)  (P25,+,14.2857)  (R25,+,14.2857)  (S25,+,14.2857)  (T25,+,14.2857)  
Rotate:True</t>
        </r>
      </text>
    </comment>
    <comment ref="V25" authorId="1" shapeId="0" xr:uid="{00000000-0006-0000-0000-000075000000}">
      <text>
        <r>
          <rPr>
            <sz val="10"/>
            <rFont val="Arial"/>
          </rPr>
          <t>reference:C25,Q25,U25
mrs:
Rotate:True</t>
        </r>
      </text>
    </comment>
    <comment ref="W25" authorId="1" shapeId="0" xr:uid="{00000000-0006-0000-0000-000076000000}">
      <text>
        <r>
          <rPr>
            <sz val="10"/>
            <rFont val="Arial"/>
          </rPr>
          <t>reference:V25
mrs:
Rotate:True</t>
        </r>
      </text>
    </comment>
    <comment ref="X25" authorId="1" shapeId="0" xr:uid="{00000000-0006-0000-0000-000077000000}">
      <text>
        <r>
          <rPr>
            <sz val="10"/>
            <rFont val="Arial"/>
          </rPr>
          <t>reference:V25,W25
mrs:
Rotate:True</t>
        </r>
      </text>
    </comment>
    <comment ref="B26" authorId="0" shapeId="0" xr:uid="{00000000-0006-0000-0000-000078000000}">
      <text>
        <r>
          <rPr>
            <sz val="10"/>
            <rFont val="Arial"/>
          </rPr>
          <t>acristea:
to move Thursday at end.</t>
        </r>
      </text>
    </comment>
    <comment ref="R26" authorId="0" shapeId="0" xr:uid="{00000000-0006-0000-0000-000079000000}">
      <text>
        <r>
          <rPr>
            <sz val="10"/>
            <rFont val="Arial"/>
          </rPr>
          <t xml:space="preserve">acristea:
executable
</t>
        </r>
      </text>
    </comment>
    <comment ref="U26" authorId="1" shapeId="0" xr:uid="{00000000-0006-0000-0000-00007A000000}">
      <text>
        <r>
          <rPr>
            <sz val="10"/>
            <rFont val="Arial"/>
          </rPr>
          <t>reference:M26,N26,O26,P26,R26,S26,T26
mrs:(M26,+,14.2857)  (N26,+,14.2857)  (O26,+,14.2857)  (P26,+,14.2857)  (R26,+,14.2857)  (S26,+,14.2857)  (T26,+,14.2857)  
Rotate:True</t>
        </r>
      </text>
    </comment>
    <comment ref="V26" authorId="1" shapeId="0" xr:uid="{00000000-0006-0000-0000-00007B000000}">
      <text>
        <r>
          <rPr>
            <sz val="10"/>
            <rFont val="Arial"/>
          </rPr>
          <t>reference:C26,Q26,U26
mrs:
Rotate:True</t>
        </r>
      </text>
    </comment>
    <comment ref="W26" authorId="1" shapeId="0" xr:uid="{00000000-0006-0000-0000-00007C000000}">
      <text>
        <r>
          <rPr>
            <sz val="10"/>
            <rFont val="Arial"/>
          </rPr>
          <t>reference:V26
mrs:
Rotate:True</t>
        </r>
      </text>
    </comment>
    <comment ref="X26" authorId="1" shapeId="0" xr:uid="{00000000-0006-0000-0000-00007D000000}">
      <text>
        <r>
          <rPr>
            <sz val="10"/>
            <rFont val="Arial"/>
          </rPr>
          <t>reference:V26,W26
mrs:
Rotate:True</t>
        </r>
      </text>
    </comment>
    <comment ref="R27" authorId="0" shapeId="0" xr:uid="{00000000-0006-0000-0000-00007E000000}">
      <text>
        <r>
          <rPr>
            <sz val="10"/>
            <rFont val="Arial"/>
          </rPr>
          <t xml:space="preserve">acristea:
executable
</t>
        </r>
      </text>
    </comment>
    <comment ref="U27" authorId="1" shapeId="0" xr:uid="{00000000-0006-0000-0000-00007F000000}">
      <text>
        <r>
          <rPr>
            <sz val="10"/>
            <rFont val="Arial"/>
          </rPr>
          <t>reference:M27,N27,O27,P27,R27,S27,T27
mrs:(M27,+,14.2857)  (N27,+,14.2857)  (O27,+,14.2857)  (P27,+,14.2857)  (R27,+,14.2857)  (S27,+,14.2857)  (T27,+,14.2857)  
Rotate:True</t>
        </r>
      </text>
    </comment>
    <comment ref="V27" authorId="1" shapeId="0" xr:uid="{00000000-0006-0000-0000-000080000000}">
      <text>
        <r>
          <rPr>
            <sz val="10"/>
            <rFont val="Arial"/>
          </rPr>
          <t>reference:C27,Q27,U27
mrs:
Rotate:True</t>
        </r>
      </text>
    </comment>
    <comment ref="W27" authorId="1" shapeId="0" xr:uid="{00000000-0006-0000-0000-000081000000}">
      <text>
        <r>
          <rPr>
            <sz val="10"/>
            <rFont val="Arial"/>
          </rPr>
          <t>reference:V27
mrs:
Rotate:True</t>
        </r>
      </text>
    </comment>
    <comment ref="X27" authorId="1" shapeId="0" xr:uid="{00000000-0006-0000-0000-000082000000}">
      <text>
        <r>
          <rPr>
            <sz val="10"/>
            <rFont val="Arial"/>
          </rPr>
          <t>reference:V27,W27
mrs:
Rotate:True</t>
        </r>
      </text>
    </comment>
    <comment ref="R28" authorId="0" shapeId="0" xr:uid="{00000000-0006-0000-0000-000083000000}">
      <text>
        <r>
          <rPr>
            <sz val="10"/>
            <rFont val="Arial"/>
          </rPr>
          <t xml:space="preserve">acristea:
executable
</t>
        </r>
      </text>
    </comment>
    <comment ref="U28" authorId="1" shapeId="0" xr:uid="{00000000-0006-0000-0000-000084000000}">
      <text>
        <r>
          <rPr>
            <sz val="10"/>
            <rFont val="Arial"/>
          </rPr>
          <t>reference:M28,N28,O28,P28,R28,S28,T28
mrs:(M28,+,14.2857)  (N28,+,14.2857)  (O28,+,14.2857)  (P28,+,14.2857)  (R28,+,14.2857)  (S28,+,14.2857)  (T28,+,14.2857)  
Rotate:True</t>
        </r>
      </text>
    </comment>
    <comment ref="V28" authorId="1" shapeId="0" xr:uid="{00000000-0006-0000-0000-000085000000}">
      <text>
        <r>
          <rPr>
            <sz val="10"/>
            <rFont val="Arial"/>
          </rPr>
          <t>reference:C28,Q28,U28
mrs:
Rotate:True</t>
        </r>
      </text>
    </comment>
    <comment ref="W28" authorId="1" shapeId="0" xr:uid="{00000000-0006-0000-0000-000086000000}">
      <text>
        <r>
          <rPr>
            <sz val="10"/>
            <rFont val="Arial"/>
          </rPr>
          <t>reference:V28
mrs:
Rotate:True</t>
        </r>
      </text>
    </comment>
    <comment ref="X28" authorId="1" shapeId="0" xr:uid="{00000000-0006-0000-0000-000087000000}">
      <text>
        <r>
          <rPr>
            <sz val="10"/>
            <rFont val="Arial"/>
          </rPr>
          <t>reference:V28,W28
mrs:
Rotate:True</t>
        </r>
      </text>
    </comment>
    <comment ref="U29" authorId="1" shapeId="0" xr:uid="{00000000-0006-0000-0000-000088000000}">
      <text>
        <r>
          <rPr>
            <sz val="10"/>
            <rFont val="Arial"/>
          </rPr>
          <t>reference:M29,N29,O29,P29,R29,S29,T29
mrs:(M29,+,14.2857)  (N29,+,14.2857)  (O29,+,14.2857)  (P29,+,14.2857)  (R29,+,14.2857)  (S29,+,14.2857)  (T29,+,14.2857)  
Rotate:True</t>
        </r>
      </text>
    </comment>
    <comment ref="V29" authorId="1" shapeId="0" xr:uid="{00000000-0006-0000-0000-000089000000}">
      <text>
        <r>
          <rPr>
            <sz val="10"/>
            <rFont val="Arial"/>
          </rPr>
          <t>reference:C29,Q29,U29
mrs:
Rotate:True</t>
        </r>
      </text>
    </comment>
    <comment ref="W29" authorId="1" shapeId="0" xr:uid="{00000000-0006-0000-0000-00008A000000}">
      <text>
        <r>
          <rPr>
            <sz val="10"/>
            <rFont val="Arial"/>
          </rPr>
          <t>reference:V29
mrs:
Rotate:True</t>
        </r>
      </text>
    </comment>
    <comment ref="X29" authorId="1" shapeId="0" xr:uid="{00000000-0006-0000-0000-00008B000000}">
      <text>
        <r>
          <rPr>
            <sz val="10"/>
            <rFont val="Arial"/>
          </rPr>
          <t>reference:V29,W29
mrs:
Rotate:True</t>
        </r>
      </text>
    </comment>
    <comment ref="U30" authorId="1" shapeId="0" xr:uid="{00000000-0006-0000-0000-00008C000000}">
      <text>
        <r>
          <rPr>
            <sz val="10"/>
            <rFont val="Arial"/>
          </rPr>
          <t>reference:M30,N30,O30,P30,R30,S30,T30
mrs:(M30,+,14.2857)  (N30,+,14.2857)  (O30,+,14.2857)  (P30,+,14.2857)  (R30,+,14.2857)  (S30,+,14.2857)  (T30,+,14.2857)  
Rotate:True</t>
        </r>
      </text>
    </comment>
    <comment ref="V30" authorId="1" shapeId="0" xr:uid="{00000000-0006-0000-0000-00008D000000}">
      <text>
        <r>
          <rPr>
            <sz val="10"/>
            <rFont val="Arial"/>
          </rPr>
          <t>reference:C30,Q30,U30
mrs:
Rotate:True</t>
        </r>
      </text>
    </comment>
    <comment ref="W30" authorId="1" shapeId="0" xr:uid="{00000000-0006-0000-0000-00008E000000}">
      <text>
        <r>
          <rPr>
            <sz val="10"/>
            <rFont val="Arial"/>
          </rPr>
          <t>reference:V30
mrs:
Rotate:True</t>
        </r>
      </text>
    </comment>
    <comment ref="X30" authorId="1" shapeId="0" xr:uid="{00000000-0006-0000-0000-00008F000000}">
      <text>
        <r>
          <rPr>
            <sz val="10"/>
            <rFont val="Arial"/>
          </rPr>
          <t>reference:V30,W30
mrs:
Rotate:True</t>
        </r>
      </text>
    </comment>
    <comment ref="B31" authorId="0" shapeId="0" xr:uid="{00000000-0006-0000-0000-000090000000}">
      <text>
        <r>
          <rPr>
            <sz val="10"/>
            <rFont val="Arial"/>
          </rPr>
          <t>acristea:
move for tommorow partially - announced late</t>
        </r>
      </text>
    </comment>
    <comment ref="S31" authorId="0" shapeId="0" xr:uid="{00000000-0006-0000-0000-000091000000}">
      <text>
        <r>
          <rPr>
            <sz val="10"/>
            <rFont val="Arial"/>
          </rPr>
          <t>acristea:
no presentation or simulation!!!</t>
        </r>
      </text>
    </comment>
    <comment ref="U31" authorId="1" shapeId="0" xr:uid="{00000000-0006-0000-0000-000092000000}">
      <text>
        <r>
          <rPr>
            <sz val="10"/>
            <rFont val="Arial"/>
          </rPr>
          <t>reference:M31,N31,O31,P31,R31,S31,T31
mrs:(M31,+,14.2857)  (N31,+,14.2857)  (O31,+,14.2857)  (P31,+,14.2857)  (R31,+,14.2857)  (S31,+,14.2857)  (T31,+,14.2857)  
Rotate:True</t>
        </r>
      </text>
    </comment>
    <comment ref="V31" authorId="1" shapeId="0" xr:uid="{00000000-0006-0000-0000-000093000000}">
      <text>
        <r>
          <rPr>
            <sz val="10"/>
            <rFont val="Arial"/>
          </rPr>
          <t>reference:C31,Q31,U31
mrs:
Rotate:True</t>
        </r>
      </text>
    </comment>
    <comment ref="W31" authorId="1" shapeId="0" xr:uid="{00000000-0006-0000-0000-000094000000}">
      <text>
        <r>
          <rPr>
            <sz val="10"/>
            <rFont val="Arial"/>
          </rPr>
          <t>reference:V31
mrs:
Rotate:True</t>
        </r>
      </text>
    </comment>
    <comment ref="X31" authorId="1" shapeId="0" xr:uid="{00000000-0006-0000-0000-000095000000}">
      <text>
        <r>
          <rPr>
            <sz val="10"/>
            <rFont val="Arial"/>
          </rPr>
          <t>reference:V31,W31
mrs:
Rotate:True</t>
        </r>
      </text>
    </comment>
    <comment ref="U32" authorId="1" shapeId="0" xr:uid="{00000000-0006-0000-0000-000096000000}">
      <text>
        <r>
          <rPr>
            <sz val="10"/>
            <rFont val="Arial"/>
          </rPr>
          <t>reference:M32,N32,O32,P32,R32,S32,T32
mrs:(M32,+,14.2857)  (N32,+,14.2857)  (O32,+,14.2857)  (P32,+,14.2857)  (R32,+,14.2857)  (S32,+,14.2857)  (T32,+,14.2857)  
Rotate:True</t>
        </r>
      </text>
    </comment>
    <comment ref="V32" authorId="1" shapeId="0" xr:uid="{00000000-0006-0000-0000-000097000000}">
      <text>
        <r>
          <rPr>
            <sz val="10"/>
            <rFont val="Arial"/>
          </rPr>
          <t>reference:C32,Q32,U32
mrs:
Rotate:True</t>
        </r>
      </text>
    </comment>
    <comment ref="W32" authorId="1" shapeId="0" xr:uid="{00000000-0006-0000-0000-000098000000}">
      <text>
        <r>
          <rPr>
            <sz val="10"/>
            <rFont val="Arial"/>
          </rPr>
          <t>reference:V32
mrs:
Rotate:True</t>
        </r>
      </text>
    </comment>
    <comment ref="X32" authorId="1" shapeId="0" xr:uid="{00000000-0006-0000-0000-000099000000}">
      <text>
        <r>
          <rPr>
            <sz val="10"/>
            <rFont val="Arial"/>
          </rPr>
          <t>reference:V32,W32
mrs:
Rotate:True</t>
        </r>
      </text>
    </comment>
    <comment ref="U33" authorId="1" shapeId="0" xr:uid="{00000000-0006-0000-0000-00009A000000}">
      <text>
        <r>
          <rPr>
            <sz val="10"/>
            <rFont val="Arial"/>
          </rPr>
          <t>reference:M33,N33,O33,P33,R33,S33,T33
mrs:(M33,+,14.2857)  (N33,+,14.2857)  (O33,+,14.2857)  (P33,+,14.2857)  (R33,+,14.2857)  (S33,+,14.2857)  (T33,+,14.2857)  
Rotate:True</t>
        </r>
      </text>
    </comment>
    <comment ref="V33" authorId="1" shapeId="0" xr:uid="{00000000-0006-0000-0000-00009B000000}">
      <text>
        <r>
          <rPr>
            <sz val="10"/>
            <rFont val="Arial"/>
          </rPr>
          <t>reference:C33,Q33,U33
mrs:
Rotate:True</t>
        </r>
      </text>
    </comment>
    <comment ref="W33" authorId="1" shapeId="0" xr:uid="{00000000-0006-0000-0000-00009C000000}">
      <text>
        <r>
          <rPr>
            <sz val="10"/>
            <rFont val="Arial"/>
          </rPr>
          <t>reference:V33
mrs:
Rotate:True</t>
        </r>
      </text>
    </comment>
    <comment ref="X33" authorId="1" shapeId="0" xr:uid="{00000000-0006-0000-0000-00009D000000}">
      <text>
        <r>
          <rPr>
            <sz val="10"/>
            <rFont val="Arial"/>
          </rPr>
          <t>reference:V33,W33
mrs:
Rotate:True</t>
        </r>
      </text>
    </comment>
    <comment ref="U34" authorId="1" shapeId="0" xr:uid="{00000000-0006-0000-0000-00009E000000}">
      <text>
        <r>
          <rPr>
            <sz val="10"/>
            <rFont val="Arial"/>
          </rPr>
          <t>reference:M34,N34,O34,P34,R34,S34,T34
mrs:(M34,+,14.2857)  (N34,+,14.2857)  (O34,+,14.2857)  (P34,+,14.2857)  (R34,+,14.2857)  (S34,+,14.2857)  (T34,+,14.2857)  
Rotate:True</t>
        </r>
      </text>
    </comment>
    <comment ref="V34" authorId="1" shapeId="0" xr:uid="{00000000-0006-0000-0000-00009F000000}">
      <text>
        <r>
          <rPr>
            <sz val="10"/>
            <rFont val="Arial"/>
          </rPr>
          <t>reference:C34,Q34,U34
mrs:
Rotate:True</t>
        </r>
      </text>
    </comment>
    <comment ref="W34" authorId="1" shapeId="0" xr:uid="{00000000-0006-0000-0000-0000A0000000}">
      <text>
        <r>
          <rPr>
            <sz val="10"/>
            <rFont val="Arial"/>
          </rPr>
          <t>reference:V34
mrs:
Rotate:True</t>
        </r>
      </text>
    </comment>
    <comment ref="X34" authorId="1" shapeId="0" xr:uid="{00000000-0006-0000-0000-0000A1000000}">
      <text>
        <r>
          <rPr>
            <sz val="10"/>
            <rFont val="Arial"/>
          </rPr>
          <t>reference:V34,W34
mrs:
Rotate:True</t>
        </r>
      </text>
    </comment>
    <comment ref="U35" authorId="1" shapeId="0" xr:uid="{00000000-0006-0000-0000-0000A2000000}">
      <text>
        <r>
          <rPr>
            <sz val="10"/>
            <rFont val="Arial"/>
          </rPr>
          <t>reference:M35,N35,O35,P35,R35,S35,T35
mrs:(M35,+,14.2857)  (N35,+,14.2857)  (O35,+,14.2857)  (P35,+,14.2857)  (R35,+,14.2857)  (S35,+,14.2857)  (T35,+,14.2857)  
Rotate:True</t>
        </r>
      </text>
    </comment>
    <comment ref="V35" authorId="1" shapeId="0" xr:uid="{00000000-0006-0000-0000-0000A3000000}">
      <text>
        <r>
          <rPr>
            <sz val="10"/>
            <rFont val="Arial"/>
          </rPr>
          <t>reference:C35,Q35,U35
mrs:
Rotate:True</t>
        </r>
      </text>
    </comment>
    <comment ref="W35" authorId="1" shapeId="0" xr:uid="{00000000-0006-0000-0000-0000A4000000}">
      <text>
        <r>
          <rPr>
            <sz val="10"/>
            <rFont val="Arial"/>
          </rPr>
          <t>reference:V35
mrs:
Rotate:True</t>
        </r>
      </text>
    </comment>
    <comment ref="X35" authorId="1" shapeId="0" xr:uid="{00000000-0006-0000-0000-0000A5000000}">
      <text>
        <r>
          <rPr>
            <sz val="10"/>
            <rFont val="Arial"/>
          </rPr>
          <t>reference:V35,W35
mrs:
Rotate:True</t>
        </r>
      </text>
    </comment>
    <comment ref="U36" authorId="1" shapeId="0" xr:uid="{00000000-0006-0000-0000-0000A6000000}">
      <text>
        <r>
          <rPr>
            <sz val="10"/>
            <rFont val="Arial"/>
          </rPr>
          <t>reference:M36,N36,O36,P36,R36,S36,T36
mrs:(M36,+,14.2857)  (N36,+,14.2857)  (O36,+,14.2857)  (P36,+,14.2857)  (R36,+,14.2857)  (S36,+,14.2857)  (T36,+,14.2857)  
Rotate:True</t>
        </r>
      </text>
    </comment>
    <comment ref="V36" authorId="1" shapeId="0" xr:uid="{00000000-0006-0000-0000-0000A7000000}">
      <text>
        <r>
          <rPr>
            <sz val="10"/>
            <rFont val="Arial"/>
          </rPr>
          <t>reference:C36,Q36,U36
mrs:
Rotate:True</t>
        </r>
      </text>
    </comment>
    <comment ref="W36" authorId="1" shapeId="0" xr:uid="{00000000-0006-0000-0000-0000A8000000}">
      <text>
        <r>
          <rPr>
            <sz val="10"/>
            <rFont val="Arial"/>
          </rPr>
          <t>reference:V36
mrs:
Rotate:True</t>
        </r>
      </text>
    </comment>
    <comment ref="X36" authorId="1" shapeId="0" xr:uid="{00000000-0006-0000-0000-0000A9000000}">
      <text>
        <r>
          <rPr>
            <sz val="10"/>
            <rFont val="Arial"/>
          </rPr>
          <t>reference:V36,W36
mrs:
Rotate:True</t>
        </r>
      </text>
    </comment>
    <comment ref="U37" authorId="1" shapeId="0" xr:uid="{00000000-0006-0000-0000-0000AA000000}">
      <text>
        <r>
          <rPr>
            <sz val="10"/>
            <rFont val="Arial"/>
          </rPr>
          <t>reference:M37,N37,O37,P37,R37,S37,T37
mrs:(M37,+,14.2857)  (N37,+,14.2857)  (O37,+,14.2857)  (P37,+,14.2857)  (R37,+,14.2857)  (S37,+,14.2857)  (T37,+,14.2857)  
Rotate:True</t>
        </r>
      </text>
    </comment>
    <comment ref="V37" authorId="1" shapeId="0" xr:uid="{00000000-0006-0000-0000-0000AB000000}">
      <text>
        <r>
          <rPr>
            <sz val="10"/>
            <rFont val="Arial"/>
          </rPr>
          <t>reference:C37,Q37,U37
mrs:
Rotate:True</t>
        </r>
      </text>
    </comment>
    <comment ref="W37" authorId="1" shapeId="0" xr:uid="{00000000-0006-0000-0000-0000AC000000}">
      <text>
        <r>
          <rPr>
            <sz val="10"/>
            <rFont val="Arial"/>
          </rPr>
          <t>reference:V37
mrs:
Rotate:True</t>
        </r>
      </text>
    </comment>
    <comment ref="X37" authorId="1" shapeId="0" xr:uid="{00000000-0006-0000-0000-0000AD000000}">
      <text>
        <r>
          <rPr>
            <sz val="10"/>
            <rFont val="Arial"/>
          </rPr>
          <t>reference:V37,W37
mrs:
Rotate:True</t>
        </r>
      </text>
    </comment>
    <comment ref="U38" authorId="1" shapeId="0" xr:uid="{00000000-0006-0000-0000-0000AE000000}">
      <text>
        <r>
          <rPr>
            <sz val="10"/>
            <rFont val="Arial"/>
          </rPr>
          <t>reference:M38,N38,O38,P38,R38,S38,T38
mrs:(M38,+,14.2857)  (N38,+,14.2857)  (O38,+,14.2857)  (P38,+,14.2857)  (R38,+,14.2857)  (S38,+,14.2857)  (T38,+,14.2857)  
Rotate:True</t>
        </r>
      </text>
    </comment>
    <comment ref="V38" authorId="1" shapeId="0" xr:uid="{00000000-0006-0000-0000-0000AF000000}">
      <text>
        <r>
          <rPr>
            <sz val="10"/>
            <rFont val="Arial"/>
          </rPr>
          <t>reference:C38,Q38,U38
mrs:
Rotate:True</t>
        </r>
      </text>
    </comment>
    <comment ref="W38" authorId="1" shapeId="0" xr:uid="{00000000-0006-0000-0000-0000B0000000}">
      <text>
        <r>
          <rPr>
            <sz val="10"/>
            <rFont val="Arial"/>
          </rPr>
          <t>reference:V38
mrs:
Rotate:True</t>
        </r>
      </text>
    </comment>
    <comment ref="X38" authorId="1" shapeId="0" xr:uid="{00000000-0006-0000-0000-0000B1000000}">
      <text>
        <r>
          <rPr>
            <sz val="10"/>
            <rFont val="Arial"/>
          </rPr>
          <t>reference:V38,W38
mrs:
Rotate:True</t>
        </r>
      </text>
    </comment>
    <comment ref="U39" authorId="1" shapeId="0" xr:uid="{00000000-0006-0000-0000-0000B2000000}">
      <text>
        <r>
          <rPr>
            <sz val="10"/>
            <rFont val="Arial"/>
          </rPr>
          <t>reference:M39,N39,O39,P39,R39,S39,T39
mrs:(M39,+,14.2857)  (N39,+,14.2857)  (O39,+,14.2857)  (P39,+,14.2857)  (R39,+,14.2857)  (S39,+,14.2857)  (T39,+,14.2857)  
Rotate:True</t>
        </r>
      </text>
    </comment>
    <comment ref="V39" authorId="1" shapeId="0" xr:uid="{00000000-0006-0000-0000-0000B3000000}">
      <text>
        <r>
          <rPr>
            <sz val="10"/>
            <rFont val="Arial"/>
          </rPr>
          <t>reference:C39,Q39,U39
mrs:
Rotate:True</t>
        </r>
      </text>
    </comment>
    <comment ref="W39" authorId="1" shapeId="0" xr:uid="{00000000-0006-0000-0000-0000B4000000}">
      <text>
        <r>
          <rPr>
            <sz val="10"/>
            <rFont val="Arial"/>
          </rPr>
          <t>reference:V39
mrs:
Rotate:True</t>
        </r>
      </text>
    </comment>
    <comment ref="X39" authorId="1" shapeId="0" xr:uid="{00000000-0006-0000-0000-0000B5000000}">
      <text>
        <r>
          <rPr>
            <sz val="10"/>
            <rFont val="Arial"/>
          </rPr>
          <t>reference:V39,W39
mrs:
Rotate:True</t>
        </r>
      </text>
    </comment>
    <comment ref="U40" authorId="1" shapeId="0" xr:uid="{00000000-0006-0000-0000-0000B6000000}">
      <text>
        <r>
          <rPr>
            <sz val="10"/>
            <rFont val="Arial"/>
          </rPr>
          <t>reference:M40,N40,O40,P40,R40,S40,T40
mrs:(M40,+,14.2857)  (N40,+,14.2857)  (O40,+,14.2857)  (P40,+,14.2857)  (R40,+,14.2857)  (S40,+,14.2857)  (T40,+,14.2857)  
Rotate:True</t>
        </r>
      </text>
    </comment>
    <comment ref="V40" authorId="1" shapeId="0" xr:uid="{00000000-0006-0000-0000-0000B7000000}">
      <text>
        <r>
          <rPr>
            <sz val="10"/>
            <rFont val="Arial"/>
          </rPr>
          <t>reference:C40,Q40,U40
mrs:
Rotate:True</t>
        </r>
      </text>
    </comment>
    <comment ref="W40" authorId="1" shapeId="0" xr:uid="{00000000-0006-0000-0000-0000B8000000}">
      <text>
        <r>
          <rPr>
            <sz val="10"/>
            <rFont val="Arial"/>
          </rPr>
          <t>reference:V40
mrs:
Rotate:True</t>
        </r>
      </text>
    </comment>
    <comment ref="X40" authorId="1" shapeId="0" xr:uid="{00000000-0006-0000-0000-0000B9000000}">
      <text>
        <r>
          <rPr>
            <sz val="10"/>
            <rFont val="Arial"/>
          </rPr>
          <t>reference:V40,W40
mrs:
Rotate:True</t>
        </r>
      </text>
    </comment>
    <comment ref="U41" authorId="1" shapeId="0" xr:uid="{00000000-0006-0000-0000-0000BA000000}">
      <text>
        <r>
          <rPr>
            <sz val="10"/>
            <rFont val="Arial"/>
          </rPr>
          <t>reference:M41,N41,O41,P41,R41,S41,T41
mrs:(M41,+,14.2857)  (N41,+,14.2857)  (O41,+,14.2857)  (P41,+,14.2857)  (R41,+,14.2857)  (S41,+,14.2857)  (T41,+,14.2857)  
Rotate:True</t>
        </r>
      </text>
    </comment>
    <comment ref="V41" authorId="1" shapeId="0" xr:uid="{00000000-0006-0000-0000-0000BB000000}">
      <text>
        <r>
          <rPr>
            <sz val="10"/>
            <rFont val="Arial"/>
          </rPr>
          <t>reference:C41,Q41,U41
mrs:
Rotate:True</t>
        </r>
      </text>
    </comment>
    <comment ref="W41" authorId="1" shapeId="0" xr:uid="{00000000-0006-0000-0000-0000BC000000}">
      <text>
        <r>
          <rPr>
            <sz val="10"/>
            <rFont val="Arial"/>
          </rPr>
          <t>reference:V41
mrs:
Rotate:True</t>
        </r>
      </text>
    </comment>
    <comment ref="X41" authorId="1" shapeId="0" xr:uid="{00000000-0006-0000-0000-0000BD000000}">
      <text>
        <r>
          <rPr>
            <sz val="10"/>
            <rFont val="Arial"/>
          </rPr>
          <t>reference:V41,W41
mrs:
Rotate:True</t>
        </r>
      </text>
    </comment>
    <comment ref="U42" authorId="1" shapeId="0" xr:uid="{00000000-0006-0000-0000-0000BE000000}">
      <text>
        <r>
          <rPr>
            <sz val="10"/>
            <rFont val="Arial"/>
          </rPr>
          <t>reference:M42,N42,O42,P42,R42,S42,T42
mrs:(M42,+,14.2857)  (N42,+,14.2857)  (O42,+,14.2857)  (P42,+,14.2857)  (R42,+,14.2857)  (S42,+,14.2857)  (T42,+,14.2857)  
Rotate:True</t>
        </r>
      </text>
    </comment>
    <comment ref="V42" authorId="1" shapeId="0" xr:uid="{00000000-0006-0000-0000-0000BF000000}">
      <text>
        <r>
          <rPr>
            <sz val="10"/>
            <rFont val="Arial"/>
          </rPr>
          <t>reference:C42,Q42,U42
mrs:
Rotate:True</t>
        </r>
      </text>
    </comment>
    <comment ref="W42" authorId="1" shapeId="0" xr:uid="{00000000-0006-0000-0000-0000C0000000}">
      <text>
        <r>
          <rPr>
            <sz val="10"/>
            <rFont val="Arial"/>
          </rPr>
          <t>reference:V42
mrs:
Rotate:True</t>
        </r>
      </text>
    </comment>
    <comment ref="X42" authorId="1" shapeId="0" xr:uid="{00000000-0006-0000-0000-0000C1000000}">
      <text>
        <r>
          <rPr>
            <sz val="10"/>
            <rFont val="Arial"/>
          </rPr>
          <t>reference:V42,W42
mrs:
Rotate:True</t>
        </r>
      </text>
    </comment>
    <comment ref="U43" authorId="1" shapeId="0" xr:uid="{00000000-0006-0000-0000-0000C2000000}">
      <text>
        <r>
          <rPr>
            <sz val="10"/>
            <rFont val="Arial"/>
          </rPr>
          <t>reference:M43,N43,O43,P43,R43,S43,T43
mrs:(M43,+,14.2857)  (N43,+,14.2857)  (O43,+,14.2857)  (P43,+,14.2857)  (R43,+,14.2857)  (S43,+,14.2857)  (T43,+,14.2857)  
Rotate:True</t>
        </r>
      </text>
    </comment>
    <comment ref="V43" authorId="1" shapeId="0" xr:uid="{00000000-0006-0000-0000-0000C3000000}">
      <text>
        <r>
          <rPr>
            <sz val="10"/>
            <rFont val="Arial"/>
          </rPr>
          <t>reference:C43,Q43,U43
mrs:
Rotate:True</t>
        </r>
      </text>
    </comment>
    <comment ref="W43" authorId="1" shapeId="0" xr:uid="{00000000-0006-0000-0000-0000C4000000}">
      <text>
        <r>
          <rPr>
            <sz val="10"/>
            <rFont val="Arial"/>
          </rPr>
          <t>reference:V43
mrs:
Rotate:True</t>
        </r>
      </text>
    </comment>
    <comment ref="X43" authorId="1" shapeId="0" xr:uid="{00000000-0006-0000-0000-0000C5000000}">
      <text>
        <r>
          <rPr>
            <sz val="10"/>
            <rFont val="Arial"/>
          </rPr>
          <t>reference:V43,W43
mrs:
Rotate:True</t>
        </r>
      </text>
    </comment>
    <comment ref="U44" authorId="1" shapeId="0" xr:uid="{00000000-0006-0000-0000-0000C6000000}">
      <text>
        <r>
          <rPr>
            <sz val="10"/>
            <rFont val="Arial"/>
          </rPr>
          <t>reference:M44,N44,O44,P44,R44,S44,T44
mrs:(M44,+,14.2857)  (N44,+,14.2857)  (O44,+,14.2857)  (P44,+,14.2857)  (R44,+,14.2857)  (S44,+,14.2857)  (T44,+,14.2857)  
Rotate:True</t>
        </r>
      </text>
    </comment>
    <comment ref="V44" authorId="1" shapeId="0" xr:uid="{00000000-0006-0000-0000-0000C7000000}">
      <text>
        <r>
          <rPr>
            <sz val="10"/>
            <rFont val="Arial"/>
          </rPr>
          <t>reference:C44,Q44,U44
mrs:
Rotate:True</t>
        </r>
      </text>
    </comment>
    <comment ref="W44" authorId="1" shapeId="0" xr:uid="{00000000-0006-0000-0000-0000C8000000}">
      <text>
        <r>
          <rPr>
            <sz val="10"/>
            <rFont val="Arial"/>
          </rPr>
          <t>reference:V44
mrs:
Rotate:True</t>
        </r>
      </text>
    </comment>
    <comment ref="X44" authorId="1" shapeId="0" xr:uid="{00000000-0006-0000-0000-0000C9000000}">
      <text>
        <r>
          <rPr>
            <sz val="10"/>
            <rFont val="Arial"/>
          </rPr>
          <t>reference:V44,W44
mrs:
Rotate:True</t>
        </r>
      </text>
    </comment>
    <comment ref="U45" authorId="1" shapeId="0" xr:uid="{00000000-0006-0000-0000-0000CA000000}">
      <text>
        <r>
          <rPr>
            <sz val="10"/>
            <rFont val="Arial"/>
          </rPr>
          <t>reference:M45,N45,O45,P45,R45,S45,T45
mrs:(M45,+,14.2857)  (N45,+,14.2857)  (O45,+,14.2857)  (P45,+,14.2857)  (R45,+,14.2857)  (S45,+,14.2857)  (T45,+,14.2857)  
Rotate:True</t>
        </r>
      </text>
    </comment>
    <comment ref="V45" authorId="1" shapeId="0" xr:uid="{00000000-0006-0000-0000-0000CB000000}">
      <text>
        <r>
          <rPr>
            <sz val="10"/>
            <rFont val="Arial"/>
          </rPr>
          <t>reference:C45,Q45,U45
mrs:
Rotate:True</t>
        </r>
      </text>
    </comment>
    <comment ref="W45" authorId="1" shapeId="0" xr:uid="{00000000-0006-0000-0000-0000CC000000}">
      <text>
        <r>
          <rPr>
            <sz val="10"/>
            <rFont val="Arial"/>
          </rPr>
          <t>reference:V45
mrs:
Rotate:True</t>
        </r>
      </text>
    </comment>
    <comment ref="X45" authorId="1" shapeId="0" xr:uid="{00000000-0006-0000-0000-0000CD000000}">
      <text>
        <r>
          <rPr>
            <sz val="10"/>
            <rFont val="Arial"/>
          </rPr>
          <t>reference:V45,W45
mrs:
Rotate:True</t>
        </r>
      </text>
    </comment>
    <comment ref="U46" authorId="1" shapeId="0" xr:uid="{00000000-0006-0000-0000-0000CE000000}">
      <text>
        <r>
          <rPr>
            <sz val="10"/>
            <rFont val="Arial"/>
          </rPr>
          <t>reference:M46,N46,O46,P46,R46,S46,T46
mrs:(M46,+,14.2857)  (N46,+,14.2857)  (O46,+,14.2857)  (P46,+,14.2857)  (R46,+,14.2857)  (S46,+,14.2857)  (T46,+,14.2857)  
Rotate:True</t>
        </r>
      </text>
    </comment>
    <comment ref="V46" authorId="1" shapeId="0" xr:uid="{00000000-0006-0000-0000-0000CF000000}">
      <text>
        <r>
          <rPr>
            <sz val="10"/>
            <rFont val="Arial"/>
          </rPr>
          <t>reference:C46,Q46,U46
mrs:
Rotate:True</t>
        </r>
      </text>
    </comment>
    <comment ref="W46" authorId="1" shapeId="0" xr:uid="{00000000-0006-0000-0000-0000D0000000}">
      <text>
        <r>
          <rPr>
            <sz val="10"/>
            <rFont val="Arial"/>
          </rPr>
          <t>reference:V46
mrs:
Rotate:True</t>
        </r>
      </text>
    </comment>
    <comment ref="X46" authorId="1" shapeId="0" xr:uid="{00000000-0006-0000-0000-0000D1000000}">
      <text>
        <r>
          <rPr>
            <sz val="10"/>
            <rFont val="Arial"/>
          </rPr>
          <t>reference:V46,W46
mrs:
Rotate:True</t>
        </r>
      </text>
    </comment>
    <comment ref="U47" authorId="1" shapeId="0" xr:uid="{00000000-0006-0000-0000-0000D2000000}">
      <text>
        <r>
          <rPr>
            <sz val="10"/>
            <rFont val="Arial"/>
          </rPr>
          <t>reference:M47,N47,O47,P47,R47,S47
mrs:(M47,+,14.2857)  (N47,+,14.2857)  (O47,+,14.2857)  (P47,+,14.2857)  (R47,+,14.2857)  (S47,+,14.2857)  
Rotate:True</t>
        </r>
      </text>
    </comment>
    <comment ref="V47" authorId="1" shapeId="0" xr:uid="{00000000-0006-0000-0000-0000D3000000}">
      <text>
        <r>
          <rPr>
            <sz val="10"/>
            <rFont val="Arial"/>
          </rPr>
          <t>reference:C47,Q47,U47
mrs:
Rotate:True</t>
        </r>
      </text>
    </comment>
    <comment ref="W47" authorId="1" shapeId="0" xr:uid="{00000000-0006-0000-0000-0000D4000000}">
      <text>
        <r>
          <rPr>
            <sz val="10"/>
            <rFont val="Arial"/>
          </rPr>
          <t>reference:V47
mrs:
Rotate:True</t>
        </r>
      </text>
    </comment>
    <comment ref="X47" authorId="1" shapeId="0" xr:uid="{00000000-0006-0000-0000-0000D5000000}">
      <text>
        <r>
          <rPr>
            <sz val="10"/>
            <rFont val="Arial"/>
          </rPr>
          <t>reference:V47,W47
mrs:
Rotate:True</t>
        </r>
      </text>
    </comment>
    <comment ref="U48" authorId="1" shapeId="0" xr:uid="{00000000-0006-0000-0000-0000D6000000}">
      <text>
        <r>
          <rPr>
            <sz val="10"/>
            <rFont val="Arial"/>
          </rPr>
          <t>reference:M48,N48,O48,P48,R48,S48,T48
mrs:(M48,+,14.2857)  (N48,+,14.2857)  (O48,+,14.2857)  (P48,+,14.2857)  (R48,+,14.2857)  (S48,+,14.2857)  (T48,+,14.2857)  
Rotate:True</t>
        </r>
      </text>
    </comment>
    <comment ref="V48" authorId="1" shapeId="0" xr:uid="{00000000-0006-0000-0000-0000D7000000}">
      <text>
        <r>
          <rPr>
            <sz val="10"/>
            <rFont val="Arial"/>
          </rPr>
          <t>reference:C48,Q48,U48
mrs:
Rotate:True</t>
        </r>
      </text>
    </comment>
    <comment ref="W48" authorId="1" shapeId="0" xr:uid="{00000000-0006-0000-0000-0000D8000000}">
      <text>
        <r>
          <rPr>
            <sz val="10"/>
            <rFont val="Arial"/>
          </rPr>
          <t>reference:V48
mrs:
Rotate:True</t>
        </r>
      </text>
    </comment>
    <comment ref="X48" authorId="1" shapeId="0" xr:uid="{00000000-0006-0000-0000-0000D9000000}">
      <text>
        <r>
          <rPr>
            <sz val="10"/>
            <rFont val="Arial"/>
          </rPr>
          <t>reference:V48,W48
mrs:
Rotate:True</t>
        </r>
      </text>
    </comment>
    <comment ref="U49" authorId="1" shapeId="0" xr:uid="{00000000-0006-0000-0000-0000DA000000}">
      <text>
        <r>
          <rPr>
            <sz val="10"/>
            <rFont val="Arial"/>
          </rPr>
          <t>reference:M49,N49,O49,P49,R49,S49,T49
mrs:(M49,+,14.2857)  (N49,+,14.2857)  (O49,+,14.2857)  (P49,+,14.2857)  (R49,+,14.2857)  (S49,+,14.2857)  (T49,+,14.2857)  
Rotate:True</t>
        </r>
      </text>
    </comment>
    <comment ref="V49" authorId="1" shapeId="0" xr:uid="{00000000-0006-0000-0000-0000DB000000}">
      <text>
        <r>
          <rPr>
            <sz val="10"/>
            <rFont val="Arial"/>
          </rPr>
          <t>reference:C49,Q49,U49
mrs:
Rotate:True</t>
        </r>
      </text>
    </comment>
    <comment ref="W49" authorId="1" shapeId="0" xr:uid="{00000000-0006-0000-0000-0000DC000000}">
      <text>
        <r>
          <rPr>
            <sz val="10"/>
            <rFont val="Arial"/>
          </rPr>
          <t>reference:V49
mrs:
Rotate:True</t>
        </r>
      </text>
    </comment>
    <comment ref="X49" authorId="1" shapeId="0" xr:uid="{00000000-0006-0000-0000-0000DD000000}">
      <text>
        <r>
          <rPr>
            <sz val="10"/>
            <rFont val="Arial"/>
          </rPr>
          <t>reference:V49,W49
mrs:
Rotate:True</t>
        </r>
      </text>
    </comment>
    <comment ref="U50" authorId="1" shapeId="0" xr:uid="{00000000-0006-0000-0000-0000DE000000}">
      <text>
        <r>
          <rPr>
            <sz val="10"/>
            <rFont val="Arial"/>
          </rPr>
          <t>reference:M50,N50,O50,P50,R50,S50,T50
mrs:(M50,+,14.2857)  (N50,+,14.2857)  (O50,+,14.2857)  (P50,+,14.2857)  (R50,+,14.2857)  (S50,+,14.2857)  (T50,+,14.2857)  
Rotate:True</t>
        </r>
      </text>
    </comment>
    <comment ref="V50" authorId="1" shapeId="0" xr:uid="{00000000-0006-0000-0000-0000DF000000}">
      <text>
        <r>
          <rPr>
            <sz val="10"/>
            <rFont val="Arial"/>
          </rPr>
          <t>reference:C50,Q50,U50
mrs:
Rotate:True</t>
        </r>
      </text>
    </comment>
    <comment ref="W50" authorId="1" shapeId="0" xr:uid="{00000000-0006-0000-0000-0000E0000000}">
      <text>
        <r>
          <rPr>
            <sz val="10"/>
            <rFont val="Arial"/>
          </rPr>
          <t>reference:V50
mrs:
Rotate:True</t>
        </r>
      </text>
    </comment>
    <comment ref="U51" authorId="1" shapeId="0" xr:uid="{00000000-0006-0000-0000-0000E1000000}">
      <text>
        <r>
          <rPr>
            <sz val="10"/>
            <rFont val="Arial"/>
          </rPr>
          <t>reference:M51,N51,O51,P51,R51,S51,T51
mrs:(M51,+,14.2857)  (N51,+,14.2857)  (O51,+,14.2857)  (P51,+,14.2857)  (R51,+,14.2857)  (S51,+,14.2857)  (T51,+,14.2857)  
Rotate:True</t>
        </r>
      </text>
    </comment>
    <comment ref="V51" authorId="1" shapeId="0" xr:uid="{00000000-0006-0000-0000-0000E2000000}">
      <text>
        <r>
          <rPr>
            <sz val="10"/>
            <rFont val="Arial"/>
          </rPr>
          <t>reference:C51,Q51,U51
mrs:
Rotate:True</t>
        </r>
      </text>
    </comment>
    <comment ref="W51" authorId="1" shapeId="0" xr:uid="{00000000-0006-0000-0000-0000E3000000}">
      <text>
        <r>
          <rPr>
            <sz val="10"/>
            <rFont val="Arial"/>
          </rPr>
          <t>reference:V51
mrs:
Rotate:True</t>
        </r>
      </text>
    </comment>
    <comment ref="U52" authorId="1" shapeId="0" xr:uid="{00000000-0006-0000-0000-0000E4000000}">
      <text>
        <r>
          <rPr>
            <sz val="10"/>
            <rFont val="Arial"/>
          </rPr>
          <t>reference:M52,N52,O52,P52,R52,S52,T52
mrs:(M52,+,14.2857)  (N52,+,14.2857)  (O52,+,14.2857)  (P52,+,14.2857)  (R52,+,14.2857)  (S52,+,14.2857)  (T52,+,14.2857)  
Rotate:True</t>
        </r>
      </text>
    </comment>
    <comment ref="V52" authorId="1" shapeId="0" xr:uid="{00000000-0006-0000-0000-0000E5000000}">
      <text>
        <r>
          <rPr>
            <sz val="10"/>
            <rFont val="Arial"/>
          </rPr>
          <t>reference:C52,Q52,U52
mrs:
Rotate:True</t>
        </r>
      </text>
    </comment>
    <comment ref="W52" authorId="1" shapeId="0" xr:uid="{00000000-0006-0000-0000-0000E6000000}">
      <text>
        <r>
          <rPr>
            <sz val="10"/>
            <rFont val="Arial"/>
          </rPr>
          <t>reference:V52
mrs:
Rotate:True</t>
        </r>
      </text>
    </comment>
    <comment ref="X52" authorId="1" shapeId="0" xr:uid="{00000000-0006-0000-0000-0000E7000000}">
      <text>
        <r>
          <rPr>
            <sz val="10"/>
            <rFont val="Arial"/>
          </rPr>
          <t>reference:V52,W52
mrs:
Rotate:True</t>
        </r>
      </text>
    </comment>
    <comment ref="U53" authorId="1" shapeId="0" xr:uid="{00000000-0006-0000-0000-0000E8000000}">
      <text>
        <r>
          <rPr>
            <sz val="10"/>
            <rFont val="Arial"/>
          </rPr>
          <t>reference:M53,N53,O53,P53,R53,S53,T53
mrs:(M53,+,14.2857)  (N53,+,14.2857)  (O53,+,14.2857)  (P53,+,14.2857)  (R53,+,14.2857)  (S53,+,14.2857)  (T53,+,14.2857)  
Rotate:True</t>
        </r>
      </text>
    </comment>
    <comment ref="V53" authorId="1" shapeId="0" xr:uid="{00000000-0006-0000-0000-0000E9000000}">
      <text>
        <r>
          <rPr>
            <sz val="10"/>
            <rFont val="Arial"/>
          </rPr>
          <t>reference:C53,Q53,U53
mrs:
Rotate:True</t>
        </r>
      </text>
    </comment>
    <comment ref="W53" authorId="1" shapeId="0" xr:uid="{00000000-0006-0000-0000-0000EA000000}">
      <text>
        <r>
          <rPr>
            <sz val="10"/>
            <rFont val="Arial"/>
          </rPr>
          <t>reference:V53
mrs:
Rotate:True</t>
        </r>
      </text>
    </comment>
    <comment ref="X53" authorId="1" shapeId="0" xr:uid="{00000000-0006-0000-0000-0000EB000000}">
      <text>
        <r>
          <rPr>
            <sz val="10"/>
            <rFont val="Arial"/>
          </rPr>
          <t>reference:V53,W53
mrs:
Rotate:True</t>
        </r>
      </text>
    </comment>
    <comment ref="U54" authorId="1" shapeId="0" xr:uid="{00000000-0006-0000-0000-0000EC000000}">
      <text>
        <r>
          <rPr>
            <sz val="10"/>
            <rFont val="Arial"/>
          </rPr>
          <t>reference:M54,N54,O54,P54,R54,S54,T54
mrs:(M54,+,14.2857)  (N54,+,14.2857)  (O54,+,14.2857)  (P54,+,14.2857)  (R54,+,14.2857)  (S54,+,14.2857)  (T54,+,14.2857)  
Rotate:True</t>
        </r>
      </text>
    </comment>
    <comment ref="V54" authorId="1" shapeId="0" xr:uid="{00000000-0006-0000-0000-0000ED000000}">
      <text>
        <r>
          <rPr>
            <sz val="10"/>
            <rFont val="Arial"/>
          </rPr>
          <t>reference:C54,Q54,U54
mrs:
Rotate:True</t>
        </r>
      </text>
    </comment>
    <comment ref="W54" authorId="1" shapeId="0" xr:uid="{00000000-0006-0000-0000-0000EE000000}">
      <text>
        <r>
          <rPr>
            <sz val="10"/>
            <rFont val="Arial"/>
          </rPr>
          <t>reference:V54
mrs:
Rotate:True</t>
        </r>
      </text>
    </comment>
    <comment ref="X54" authorId="1" shapeId="0" xr:uid="{00000000-0006-0000-0000-0000EF000000}">
      <text>
        <r>
          <rPr>
            <sz val="10"/>
            <rFont val="Arial"/>
          </rPr>
          <t>reference:V54,W54
mrs:
Rotate:True</t>
        </r>
      </text>
    </comment>
    <comment ref="U55" authorId="1" shapeId="0" xr:uid="{00000000-0006-0000-0000-0000F0000000}">
      <text>
        <r>
          <rPr>
            <sz val="10"/>
            <rFont val="Arial"/>
          </rPr>
          <t>reference:M55,N55,O55,P55,R55,S55,T55
mrs:(M55,+,14.2857)  (N55,+,14.2857)  (O55,+,14.2857)  (P55,+,14.2857)  (R55,+,14.2857)  (S55,+,14.2857)  (T55,+,14.2857)  
Rotate:True</t>
        </r>
      </text>
    </comment>
    <comment ref="V55" authorId="1" shapeId="0" xr:uid="{00000000-0006-0000-0000-0000F1000000}">
      <text>
        <r>
          <rPr>
            <sz val="10"/>
            <rFont val="Arial"/>
          </rPr>
          <t>reference:C55,Q55,U55
mrs:
Rotate:True</t>
        </r>
      </text>
    </comment>
    <comment ref="W55" authorId="1" shapeId="0" xr:uid="{00000000-0006-0000-0000-0000F2000000}">
      <text>
        <r>
          <rPr>
            <sz val="10"/>
            <rFont val="Arial"/>
          </rPr>
          <t>reference:V55
mrs:
Rotate:True</t>
        </r>
      </text>
    </comment>
    <comment ref="X55" authorId="1" shapeId="0" xr:uid="{00000000-0006-0000-0000-0000F3000000}">
      <text>
        <r>
          <rPr>
            <sz val="10"/>
            <rFont val="Arial"/>
          </rPr>
          <t>reference:V55,W55
mrs:
Rotate:True</t>
        </r>
      </text>
    </comment>
    <comment ref="U56" authorId="1" shapeId="0" xr:uid="{00000000-0006-0000-0000-0000F4000000}">
      <text>
        <r>
          <rPr>
            <sz val="10"/>
            <rFont val="Arial"/>
          </rPr>
          <t>reference:M56,N56,O56,P56,R56,S56,T56
mrs:(M56,+,14.2857)  (N56,+,14.2857)  (O56,+,14.2857)  (P56,+,14.2857)  (R56,+,14.2857)  (S56,+,14.2857)  (T56,+,14.2857)  
Rotate:True</t>
        </r>
      </text>
    </comment>
    <comment ref="V56" authorId="1" shapeId="0" xr:uid="{00000000-0006-0000-0000-0000F5000000}">
      <text>
        <r>
          <rPr>
            <sz val="10"/>
            <rFont val="Arial"/>
          </rPr>
          <t>reference:C56,Q56,U56
mrs:
Rotate:True</t>
        </r>
      </text>
    </comment>
    <comment ref="W56" authorId="1" shapeId="0" xr:uid="{00000000-0006-0000-0000-0000F6000000}">
      <text>
        <r>
          <rPr>
            <sz val="10"/>
            <rFont val="Arial"/>
          </rPr>
          <t>reference:V56
mrs:
Rotate:True</t>
        </r>
      </text>
    </comment>
    <comment ref="X56" authorId="1" shapeId="0" xr:uid="{00000000-0006-0000-0000-0000F7000000}">
      <text>
        <r>
          <rPr>
            <sz val="10"/>
            <rFont val="Arial"/>
          </rPr>
          <t>reference:V56,W56
mrs:
Rotate:True</t>
        </r>
      </text>
    </comment>
    <comment ref="Q57" authorId="1" shapeId="0" xr:uid="{00000000-0006-0000-0000-0000F8000000}">
      <text>
        <r>
          <rPr>
            <sz val="10"/>
            <rFont val="Arial"/>
          </rPr>
          <t>reference:C57
mrs:(C57,+,-0.1333)  
Rotate:True</t>
        </r>
      </text>
    </comment>
    <comment ref="R57" authorId="0" shapeId="0" xr:uid="{00000000-0006-0000-0000-0000F9000000}">
      <text>
        <r>
          <rPr>
            <sz val="10"/>
            <rFont val="Arial"/>
          </rPr>
          <t>acristea:
powerpoint, program &amp; sharing key</t>
        </r>
      </text>
    </comment>
    <comment ref="U57" authorId="1" shapeId="0" xr:uid="{00000000-0006-0000-0000-0000FA000000}">
      <text>
        <r>
          <rPr>
            <sz val="10"/>
            <rFont val="Arial"/>
          </rPr>
          <t>reference:M57,N57,O57,P57,R57,S57,T57
mrs:(M57,+,14.2857)  (N57,+,14.2857)  (O57,+,14.2857)  (P57,+,14.2857)  (R57,+,14.2857)  (S57,+,14.2857)  (T57,+,14.2857)  
Rotate:True</t>
        </r>
      </text>
    </comment>
    <comment ref="V57" authorId="1" shapeId="0" xr:uid="{00000000-0006-0000-0000-0000FB000000}">
      <text>
        <r>
          <rPr>
            <sz val="10"/>
            <rFont val="Arial"/>
          </rPr>
          <t>reference:C57,Q57,U57
mrs:
Rotate:True</t>
        </r>
      </text>
    </comment>
    <comment ref="W57" authorId="1" shapeId="0" xr:uid="{00000000-0006-0000-0000-0000FC000000}">
      <text>
        <r>
          <rPr>
            <sz val="10"/>
            <rFont val="Arial"/>
          </rPr>
          <t>reference:V57
mrs:
Rotate:True</t>
        </r>
      </text>
    </comment>
    <comment ref="X57" authorId="1" shapeId="0" xr:uid="{00000000-0006-0000-0000-0000FD000000}">
      <text>
        <r>
          <rPr>
            <sz val="10"/>
            <rFont val="Arial"/>
          </rPr>
          <t>reference:V57,W57
mrs:
Rotate:True</t>
        </r>
      </text>
    </comment>
    <comment ref="Q58" authorId="1" shapeId="0" xr:uid="{00000000-0006-0000-0000-0000FE000000}">
      <text>
        <r>
          <rPr>
            <sz val="10"/>
            <rFont val="Arial"/>
          </rPr>
          <t>reference:C58
mrs:(C58,+,-0.1333)  
Rotate:True</t>
        </r>
      </text>
    </comment>
    <comment ref="R58" authorId="0" shapeId="0" xr:uid="{00000000-0006-0000-0000-0000FF000000}">
      <text>
        <r>
          <rPr>
            <sz val="10"/>
            <rFont val="Arial"/>
          </rPr>
          <t>acristea:
powerpoint, program &amp; sharing key</t>
        </r>
      </text>
    </comment>
    <comment ref="U58" authorId="1" shapeId="0" xr:uid="{00000000-0006-0000-0000-000000010000}">
      <text>
        <r>
          <rPr>
            <sz val="10"/>
            <rFont val="Arial"/>
          </rPr>
          <t>reference:M58,N58,O58,P58,R58,S58,T58
mrs:(M58,+,14.2857)  (N58,+,14.2857)  (O58,+,14.2857)  (P58,+,14.2857)  (R58,+,14.2857)  (S58,+,14.2857)  (T58,+,14.2857)  
Rotate:True</t>
        </r>
      </text>
    </comment>
    <comment ref="V58" authorId="1" shapeId="0" xr:uid="{00000000-0006-0000-0000-000001010000}">
      <text>
        <r>
          <rPr>
            <sz val="10"/>
            <rFont val="Arial"/>
          </rPr>
          <t>reference:C58,Q58,U58
mrs:
Rotate:True</t>
        </r>
      </text>
    </comment>
    <comment ref="W58" authorId="1" shapeId="0" xr:uid="{00000000-0006-0000-0000-000002010000}">
      <text>
        <r>
          <rPr>
            <sz val="10"/>
            <rFont val="Arial"/>
          </rPr>
          <t>reference:V58
mrs:
Rotate:True</t>
        </r>
      </text>
    </comment>
    <comment ref="X58" authorId="1" shapeId="0" xr:uid="{00000000-0006-0000-0000-000003010000}">
      <text>
        <r>
          <rPr>
            <sz val="10"/>
            <rFont val="Arial"/>
          </rPr>
          <t>reference:V58,W58
mrs:
Rotate:True</t>
        </r>
      </text>
    </comment>
    <comment ref="Q59" authorId="1" shapeId="0" xr:uid="{00000000-0006-0000-0000-000004010000}">
      <text>
        <r>
          <rPr>
            <sz val="10"/>
            <rFont val="Arial"/>
          </rPr>
          <t>reference:C59
mrs:(C59,+,-0.1333)  
Rotate:True</t>
        </r>
      </text>
    </comment>
    <comment ref="R59" authorId="0" shapeId="0" xr:uid="{00000000-0006-0000-0000-000005010000}">
      <text>
        <r>
          <rPr>
            <sz val="10"/>
            <rFont val="Arial"/>
          </rPr>
          <t>acristea:
powerpoint, program &amp; sharing key</t>
        </r>
      </text>
    </comment>
    <comment ref="U59" authorId="1" shapeId="0" xr:uid="{00000000-0006-0000-0000-000006010000}">
      <text>
        <r>
          <rPr>
            <sz val="10"/>
            <rFont val="Arial"/>
          </rPr>
          <t>reference:M59,N59,O59,P59,R59,S59,T59
mrs:(M59,+,14.2857)  (N59,+,14.2857)  (O59,+,14.2857)  (P59,+,14.2857)  (R59,+,14.2857)  (S59,+,14.2857)  (T59,+,14.2857)  
Rotate:True</t>
        </r>
      </text>
    </comment>
    <comment ref="V59" authorId="1" shapeId="0" xr:uid="{00000000-0006-0000-0000-000007010000}">
      <text>
        <r>
          <rPr>
            <sz val="10"/>
            <rFont val="Arial"/>
          </rPr>
          <t>reference:C59,Q59,U59
mrs:
Rotate:True</t>
        </r>
      </text>
    </comment>
    <comment ref="W59" authorId="1" shapeId="0" xr:uid="{00000000-0006-0000-0000-000008010000}">
      <text>
        <r>
          <rPr>
            <sz val="10"/>
            <rFont val="Arial"/>
          </rPr>
          <t>reference:V59
mrs:
Rotate:True</t>
        </r>
      </text>
    </comment>
    <comment ref="X59" authorId="1" shapeId="0" xr:uid="{00000000-0006-0000-0000-000009010000}">
      <text>
        <r>
          <rPr>
            <sz val="10"/>
            <rFont val="Arial"/>
          </rPr>
          <t>reference:V59,W59
mrs:
Rotate:True</t>
        </r>
      </text>
    </comment>
    <comment ref="Q60" authorId="1" shapeId="0" xr:uid="{00000000-0006-0000-0000-00000A010000}">
      <text>
        <r>
          <rPr>
            <sz val="10"/>
            <rFont val="Arial"/>
          </rPr>
          <t>reference:C60
mrs:(C60,+,-0.1333)  
Rotate:True</t>
        </r>
      </text>
    </comment>
    <comment ref="R60" authorId="0" shapeId="0" xr:uid="{00000000-0006-0000-0000-00000B010000}">
      <text>
        <r>
          <rPr>
            <sz val="10"/>
            <rFont val="Arial"/>
          </rPr>
          <t>acristea:
powerpoint, program &amp; sharing key</t>
        </r>
      </text>
    </comment>
    <comment ref="U60" authorId="1" shapeId="0" xr:uid="{00000000-0006-0000-0000-00000C010000}">
      <text>
        <r>
          <rPr>
            <sz val="10"/>
            <rFont val="Arial"/>
          </rPr>
          <t>reference:M60,N60,O60,P60,R60,S60,T60
mrs:(M60,+,14.2857)  (N60,+,14.2857)  (O60,+,14.2857)  (P60,+,14.2857)  (R60,+,14.2857)  (S60,+,14.2857)  (T60,+,14.2857)  
Rotate:True</t>
        </r>
      </text>
    </comment>
    <comment ref="V60" authorId="1" shapeId="0" xr:uid="{00000000-0006-0000-0000-00000D010000}">
      <text>
        <r>
          <rPr>
            <sz val="10"/>
            <rFont val="Arial"/>
          </rPr>
          <t>reference:C60,Q60,U60
mrs:
Rotate:True</t>
        </r>
      </text>
    </comment>
    <comment ref="W60" authorId="1" shapeId="0" xr:uid="{00000000-0006-0000-0000-00000E010000}">
      <text>
        <r>
          <rPr>
            <sz val="10"/>
            <rFont val="Arial"/>
          </rPr>
          <t>reference:V60
mrs:
Rotate:True</t>
        </r>
      </text>
    </comment>
    <comment ref="X60" authorId="1" shapeId="0" xr:uid="{00000000-0006-0000-0000-00000F010000}">
      <text>
        <r>
          <rPr>
            <sz val="10"/>
            <rFont val="Arial"/>
          </rPr>
          <t>reference:V60,W60
mrs:
Rotate:True</t>
        </r>
      </text>
    </comment>
    <comment ref="Q61" authorId="1" shapeId="0" xr:uid="{00000000-0006-0000-0000-000010010000}">
      <text>
        <r>
          <rPr>
            <sz val="10"/>
            <rFont val="Arial"/>
          </rPr>
          <t>reference:C61
mrs:(C61,+,-0.1333)  
Rotate:True</t>
        </r>
      </text>
    </comment>
    <comment ref="R61" authorId="0" shapeId="0" xr:uid="{00000000-0006-0000-0000-000011010000}">
      <text>
        <r>
          <rPr>
            <sz val="10"/>
            <rFont val="Arial"/>
          </rPr>
          <t>acristea:
powerpoint, program &amp; sharing key</t>
        </r>
      </text>
    </comment>
    <comment ref="U61" authorId="1" shapeId="0" xr:uid="{00000000-0006-0000-0000-000012010000}">
      <text>
        <r>
          <rPr>
            <sz val="10"/>
            <rFont val="Arial"/>
          </rPr>
          <t>reference:M61,N61,O61,P61,R61,S61,T61
mrs:(M61,+,14.2857)  (N61,+,14.2857)  (O61,+,14.2857)  (P61,+,14.2857)  (R61,+,14.2857)  (S61,+,14.2857)  (T61,+,14.2857)  
Rotate:True</t>
        </r>
      </text>
    </comment>
    <comment ref="V61" authorId="1" shapeId="0" xr:uid="{00000000-0006-0000-0000-000013010000}">
      <text>
        <r>
          <rPr>
            <sz val="10"/>
            <rFont val="Arial"/>
          </rPr>
          <t>reference:C61,Q61,U61
mrs:
Rotate:True</t>
        </r>
      </text>
    </comment>
    <comment ref="W61" authorId="1" shapeId="0" xr:uid="{00000000-0006-0000-0000-000014010000}">
      <text>
        <r>
          <rPr>
            <sz val="10"/>
            <rFont val="Arial"/>
          </rPr>
          <t>reference:V61
mrs:
Rotate:True</t>
        </r>
      </text>
    </comment>
    <comment ref="X61" authorId="1" shapeId="0" xr:uid="{00000000-0006-0000-0000-000015010000}">
      <text>
        <r>
          <rPr>
            <sz val="10"/>
            <rFont val="Arial"/>
          </rPr>
          <t>reference:V61,W61
mrs:
Rotate:True</t>
        </r>
      </text>
    </comment>
  </commentList>
</comments>
</file>

<file path=xl/sharedStrings.xml><?xml version="1.0" encoding="utf-8"?>
<sst xmlns="http://schemas.openxmlformats.org/spreadsheetml/2006/main" count="325" uniqueCount="198">
  <si>
    <t>presentation
order</t>
  </si>
  <si>
    <t>Group</t>
  </si>
  <si>
    <t>No of 
persons</t>
  </si>
  <si>
    <t>Contact</t>
  </si>
  <si>
    <t>Task</t>
  </si>
  <si>
    <t>Programming 
language</t>
  </si>
  <si>
    <t>First name</t>
  </si>
  <si>
    <t>Last name</t>
  </si>
  <si>
    <t>Study</t>
  </si>
  <si>
    <t>FINAL 
Homework mark</t>
  </si>
  <si>
    <t>passed  
homework?</t>
  </si>
  <si>
    <t>who did  
what?</t>
  </si>
  <si>
    <t>PEAS</t>
  </si>
  <si>
    <t>Task 
environment</t>
  </si>
  <si>
    <t>Agent  
type</t>
  </si>
  <si>
    <t>Plan</t>
  </si>
  <si>
    <t>Contribution 
percentage %</t>
  </si>
  <si>
    <t>Project 
documentation</t>
  </si>
  <si>
    <t>Presentation</t>
  </si>
  <si>
    <t>Simulation</t>
  </si>
  <si>
    <t>Final project mark</t>
  </si>
  <si>
    <t>individual project mark</t>
  </si>
  <si>
    <t>passed project?</t>
  </si>
  <si>
    <t>Points earned for final mark</t>
  </si>
  <si>
    <t>M.A.Termeer@student.tue.nl</t>
  </si>
  <si>
    <t>Pacman  
game</t>
  </si>
  <si>
    <t>C</t>
  </si>
  <si>
    <t>Maurice</t>
  </si>
  <si>
    <t>Termeer</t>
  </si>
  <si>
    <t>CSE</t>
  </si>
  <si>
    <t>passed</t>
  </si>
  <si>
    <t>ok</t>
  </si>
  <si>
    <t>Dennis</t>
  </si>
  <si>
    <t>Verheijen</t>
  </si>
  <si>
    <t>TI</t>
  </si>
  <si>
    <t>Jasper</t>
  </si>
  <si>
    <t>Stolte</t>
  </si>
  <si>
    <t>ITW(E)</t>
  </si>
  <si>
    <t>presentation</t>
  </si>
  <si>
    <t>Frans</t>
  </si>
  <si>
    <t>Boerboom</t>
  </si>
  <si>
    <t>TI(VKO)</t>
  </si>
  <si>
    <t>Remco</t>
  </si>
  <si>
    <t>Wulms</t>
  </si>
  <si>
    <t>Kees</t>
  </si>
  <si>
    <t>Ampt</t>
  </si>
  <si>
    <t>Irwan</t>
  </si>
  <si>
    <t>Sampurna</t>
  </si>
  <si>
    <t>BIS</t>
  </si>
  <si>
    <t>Jaya Madhavi</t>
  </si>
  <si>
    <t>Ayyagari</t>
  </si>
  <si>
    <t>negru@softhome.net</t>
  </si>
  <si>
    <t>automated web taxi agent</t>
  </si>
  <si>
    <t>visual Basic</t>
  </si>
  <si>
    <t>Cristian</t>
  </si>
  <si>
    <t>Negru</t>
  </si>
  <si>
    <t>Natasha</t>
  </si>
  <si>
    <t>Panovska</t>
  </si>
  <si>
    <t>program</t>
  </si>
  <si>
    <t>Adarsh</t>
  </si>
  <si>
    <t>Ramesh</t>
  </si>
  <si>
    <t>server</t>
  </si>
  <si>
    <t>angelo@stack.nl</t>
  </si>
  <si>
    <t>RISK  war card game
agent</t>
  </si>
  <si>
    <t>Java</t>
  </si>
  <si>
    <t>Angelo</t>
  </si>
  <si>
    <t>Wentzler</t>
  </si>
  <si>
    <t>presentation, documentation</t>
  </si>
  <si>
    <t>Stefan</t>
  </si>
  <si>
    <t>Vorstenbosch</t>
  </si>
  <si>
    <t>Bart</t>
  </si>
  <si>
    <t>Moberts</t>
  </si>
  <si>
    <t>GUI</t>
  </si>
  <si>
    <t>wolfgang.kaipp@student.tue.nl;wolfgang.kaipp@gmx.at</t>
  </si>
  <si>
    <t>n-puzzle 
problem</t>
  </si>
  <si>
    <t>Wolfgang</t>
  </si>
  <si>
    <t>Kaipp</t>
  </si>
  <si>
    <t>Ali Mughal</t>
  </si>
  <si>
    <t>Khurram</t>
  </si>
  <si>
    <t>Wu</t>
  </si>
  <si>
    <t>Di</t>
  </si>
  <si>
    <t>Liu (Maggie)</t>
  </si>
  <si>
    <t>Hui</t>
  </si>
  <si>
    <t>Emilija</t>
  </si>
  <si>
    <t>Mladenovska</t>
  </si>
  <si>
    <t>Wouter</t>
  </si>
  <si>
    <t>Bijlsma</t>
  </si>
  <si>
    <t>Mark</t>
  </si>
  <si>
    <t>van Heeswijk</t>
  </si>
  <si>
    <t>Dave</t>
  </si>
  <si>
    <t>Janssen</t>
  </si>
  <si>
    <t>J.C.A.A.Kollau@stud.tue.nl</t>
  </si>
  <si>
    <t>Evolving 
artificial life</t>
  </si>
  <si>
    <t>steve AI 
language from Breve: http://www.spiderland.org/ breve/ +/- C++</t>
  </si>
  <si>
    <t>Maycel</t>
  </si>
  <si>
    <t>Kollau</t>
  </si>
  <si>
    <t>Arjan</t>
  </si>
  <si>
    <t>van Leeuwen</t>
  </si>
  <si>
    <t>Tim</t>
  </si>
  <si>
    <t>van Dijk</t>
  </si>
  <si>
    <t>l.c.v.d.bor@student.tue.nl</t>
  </si>
  <si>
    <t>agent   
Bob collecting bits</t>
  </si>
  <si>
    <t>C++</t>
  </si>
  <si>
    <t>Leon</t>
  </si>
  <si>
    <t>v/d Bor</t>
  </si>
  <si>
    <t>Peter</t>
  </si>
  <si>
    <t>Bouwmans</t>
  </si>
  <si>
    <t>Ibrahim</t>
  </si>
  <si>
    <t>Bokharouss</t>
  </si>
  <si>
    <t>Matthijs</t>
  </si>
  <si>
    <t>van Eede</t>
  </si>
  <si>
    <t>S.Moreta@student.tue.nl</t>
  </si>
  <si>
    <t>train  
simulator extended</t>
  </si>
  <si>
    <t>Sergio</t>
  </si>
  <si>
    <t>Moreta</t>
  </si>
  <si>
    <t>Mike</t>
  </si>
  <si>
    <t>Holenderski</t>
  </si>
  <si>
    <t>Pablo</t>
  </si>
  <si>
    <t>Molina</t>
  </si>
  <si>
    <t xml:space="preserve"> </t>
  </si>
  <si>
    <t>Bas</t>
  </si>
  <si>
    <t>Ligtenberg</t>
  </si>
  <si>
    <t>UI, visualization</t>
  </si>
  <si>
    <t>John</t>
  </si>
  <si>
    <t>Hermans</t>
  </si>
  <si>
    <t>TI(CSE)</t>
  </si>
  <si>
    <t>Agent Manager, Agents</t>
  </si>
  <si>
    <t>Fabian</t>
  </si>
  <si>
    <t>Kratz</t>
  </si>
  <si>
    <t>CSE/ES</t>
  </si>
  <si>
    <t>God, World, presenter</t>
  </si>
  <si>
    <t>Paul</t>
  </si>
  <si>
    <t>van Ballegooij</t>
  </si>
  <si>
    <t>Agent Manager, Agents, presenter</t>
  </si>
  <si>
    <t>Martijn</t>
  </si>
  <si>
    <t>Schuijers</t>
  </si>
  <si>
    <t>dennis@opzeeland.com</t>
  </si>
  <si>
    <t>agent competition in lanscape</t>
  </si>
  <si>
    <t>Delphi Pascal</t>
  </si>
  <si>
    <t>van Opzeeland</t>
  </si>
  <si>
    <t>God, World</t>
  </si>
  <si>
    <t>lunacy76@hotmail.com</t>
  </si>
  <si>
    <t>monkey   
&amp; banana problem</t>
  </si>
  <si>
    <t>visual Basic -&gt; C++</t>
  </si>
  <si>
    <t>Xi</t>
  </si>
  <si>
    <t>Lu</t>
  </si>
  <si>
    <t>Jiang</t>
  </si>
  <si>
    <t>Zhang</t>
  </si>
  <si>
    <t>Huo</t>
  </si>
  <si>
    <t>Xing</t>
  </si>
  <si>
    <t>Eugen</t>
  </si>
  <si>
    <t>Schindler</t>
  </si>
  <si>
    <t>design</t>
  </si>
  <si>
    <t>Gerard</t>
  </si>
  <si>
    <t>Lommerse</t>
  </si>
  <si>
    <t>Koen</t>
  </si>
  <si>
    <t>Hendrix</t>
  </si>
  <si>
    <t>design, presentation</t>
  </si>
  <si>
    <t>Dekker</t>
  </si>
  <si>
    <t>M.J.Stoetzer@student.tue.nl</t>
  </si>
  <si>
    <t>ants    
building a bridge</t>
  </si>
  <si>
    <t>Stoetzer</t>
  </si>
  <si>
    <t>Sterrenburg</t>
  </si>
  <si>
    <t>Huub</t>
  </si>
  <si>
    <t>de Beer</t>
  </si>
  <si>
    <t>Prithvi S.</t>
  </si>
  <si>
    <t>Javgal</t>
  </si>
  <si>
    <t>ummar.abbas@philips.com</t>
  </si>
  <si>
    <t>lift</t>
  </si>
  <si>
    <t>C#</t>
  </si>
  <si>
    <t>Ummar</t>
  </si>
  <si>
    <t>Abbas</t>
  </si>
  <si>
    <t>Roger</t>
  </si>
  <si>
    <t>Frehen</t>
  </si>
  <si>
    <t>R.P.H.Schakenbos@student.tue.nl</t>
  </si>
  <si>
    <t>creating life w. GA</t>
  </si>
  <si>
    <t>Robin</t>
  </si>
  <si>
    <t>Schakenbos</t>
  </si>
  <si>
    <t>Freek</t>
  </si>
  <si>
    <t>Mank</t>
  </si>
  <si>
    <t>Ton</t>
  </si>
  <si>
    <t>van den Heuvel</t>
  </si>
  <si>
    <t>van Tienen</t>
  </si>
  <si>
    <t>demo</t>
  </si>
  <si>
    <t>S.</t>
  </si>
  <si>
    <t>Shubha</t>
  </si>
  <si>
    <t>ES</t>
  </si>
  <si>
    <t>Sajni</t>
  </si>
  <si>
    <t>Nirmal</t>
  </si>
  <si>
    <t>Rob</t>
  </si>
  <si>
    <t>Urlings</t>
  </si>
  <si>
    <t>R.L.Broeders@student.tue.nl</t>
  </si>
  <si>
    <t>TSP</t>
  </si>
  <si>
    <t>Ronald</t>
  </si>
  <si>
    <t>Broeders</t>
  </si>
  <si>
    <t>Ron</t>
  </si>
  <si>
    <t>Kamzol</t>
  </si>
  <si>
    <t xml:space="preserve">suspicious:U47,  X50,  X51,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</si>
</sst>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9400D3"/>
      </patternFill>
    </fill>
    <fill>
      <patternFill patternType="lightGrid">
        <fgColor rgb="FFFF00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4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1" applyBorder="1" applyAlignment="1" applyProtection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2" borderId="1" xfId="0" applyFill="1" applyBorder="1"/>
    <xf numFmtId="0" fontId="2" fillId="2" borderId="1" xfId="1" applyFill="1" applyBorder="1" applyAlignment="1" applyProtection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/>
    <xf numFmtId="0" fontId="4" fillId="2" borderId="1" xfId="1" applyFont="1" applyFill="1" applyBorder="1" applyAlignment="1" applyProtection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4" fillId="2" borderId="1" xfId="1" applyFont="1" applyFill="1" applyBorder="1" applyAlignment="1" applyProtection="1">
      <alignment wrapText="1"/>
    </xf>
    <xf numFmtId="0" fontId="4" fillId="2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4" fillId="0" borderId="0" xfId="0" applyFont="1"/>
    <xf numFmtId="0" fontId="0" fillId="2" borderId="3" xfId="0" applyFill="1" applyBorder="1"/>
    <xf numFmtId="0" fontId="1" fillId="3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0" fillId="0" borderId="1" xfId="0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0" borderId="0" xfId="0"/>
    <xf numFmtId="0" fontId="0" fillId="0" borderId="5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3" fillId="8" borderId="1" xfId="0" applyFont="1" applyFill="1" applyBorder="1"/>
    <xf numFmtId="16" fontId="0" fillId="9" borderId="1" xfId="0" applyNumberFormat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nnis@opzeeland.com" TargetMode="External"/><Relationship Id="rId13" Type="http://schemas.openxmlformats.org/officeDocument/2006/relationships/hyperlink" Target="mailto:R.L.Broeders@student.tue.nl" TargetMode="External"/><Relationship Id="rId3" Type="http://schemas.openxmlformats.org/officeDocument/2006/relationships/hyperlink" Target="mailto:angelo@stack.nl" TargetMode="External"/><Relationship Id="rId7" Type="http://schemas.openxmlformats.org/officeDocument/2006/relationships/hyperlink" Target="mailto:S.Moreta@student.tue.nl" TargetMode="External"/><Relationship Id="rId12" Type="http://schemas.openxmlformats.org/officeDocument/2006/relationships/hyperlink" Target="mailto:R.P.H.Schakenbos@student.tue.nl" TargetMode="External"/><Relationship Id="rId2" Type="http://schemas.openxmlformats.org/officeDocument/2006/relationships/hyperlink" Target="mailto:negru@softhome.net" TargetMode="External"/><Relationship Id="rId1" Type="http://schemas.openxmlformats.org/officeDocument/2006/relationships/hyperlink" Target="mailto:M.A.Termeer@student.tue.nl" TargetMode="External"/><Relationship Id="rId6" Type="http://schemas.openxmlformats.org/officeDocument/2006/relationships/hyperlink" Target="mailto:l.c.v.d.bor@student.tue.nl" TargetMode="External"/><Relationship Id="rId11" Type="http://schemas.openxmlformats.org/officeDocument/2006/relationships/hyperlink" Target="mailto:ummar.abbas@philips.com" TargetMode="External"/><Relationship Id="rId5" Type="http://schemas.openxmlformats.org/officeDocument/2006/relationships/hyperlink" Target="mailto:J.C.A.A.Kollau@stud.tue.nl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M.J.Stoetzer@student.tue.nl" TargetMode="External"/><Relationship Id="rId4" Type="http://schemas.openxmlformats.org/officeDocument/2006/relationships/hyperlink" Target="mailto:wolfgang.kaipp@student.tue.nl;wolfgang.kaipp@gmx.at" TargetMode="External"/><Relationship Id="rId9" Type="http://schemas.openxmlformats.org/officeDocument/2006/relationships/hyperlink" Target="mailto:lunacy76@hotmail.com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62"/>
  <sheetViews>
    <sheetView tabSelected="1" workbookViewId="0">
      <pane xSplit="8" ySplit="1" topLeftCell="S40" activePane="bottomRight" state="frozen"/>
      <selection pane="topRight" activeCell="I1" sqref="I1"/>
      <selection pane="bottomLeft" activeCell="A2" sqref="A2"/>
      <selection pane="bottomRight" activeCell="H1" sqref="H1"/>
    </sheetView>
  </sheetViews>
  <sheetFormatPr defaultRowHeight="12.75" x14ac:dyDescent="0.2"/>
  <cols>
    <col min="1" max="1" width="9.42578125" style="34" customWidth="1"/>
    <col min="2" max="2" width="5.5703125" style="34" customWidth="1"/>
    <col min="3" max="3" width="3.140625" style="34" customWidth="1"/>
    <col min="4" max="4" width="4.28515625" style="34" customWidth="1"/>
    <col min="5" max="6" width="9.140625" style="24" customWidth="1"/>
    <col min="8" max="8" width="14.5703125" style="34" customWidth="1"/>
    <col min="10" max="10" width="9.28515625" style="34" customWidth="1"/>
    <col min="22" max="22" width="14" style="34" customWidth="1"/>
  </cols>
  <sheetData>
    <row r="1" spans="1:24" ht="26.25" customHeight="1" x14ac:dyDescent="0.2">
      <c r="A1" s="9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8" t="s">
        <v>5</v>
      </c>
      <c r="G1" s="2" t="s">
        <v>6</v>
      </c>
      <c r="H1" s="2" t="s">
        <v>7</v>
      </c>
      <c r="I1" s="3" t="s">
        <v>8</v>
      </c>
      <c r="J1" s="7" t="s">
        <v>9</v>
      </c>
      <c r="K1" s="26" t="s">
        <v>10</v>
      </c>
      <c r="L1" s="27" t="s">
        <v>11</v>
      </c>
      <c r="M1" s="30" t="s">
        <v>12</v>
      </c>
      <c r="N1" s="31" t="s">
        <v>13</v>
      </c>
      <c r="O1" s="31" t="s">
        <v>14</v>
      </c>
      <c r="P1" s="30" t="s">
        <v>15</v>
      </c>
      <c r="Q1" s="8" t="s">
        <v>16</v>
      </c>
      <c r="R1" s="31" t="s">
        <v>17</v>
      </c>
      <c r="S1" s="31" t="s">
        <v>18</v>
      </c>
      <c r="T1" s="31" t="s">
        <v>19</v>
      </c>
      <c r="U1" s="28" t="s">
        <v>20</v>
      </c>
      <c r="V1" s="28" t="s">
        <v>21</v>
      </c>
      <c r="W1" s="28" t="s">
        <v>22</v>
      </c>
      <c r="X1" s="28" t="s">
        <v>23</v>
      </c>
    </row>
    <row r="2" spans="1:24" ht="25.5" customHeight="1" x14ac:dyDescent="0.2">
      <c r="A2" s="10">
        <v>1</v>
      </c>
      <c r="B2" s="11">
        <v>2</v>
      </c>
      <c r="C2" s="11">
        <v>5</v>
      </c>
      <c r="D2" s="12" t="s">
        <v>24</v>
      </c>
      <c r="E2" s="20" t="s">
        <v>25</v>
      </c>
      <c r="F2" s="20" t="s">
        <v>26</v>
      </c>
      <c r="G2" s="13" t="s">
        <v>27</v>
      </c>
      <c r="H2" s="13" t="s">
        <v>28</v>
      </c>
      <c r="I2" s="14" t="s">
        <v>29</v>
      </c>
      <c r="J2" s="11">
        <v>8.5833333333333339</v>
      </c>
      <c r="K2" s="25" t="s">
        <v>30</v>
      </c>
      <c r="L2" s="25" t="s">
        <v>31</v>
      </c>
      <c r="M2" s="11">
        <v>0.8</v>
      </c>
      <c r="N2" s="11">
        <v>1</v>
      </c>
      <c r="O2" s="11">
        <v>0.2</v>
      </c>
      <c r="P2" s="11">
        <v>0.2</v>
      </c>
      <c r="Q2" s="11">
        <v>0.24</v>
      </c>
      <c r="R2" s="11">
        <v>0.5</v>
      </c>
      <c r="S2" s="11">
        <v>1</v>
      </c>
      <c r="T2" s="11">
        <v>1</v>
      </c>
      <c r="U2" s="36">
        <f t="shared" ref="U2:U46" si="0">(SUM(M2:P2)+SUM(R2:T2))*10/7</f>
        <v>6.7142857142857144</v>
      </c>
      <c r="V2" s="37">
        <f t="shared" ref="V2:V33" si="1">U2*Q2*C2</f>
        <v>8.0571428571428569</v>
      </c>
      <c r="W2" s="38" t="str">
        <f t="shared" ref="W2:W33" si="2">IF(V2&gt;5.5,"passed","")</f>
        <v>passed</v>
      </c>
      <c r="X2" s="39">
        <f t="shared" ref="X2:X49" si="3">IF(W2="passed",TRUNC(V2*3/10,2),"")</f>
        <v>2.41</v>
      </c>
    </row>
    <row r="3" spans="1:24" x14ac:dyDescent="0.2">
      <c r="A3" s="10"/>
      <c r="B3" s="11">
        <v>2</v>
      </c>
      <c r="C3" s="11">
        <v>5</v>
      </c>
      <c r="D3" s="11"/>
      <c r="E3" s="21"/>
      <c r="F3" s="21"/>
      <c r="G3" s="13" t="s">
        <v>32</v>
      </c>
      <c r="H3" s="13" t="s">
        <v>33</v>
      </c>
      <c r="I3" s="14" t="s">
        <v>34</v>
      </c>
      <c r="J3" s="11">
        <v>8.1666666666666661</v>
      </c>
      <c r="K3" s="25" t="s">
        <v>30</v>
      </c>
      <c r="L3" s="25"/>
      <c r="M3" s="11">
        <v>0.8</v>
      </c>
      <c r="N3" s="11">
        <v>1</v>
      </c>
      <c r="O3" s="11">
        <v>0.2</v>
      </c>
      <c r="P3" s="11">
        <v>0.2</v>
      </c>
      <c r="Q3" s="11">
        <v>0.19</v>
      </c>
      <c r="R3" s="11">
        <v>0.5</v>
      </c>
      <c r="S3" s="11">
        <v>1</v>
      </c>
      <c r="T3" s="11">
        <v>1</v>
      </c>
      <c r="U3" s="36">
        <f t="shared" si="0"/>
        <v>6.7142857142857144</v>
      </c>
      <c r="V3" s="37">
        <f t="shared" si="1"/>
        <v>6.378571428571429</v>
      </c>
      <c r="W3" s="38" t="str">
        <f t="shared" si="2"/>
        <v>passed</v>
      </c>
      <c r="X3" s="39">
        <f t="shared" si="3"/>
        <v>1.91</v>
      </c>
    </row>
    <row r="4" spans="1:24" x14ac:dyDescent="0.2">
      <c r="A4" s="10"/>
      <c r="B4" s="11">
        <v>2</v>
      </c>
      <c r="C4" s="11">
        <v>5</v>
      </c>
      <c r="D4" s="11"/>
      <c r="E4" s="21"/>
      <c r="F4" s="21"/>
      <c r="G4" s="13" t="s">
        <v>35</v>
      </c>
      <c r="H4" s="13" t="s">
        <v>36</v>
      </c>
      <c r="I4" s="14" t="s">
        <v>37</v>
      </c>
      <c r="J4" s="11">
        <v>3.333333333333333</v>
      </c>
      <c r="K4" s="25"/>
      <c r="L4" s="25" t="s">
        <v>38</v>
      </c>
      <c r="M4" s="11">
        <v>0.8</v>
      </c>
      <c r="N4" s="11">
        <v>1</v>
      </c>
      <c r="O4" s="11">
        <v>0.2</v>
      </c>
      <c r="P4" s="11">
        <v>0.2</v>
      </c>
      <c r="Q4" s="11">
        <v>0.19</v>
      </c>
      <c r="R4" s="11">
        <v>0.5</v>
      </c>
      <c r="S4" s="11">
        <v>1</v>
      </c>
      <c r="T4" s="11">
        <v>1</v>
      </c>
      <c r="U4" s="36">
        <f t="shared" si="0"/>
        <v>6.7142857142857144</v>
      </c>
      <c r="V4" s="37">
        <f t="shared" si="1"/>
        <v>6.378571428571429</v>
      </c>
      <c r="W4" s="38" t="str">
        <f t="shared" si="2"/>
        <v>passed</v>
      </c>
      <c r="X4" s="39">
        <f t="shared" si="3"/>
        <v>1.91</v>
      </c>
    </row>
    <row r="5" spans="1:24" x14ac:dyDescent="0.2">
      <c r="A5" s="10"/>
      <c r="B5" s="11">
        <v>2</v>
      </c>
      <c r="C5" s="11">
        <v>5</v>
      </c>
      <c r="D5" s="11"/>
      <c r="E5" s="21"/>
      <c r="F5" s="21"/>
      <c r="G5" s="13" t="s">
        <v>39</v>
      </c>
      <c r="H5" s="13" t="s">
        <v>40</v>
      </c>
      <c r="I5" s="14" t="s">
        <v>41</v>
      </c>
      <c r="J5" s="11">
        <v>8.9166666666666661</v>
      </c>
      <c r="K5" s="25" t="s">
        <v>30</v>
      </c>
      <c r="L5" s="25"/>
      <c r="M5" s="11">
        <v>0.8</v>
      </c>
      <c r="N5" s="11">
        <v>1</v>
      </c>
      <c r="O5" s="11">
        <v>0.2</v>
      </c>
      <c r="P5" s="11">
        <v>0.2</v>
      </c>
      <c r="Q5" s="11">
        <v>0.19</v>
      </c>
      <c r="R5" s="11">
        <v>0.5</v>
      </c>
      <c r="S5" s="11">
        <v>1</v>
      </c>
      <c r="T5" s="11">
        <v>1</v>
      </c>
      <c r="U5" s="36">
        <f t="shared" si="0"/>
        <v>6.7142857142857144</v>
      </c>
      <c r="V5" s="37">
        <f t="shared" si="1"/>
        <v>6.378571428571429</v>
      </c>
      <c r="W5" s="38" t="str">
        <f t="shared" si="2"/>
        <v>passed</v>
      </c>
      <c r="X5" s="39">
        <f t="shared" si="3"/>
        <v>1.91</v>
      </c>
    </row>
    <row r="6" spans="1:24" x14ac:dyDescent="0.2">
      <c r="A6" s="10"/>
      <c r="B6" s="11">
        <v>2</v>
      </c>
      <c r="C6" s="11">
        <v>5</v>
      </c>
      <c r="D6" s="11"/>
      <c r="E6" s="21"/>
      <c r="F6" s="21"/>
      <c r="G6" s="13" t="s">
        <v>42</v>
      </c>
      <c r="H6" s="13" t="s">
        <v>43</v>
      </c>
      <c r="I6" s="14" t="s">
        <v>34</v>
      </c>
      <c r="J6" s="11">
        <v>9.1666666666666661</v>
      </c>
      <c r="K6" s="25" t="s">
        <v>30</v>
      </c>
      <c r="L6" s="25"/>
      <c r="M6" s="11">
        <v>0.8</v>
      </c>
      <c r="N6" s="11">
        <v>1</v>
      </c>
      <c r="O6" s="11">
        <v>0.2</v>
      </c>
      <c r="P6" s="11">
        <v>0.2</v>
      </c>
      <c r="Q6" s="11">
        <v>0.19</v>
      </c>
      <c r="R6" s="11">
        <v>0.5</v>
      </c>
      <c r="S6" s="11">
        <v>1</v>
      </c>
      <c r="T6" s="11">
        <v>1</v>
      </c>
      <c r="U6" s="36">
        <f t="shared" si="0"/>
        <v>6.7142857142857144</v>
      </c>
      <c r="V6" s="37">
        <f t="shared" si="1"/>
        <v>6.378571428571429</v>
      </c>
      <c r="W6" s="38" t="str">
        <f t="shared" si="2"/>
        <v>passed</v>
      </c>
      <c r="X6" s="39">
        <f t="shared" si="3"/>
        <v>1.91</v>
      </c>
    </row>
    <row r="7" spans="1:24" x14ac:dyDescent="0.2">
      <c r="B7" s="29">
        <v>9</v>
      </c>
      <c r="C7" s="29">
        <v>5</v>
      </c>
      <c r="D7" s="29"/>
      <c r="E7" s="22"/>
      <c r="F7" s="22"/>
      <c r="G7" s="5" t="s">
        <v>44</v>
      </c>
      <c r="H7" s="5" t="s">
        <v>45</v>
      </c>
      <c r="I7" s="6" t="s">
        <v>29</v>
      </c>
      <c r="J7">
        <v>8.1666666666666661</v>
      </c>
      <c r="K7" t="s">
        <v>30</v>
      </c>
      <c r="L7" t="s">
        <v>38</v>
      </c>
      <c r="M7" s="29">
        <v>0.8</v>
      </c>
      <c r="N7" s="29">
        <v>0.8</v>
      </c>
      <c r="O7" s="29">
        <v>0.8</v>
      </c>
      <c r="P7" s="29">
        <v>1</v>
      </c>
      <c r="Q7" s="29">
        <v>0.2</v>
      </c>
      <c r="R7" s="29">
        <v>1</v>
      </c>
      <c r="S7" s="29">
        <v>0.8</v>
      </c>
      <c r="T7" s="29">
        <v>0.9</v>
      </c>
      <c r="U7" s="36">
        <f t="shared" si="0"/>
        <v>8.7142857142857153</v>
      </c>
      <c r="V7" s="37">
        <f t="shared" si="1"/>
        <v>8.7142857142857153</v>
      </c>
      <c r="W7" s="38" t="str">
        <f t="shared" si="2"/>
        <v>passed</v>
      </c>
      <c r="X7" s="39">
        <f t="shared" si="3"/>
        <v>2.61</v>
      </c>
    </row>
    <row r="8" spans="1:24" x14ac:dyDescent="0.2">
      <c r="B8" s="29">
        <v>9</v>
      </c>
      <c r="C8" s="29">
        <v>5</v>
      </c>
      <c r="D8" s="29"/>
      <c r="E8" s="22"/>
      <c r="F8" s="22"/>
      <c r="G8" s="5" t="s">
        <v>46</v>
      </c>
      <c r="H8" s="5" t="s">
        <v>47</v>
      </c>
      <c r="I8" s="6" t="s">
        <v>48</v>
      </c>
      <c r="J8">
        <v>9.3333333333333339</v>
      </c>
      <c r="K8" t="s">
        <v>30</v>
      </c>
      <c r="M8" s="29">
        <v>0.8</v>
      </c>
      <c r="N8" s="29">
        <v>0.8</v>
      </c>
      <c r="O8" s="29">
        <v>0.8</v>
      </c>
      <c r="P8" s="29">
        <v>1</v>
      </c>
      <c r="Q8" s="29">
        <v>0.2</v>
      </c>
      <c r="R8" s="29">
        <v>1</v>
      </c>
      <c r="S8" s="29">
        <v>0.8</v>
      </c>
      <c r="T8" s="29">
        <v>0.9</v>
      </c>
      <c r="U8" s="36">
        <f t="shared" si="0"/>
        <v>8.7142857142857153</v>
      </c>
      <c r="V8" s="37">
        <f t="shared" si="1"/>
        <v>8.7142857142857153</v>
      </c>
      <c r="W8" s="38" t="str">
        <f t="shared" si="2"/>
        <v>passed</v>
      </c>
      <c r="X8" s="39">
        <f t="shared" si="3"/>
        <v>2.61</v>
      </c>
    </row>
    <row r="9" spans="1:24" x14ac:dyDescent="0.2">
      <c r="B9" s="29">
        <v>9</v>
      </c>
      <c r="C9" s="29">
        <v>5</v>
      </c>
      <c r="D9" s="29"/>
      <c r="E9" s="22"/>
      <c r="F9" s="22"/>
      <c r="G9" s="5" t="s">
        <v>49</v>
      </c>
      <c r="H9" s="5" t="s">
        <v>50</v>
      </c>
      <c r="I9" s="6" t="s">
        <v>48</v>
      </c>
      <c r="J9">
        <v>8.8333333333333339</v>
      </c>
      <c r="K9" t="s">
        <v>30</v>
      </c>
      <c r="L9" t="s">
        <v>38</v>
      </c>
      <c r="M9" s="29">
        <v>0.8</v>
      </c>
      <c r="N9" s="29">
        <v>0.8</v>
      </c>
      <c r="O9" s="29">
        <v>0.8</v>
      </c>
      <c r="P9" s="29">
        <v>1</v>
      </c>
      <c r="Q9" s="29">
        <v>0.2</v>
      </c>
      <c r="R9" s="29">
        <v>1</v>
      </c>
      <c r="S9" s="29">
        <v>0.8</v>
      </c>
      <c r="T9" s="29">
        <v>0.9</v>
      </c>
      <c r="U9" s="36">
        <f t="shared" si="0"/>
        <v>8.7142857142857153</v>
      </c>
      <c r="V9" s="37">
        <f t="shared" si="1"/>
        <v>8.7142857142857153</v>
      </c>
      <c r="W9" s="38" t="str">
        <f t="shared" si="2"/>
        <v>passed</v>
      </c>
      <c r="X9" s="39">
        <f t="shared" si="3"/>
        <v>2.61</v>
      </c>
    </row>
    <row r="10" spans="1:24" ht="38.25" customHeight="1" x14ac:dyDescent="0.2">
      <c r="A10">
        <v>2</v>
      </c>
      <c r="B10" s="29">
        <v>9</v>
      </c>
      <c r="C10" s="29">
        <v>5</v>
      </c>
      <c r="D10" s="4" t="s">
        <v>51</v>
      </c>
      <c r="E10" s="32" t="s">
        <v>52</v>
      </c>
      <c r="F10" s="22" t="s">
        <v>53</v>
      </c>
      <c r="G10" s="5" t="s">
        <v>54</v>
      </c>
      <c r="H10" s="5" t="s">
        <v>55</v>
      </c>
      <c r="I10" s="6" t="s">
        <v>48</v>
      </c>
      <c r="J10">
        <v>8</v>
      </c>
      <c r="K10" t="s">
        <v>30</v>
      </c>
      <c r="M10" s="29">
        <v>0.8</v>
      </c>
      <c r="N10" s="29">
        <v>0.8</v>
      </c>
      <c r="O10" s="29">
        <v>0.8</v>
      </c>
      <c r="P10" s="29">
        <v>1</v>
      </c>
      <c r="Q10" s="29">
        <v>0.2</v>
      </c>
      <c r="R10" s="29">
        <v>1</v>
      </c>
      <c r="S10" s="29">
        <v>0.8</v>
      </c>
      <c r="T10" s="29">
        <v>0.9</v>
      </c>
      <c r="U10" s="36">
        <f t="shared" si="0"/>
        <v>8.7142857142857153</v>
      </c>
      <c r="V10" s="37">
        <f t="shared" si="1"/>
        <v>8.7142857142857153</v>
      </c>
      <c r="W10" s="38" t="str">
        <f t="shared" si="2"/>
        <v>passed</v>
      </c>
      <c r="X10" s="39">
        <f t="shared" si="3"/>
        <v>2.61</v>
      </c>
    </row>
    <row r="11" spans="1:24" x14ac:dyDescent="0.2">
      <c r="B11" s="29">
        <v>9</v>
      </c>
      <c r="C11" s="29">
        <v>5</v>
      </c>
      <c r="D11" s="29"/>
      <c r="E11" s="22"/>
      <c r="F11" s="22"/>
      <c r="G11" s="5" t="s">
        <v>56</v>
      </c>
      <c r="H11" s="5" t="s">
        <v>57</v>
      </c>
      <c r="I11" s="6" t="s">
        <v>48</v>
      </c>
      <c r="J11">
        <v>9.3333333333333339</v>
      </c>
      <c r="K11" t="s">
        <v>30</v>
      </c>
      <c r="L11" t="s">
        <v>58</v>
      </c>
      <c r="M11" s="29">
        <v>0.8</v>
      </c>
      <c r="N11" s="29">
        <v>0.8</v>
      </c>
      <c r="O11" s="29">
        <v>0.8</v>
      </c>
      <c r="P11" s="29">
        <v>1</v>
      </c>
      <c r="Q11" s="29">
        <v>0.2</v>
      </c>
      <c r="R11" s="29">
        <v>1</v>
      </c>
      <c r="S11" s="29">
        <v>0.8</v>
      </c>
      <c r="T11" s="29">
        <v>0.9</v>
      </c>
      <c r="U11" s="36">
        <f t="shared" si="0"/>
        <v>8.7142857142857153</v>
      </c>
      <c r="V11" s="37">
        <f t="shared" si="1"/>
        <v>8.7142857142857153</v>
      </c>
      <c r="W11" s="38" t="str">
        <f t="shared" si="2"/>
        <v>passed</v>
      </c>
      <c r="X11" s="39">
        <f t="shared" si="3"/>
        <v>2.61</v>
      </c>
    </row>
    <row r="12" spans="1:24" x14ac:dyDescent="0.2">
      <c r="A12" s="10"/>
      <c r="B12" s="11">
        <v>4</v>
      </c>
      <c r="C12" s="11">
        <v>4</v>
      </c>
      <c r="D12" s="11"/>
      <c r="E12" s="21"/>
      <c r="F12" s="21"/>
      <c r="G12" s="13" t="s">
        <v>59</v>
      </c>
      <c r="H12" s="13" t="s">
        <v>60</v>
      </c>
      <c r="I12" s="14" t="s">
        <v>41</v>
      </c>
      <c r="J12" s="11">
        <v>8.5</v>
      </c>
      <c r="K12" s="25" t="s">
        <v>30</v>
      </c>
      <c r="L12" s="25" t="s">
        <v>61</v>
      </c>
      <c r="M12" s="11">
        <v>1</v>
      </c>
      <c r="N12" s="11">
        <v>1</v>
      </c>
      <c r="O12" s="11">
        <v>1</v>
      </c>
      <c r="P12" s="11">
        <v>1</v>
      </c>
      <c r="Q12" s="11">
        <v>0.25</v>
      </c>
      <c r="R12" s="11">
        <v>0.5</v>
      </c>
      <c r="S12" s="11">
        <v>0.9</v>
      </c>
      <c r="T12" s="11">
        <v>1</v>
      </c>
      <c r="U12" s="36">
        <f t="shared" si="0"/>
        <v>9.1428571428571423</v>
      </c>
      <c r="V12" s="37">
        <f t="shared" si="1"/>
        <v>9.1428571428571423</v>
      </c>
      <c r="W12" s="38" t="str">
        <f t="shared" si="2"/>
        <v>passed</v>
      </c>
      <c r="X12" s="39">
        <f t="shared" si="3"/>
        <v>2.74</v>
      </c>
    </row>
    <row r="13" spans="1:24" ht="51" customHeight="1" x14ac:dyDescent="0.2">
      <c r="A13" s="10">
        <v>3</v>
      </c>
      <c r="B13" s="11">
        <v>4</v>
      </c>
      <c r="C13" s="11">
        <v>4</v>
      </c>
      <c r="D13" s="12" t="s">
        <v>62</v>
      </c>
      <c r="E13" s="33" t="s">
        <v>63</v>
      </c>
      <c r="F13" s="21" t="s">
        <v>64</v>
      </c>
      <c r="G13" s="13" t="s">
        <v>65</v>
      </c>
      <c r="H13" s="13" t="s">
        <v>66</v>
      </c>
      <c r="I13" s="14" t="s">
        <v>34</v>
      </c>
      <c r="J13" s="11">
        <v>7.833333333333333</v>
      </c>
      <c r="K13" s="25" t="s">
        <v>30</v>
      </c>
      <c r="L13" s="25" t="s">
        <v>67</v>
      </c>
      <c r="M13" s="11">
        <v>1</v>
      </c>
      <c r="N13" s="11">
        <v>1</v>
      </c>
      <c r="O13" s="11">
        <v>1</v>
      </c>
      <c r="P13" s="11">
        <v>1</v>
      </c>
      <c r="Q13" s="11">
        <v>0.25</v>
      </c>
      <c r="R13" s="11">
        <v>0.5</v>
      </c>
      <c r="S13" s="11">
        <v>0.9</v>
      </c>
      <c r="T13" s="11">
        <v>1</v>
      </c>
      <c r="U13" s="36">
        <f t="shared" si="0"/>
        <v>9.1428571428571423</v>
      </c>
      <c r="V13" s="37">
        <f t="shared" si="1"/>
        <v>9.1428571428571423</v>
      </c>
      <c r="W13" s="38" t="str">
        <f t="shared" si="2"/>
        <v>passed</v>
      </c>
      <c r="X13" s="39">
        <f t="shared" si="3"/>
        <v>2.74</v>
      </c>
    </row>
    <row r="14" spans="1:24" x14ac:dyDescent="0.2">
      <c r="A14" s="10"/>
      <c r="B14" s="11">
        <v>4</v>
      </c>
      <c r="C14" s="11">
        <v>4</v>
      </c>
      <c r="D14" s="11"/>
      <c r="E14" s="21"/>
      <c r="F14" s="21"/>
      <c r="G14" s="13" t="s">
        <v>68</v>
      </c>
      <c r="H14" s="13" t="s">
        <v>69</v>
      </c>
      <c r="I14" s="14" t="s">
        <v>34</v>
      </c>
      <c r="J14" s="11">
        <v>7.833333333333333</v>
      </c>
      <c r="K14" s="25" t="s">
        <v>30</v>
      </c>
      <c r="L14" s="25" t="s">
        <v>61</v>
      </c>
      <c r="M14" s="11">
        <v>1</v>
      </c>
      <c r="N14" s="11">
        <v>1</v>
      </c>
      <c r="O14" s="11">
        <v>1</v>
      </c>
      <c r="P14" s="11">
        <v>1</v>
      </c>
      <c r="Q14" s="11">
        <v>0.25</v>
      </c>
      <c r="R14" s="11">
        <v>0.5</v>
      </c>
      <c r="S14" s="11">
        <v>0.9</v>
      </c>
      <c r="T14" s="11">
        <v>1</v>
      </c>
      <c r="U14" s="36">
        <f t="shared" si="0"/>
        <v>9.1428571428571423</v>
      </c>
      <c r="V14" s="37">
        <f t="shared" si="1"/>
        <v>9.1428571428571423</v>
      </c>
      <c r="W14" s="38" t="str">
        <f t="shared" si="2"/>
        <v>passed</v>
      </c>
      <c r="X14" s="39">
        <f t="shared" si="3"/>
        <v>2.74</v>
      </c>
    </row>
    <row r="15" spans="1:24" x14ac:dyDescent="0.2">
      <c r="A15" s="10"/>
      <c r="B15" s="11">
        <v>4</v>
      </c>
      <c r="C15" s="11">
        <v>4</v>
      </c>
      <c r="D15" s="11"/>
      <c r="E15" s="21"/>
      <c r="F15" s="21"/>
      <c r="G15" s="13" t="s">
        <v>70</v>
      </c>
      <c r="H15" s="13" t="s">
        <v>71</v>
      </c>
      <c r="I15" s="14" t="s">
        <v>41</v>
      </c>
      <c r="J15" s="11">
        <v>9.5833333333333339</v>
      </c>
      <c r="K15" s="25" t="s">
        <v>30</v>
      </c>
      <c r="L15" s="25" t="s">
        <v>72</v>
      </c>
      <c r="M15" s="11">
        <v>1</v>
      </c>
      <c r="N15" s="11">
        <v>1</v>
      </c>
      <c r="O15" s="11">
        <v>1</v>
      </c>
      <c r="P15" s="11">
        <v>1</v>
      </c>
      <c r="Q15" s="11">
        <v>0.25</v>
      </c>
      <c r="R15" s="11">
        <v>0.5</v>
      </c>
      <c r="S15" s="11">
        <v>0.9</v>
      </c>
      <c r="T15" s="11">
        <v>1</v>
      </c>
      <c r="U15" s="36">
        <f t="shared" si="0"/>
        <v>9.1428571428571423</v>
      </c>
      <c r="V15" s="37">
        <f t="shared" si="1"/>
        <v>9.1428571428571423</v>
      </c>
      <c r="W15" s="38" t="str">
        <f t="shared" si="2"/>
        <v>passed</v>
      </c>
      <c r="X15" s="39">
        <f t="shared" si="3"/>
        <v>2.74</v>
      </c>
    </row>
    <row r="16" spans="1:24" ht="25.5" customHeight="1" x14ac:dyDescent="0.2">
      <c r="A16">
        <v>4</v>
      </c>
      <c r="B16" s="29">
        <v>13</v>
      </c>
      <c r="C16" s="29">
        <v>5</v>
      </c>
      <c r="D16" s="4" t="s">
        <v>73</v>
      </c>
      <c r="E16" s="32" t="s">
        <v>74</v>
      </c>
      <c r="F16" s="32" t="s">
        <v>64</v>
      </c>
      <c r="G16" s="5" t="s">
        <v>75</v>
      </c>
      <c r="H16" s="5" t="s">
        <v>76</v>
      </c>
      <c r="I16" s="6" t="s">
        <v>48</v>
      </c>
      <c r="J16">
        <v>9.6666666666666661</v>
      </c>
      <c r="K16" t="s">
        <v>30</v>
      </c>
      <c r="L16" t="s">
        <v>38</v>
      </c>
      <c r="M16" s="29">
        <v>1</v>
      </c>
      <c r="N16" s="29">
        <v>1</v>
      </c>
      <c r="O16" s="29">
        <v>0.5</v>
      </c>
      <c r="P16" s="29">
        <v>1</v>
      </c>
      <c r="Q16" s="29">
        <v>0.2</v>
      </c>
      <c r="R16" s="29">
        <v>0.4</v>
      </c>
      <c r="S16" s="29">
        <v>0.95</v>
      </c>
      <c r="T16" s="29">
        <v>1</v>
      </c>
      <c r="U16" s="36">
        <f t="shared" si="0"/>
        <v>8.3571428571428577</v>
      </c>
      <c r="V16" s="37">
        <f t="shared" si="1"/>
        <v>8.3571428571428577</v>
      </c>
      <c r="W16" s="38" t="str">
        <f t="shared" si="2"/>
        <v>passed</v>
      </c>
      <c r="X16" s="39">
        <f t="shared" si="3"/>
        <v>2.5</v>
      </c>
    </row>
    <row r="17" spans="1:24" x14ac:dyDescent="0.2">
      <c r="B17" s="29">
        <v>13</v>
      </c>
      <c r="C17" s="29">
        <v>5</v>
      </c>
      <c r="D17" s="29"/>
      <c r="E17" s="22"/>
      <c r="F17" s="22"/>
      <c r="G17" s="5" t="s">
        <v>77</v>
      </c>
      <c r="H17" s="5" t="s">
        <v>78</v>
      </c>
      <c r="I17" s="6" t="s">
        <v>29</v>
      </c>
      <c r="J17">
        <v>8.8333333333333339</v>
      </c>
      <c r="K17" t="s">
        <v>30</v>
      </c>
      <c r="M17" s="29">
        <v>1</v>
      </c>
      <c r="N17" s="29">
        <v>1</v>
      </c>
      <c r="O17" s="29">
        <v>0.5</v>
      </c>
      <c r="P17" s="29">
        <v>1</v>
      </c>
      <c r="Q17" s="29">
        <v>0.2</v>
      </c>
      <c r="R17" s="29">
        <v>0.4</v>
      </c>
      <c r="S17" s="29">
        <v>0.95</v>
      </c>
      <c r="T17" s="29">
        <v>1</v>
      </c>
      <c r="U17" s="36">
        <f t="shared" si="0"/>
        <v>8.3571428571428577</v>
      </c>
      <c r="V17" s="37">
        <f t="shared" si="1"/>
        <v>8.3571428571428577</v>
      </c>
      <c r="W17" s="38" t="str">
        <f t="shared" si="2"/>
        <v>passed</v>
      </c>
      <c r="X17" s="39">
        <f t="shared" si="3"/>
        <v>2.5</v>
      </c>
    </row>
    <row r="18" spans="1:24" x14ac:dyDescent="0.2">
      <c r="B18" s="29">
        <v>13</v>
      </c>
      <c r="C18" s="29">
        <v>5</v>
      </c>
      <c r="D18" s="29"/>
      <c r="E18" s="22"/>
      <c r="F18" s="22"/>
      <c r="G18" s="5" t="s">
        <v>79</v>
      </c>
      <c r="H18" s="5" t="s">
        <v>80</v>
      </c>
      <c r="I18" s="6" t="s">
        <v>48</v>
      </c>
      <c r="J18">
        <v>8.8333333333333339</v>
      </c>
      <c r="K18" t="s">
        <v>30</v>
      </c>
      <c r="M18" s="29">
        <v>1</v>
      </c>
      <c r="N18" s="29">
        <v>1</v>
      </c>
      <c r="O18" s="29">
        <v>0.5</v>
      </c>
      <c r="P18" s="29">
        <v>1</v>
      </c>
      <c r="Q18" s="29">
        <v>0.2</v>
      </c>
      <c r="R18" s="29">
        <v>0.4</v>
      </c>
      <c r="S18" s="29">
        <v>0.95</v>
      </c>
      <c r="T18" s="29">
        <v>1</v>
      </c>
      <c r="U18" s="36">
        <f t="shared" si="0"/>
        <v>8.3571428571428577</v>
      </c>
      <c r="V18" s="37">
        <f t="shared" si="1"/>
        <v>8.3571428571428577</v>
      </c>
      <c r="W18" s="38" t="str">
        <f t="shared" si="2"/>
        <v>passed</v>
      </c>
      <c r="X18" s="39">
        <f t="shared" si="3"/>
        <v>2.5</v>
      </c>
    </row>
    <row r="19" spans="1:24" x14ac:dyDescent="0.2">
      <c r="B19" s="29">
        <v>13</v>
      </c>
      <c r="C19" s="29">
        <v>5</v>
      </c>
      <c r="D19" s="29"/>
      <c r="E19" s="22"/>
      <c r="F19" s="22"/>
      <c r="G19" s="5" t="s">
        <v>81</v>
      </c>
      <c r="H19" s="5" t="s">
        <v>82</v>
      </c>
      <c r="I19" s="6" t="s">
        <v>48</v>
      </c>
      <c r="J19">
        <v>9</v>
      </c>
      <c r="K19" t="s">
        <v>30</v>
      </c>
      <c r="M19" s="29">
        <v>1</v>
      </c>
      <c r="N19" s="29">
        <v>1</v>
      </c>
      <c r="O19" s="29">
        <v>0.5</v>
      </c>
      <c r="P19" s="29">
        <v>1</v>
      </c>
      <c r="Q19" s="29">
        <v>0.2</v>
      </c>
      <c r="R19" s="29">
        <v>0.4</v>
      </c>
      <c r="S19" s="29">
        <v>0.95</v>
      </c>
      <c r="T19" s="29">
        <v>1</v>
      </c>
      <c r="U19" s="36">
        <f t="shared" si="0"/>
        <v>8.3571428571428577</v>
      </c>
      <c r="V19" s="37">
        <f t="shared" si="1"/>
        <v>8.3571428571428577</v>
      </c>
      <c r="W19" s="38" t="str">
        <f t="shared" si="2"/>
        <v>passed</v>
      </c>
      <c r="X19" s="39">
        <f t="shared" si="3"/>
        <v>2.5</v>
      </c>
    </row>
    <row r="20" spans="1:24" x14ac:dyDescent="0.2">
      <c r="B20" s="29">
        <v>13</v>
      </c>
      <c r="C20" s="29">
        <v>5</v>
      </c>
      <c r="D20" s="29"/>
      <c r="E20" s="22"/>
      <c r="F20" s="22"/>
      <c r="G20" s="5" t="s">
        <v>83</v>
      </c>
      <c r="H20" s="5" t="s">
        <v>84</v>
      </c>
      <c r="I20" s="6" t="s">
        <v>29</v>
      </c>
      <c r="J20">
        <v>9.0833333333333339</v>
      </c>
      <c r="K20" t="s">
        <v>30</v>
      </c>
      <c r="M20" s="29">
        <v>1</v>
      </c>
      <c r="N20" s="29">
        <v>1</v>
      </c>
      <c r="O20" s="29">
        <v>0.5</v>
      </c>
      <c r="P20" s="29">
        <v>1</v>
      </c>
      <c r="Q20" s="29">
        <v>0.2</v>
      </c>
      <c r="R20" s="29">
        <v>0.4</v>
      </c>
      <c r="S20" s="29">
        <v>0.95</v>
      </c>
      <c r="T20" s="29">
        <v>1</v>
      </c>
      <c r="U20" s="36">
        <f t="shared" si="0"/>
        <v>8.3571428571428577</v>
      </c>
      <c r="V20" s="37">
        <f t="shared" si="1"/>
        <v>8.3571428571428577</v>
      </c>
      <c r="W20" s="38" t="str">
        <f t="shared" si="2"/>
        <v>passed</v>
      </c>
      <c r="X20" s="39">
        <f t="shared" si="3"/>
        <v>2.5</v>
      </c>
    </row>
    <row r="21" spans="1:24" x14ac:dyDescent="0.2">
      <c r="A21" s="10"/>
      <c r="B21" s="11">
        <v>11</v>
      </c>
      <c r="C21" s="11">
        <v>4</v>
      </c>
      <c r="D21" s="11"/>
      <c r="E21" s="21"/>
      <c r="F21" s="21"/>
      <c r="G21" s="13" t="s">
        <v>85</v>
      </c>
      <c r="H21" s="13" t="s">
        <v>86</v>
      </c>
      <c r="I21" s="14" t="s">
        <v>34</v>
      </c>
      <c r="J21" s="11">
        <v>6.916666666666667</v>
      </c>
      <c r="K21" s="11" t="s">
        <v>30</v>
      </c>
      <c r="L21" s="11" t="s">
        <v>38</v>
      </c>
      <c r="M21" s="11">
        <v>1</v>
      </c>
      <c r="N21" s="11">
        <v>1</v>
      </c>
      <c r="O21" s="11">
        <v>0.8</v>
      </c>
      <c r="P21" s="11">
        <v>0.3</v>
      </c>
      <c r="Q21" s="11">
        <v>0.25</v>
      </c>
      <c r="R21" s="11">
        <v>0.6</v>
      </c>
      <c r="S21" s="11">
        <v>1</v>
      </c>
      <c r="T21" s="11">
        <v>1</v>
      </c>
      <c r="U21" s="36">
        <f t="shared" si="0"/>
        <v>8.1428571428571423</v>
      </c>
      <c r="V21" s="37">
        <f t="shared" si="1"/>
        <v>8.1428571428571423</v>
      </c>
      <c r="W21" s="38" t="str">
        <f t="shared" si="2"/>
        <v>passed</v>
      </c>
      <c r="X21" s="39">
        <f t="shared" si="3"/>
        <v>2.44</v>
      </c>
    </row>
    <row r="22" spans="1:24" x14ac:dyDescent="0.2">
      <c r="A22" s="10"/>
      <c r="B22" s="11">
        <v>11</v>
      </c>
      <c r="C22" s="11">
        <v>4</v>
      </c>
      <c r="D22" s="11"/>
      <c r="E22" s="21"/>
      <c r="F22" s="21"/>
      <c r="G22" s="13" t="s">
        <v>87</v>
      </c>
      <c r="H22" s="13" t="s">
        <v>88</v>
      </c>
      <c r="I22" s="14" t="s">
        <v>34</v>
      </c>
      <c r="J22" s="11">
        <v>8</v>
      </c>
      <c r="K22" s="11" t="s">
        <v>30</v>
      </c>
      <c r="L22" s="11" t="s">
        <v>38</v>
      </c>
      <c r="M22" s="11">
        <v>1</v>
      </c>
      <c r="N22" s="11">
        <v>1</v>
      </c>
      <c r="O22" s="11">
        <v>0.8</v>
      </c>
      <c r="P22" s="11">
        <v>0.3</v>
      </c>
      <c r="Q22" s="11">
        <v>0.25</v>
      </c>
      <c r="R22" s="11">
        <v>0.6</v>
      </c>
      <c r="S22" s="11">
        <v>1</v>
      </c>
      <c r="T22" s="11">
        <v>1</v>
      </c>
      <c r="U22" s="36">
        <f t="shared" si="0"/>
        <v>8.1428571428571423</v>
      </c>
      <c r="V22" s="37">
        <f t="shared" si="1"/>
        <v>8.1428571428571423</v>
      </c>
      <c r="W22" s="38" t="str">
        <f t="shared" si="2"/>
        <v>passed</v>
      </c>
      <c r="X22" s="39">
        <f t="shared" si="3"/>
        <v>2.44</v>
      </c>
    </row>
    <row r="23" spans="1:24" x14ac:dyDescent="0.2">
      <c r="A23" s="10">
        <v>5</v>
      </c>
      <c r="B23" s="15">
        <v>11</v>
      </c>
      <c r="C23" s="15">
        <v>4</v>
      </c>
      <c r="D23" s="11"/>
      <c r="E23" s="21"/>
      <c r="F23" s="21"/>
      <c r="G23" s="13" t="s">
        <v>89</v>
      </c>
      <c r="H23" s="13" t="s">
        <v>90</v>
      </c>
      <c r="I23" s="14" t="s">
        <v>34</v>
      </c>
      <c r="J23" s="11">
        <v>8.8333333333333339</v>
      </c>
      <c r="K23" s="11" t="s">
        <v>30</v>
      </c>
      <c r="L23" s="11" t="s">
        <v>38</v>
      </c>
      <c r="M23" s="11">
        <v>1</v>
      </c>
      <c r="N23" s="11">
        <v>1</v>
      </c>
      <c r="O23" s="11">
        <v>0.8</v>
      </c>
      <c r="P23" s="11">
        <v>0.3</v>
      </c>
      <c r="Q23" s="11">
        <v>0.25</v>
      </c>
      <c r="R23" s="11">
        <v>0.6</v>
      </c>
      <c r="S23" s="11">
        <v>1</v>
      </c>
      <c r="T23" s="11">
        <v>1</v>
      </c>
      <c r="U23" s="36">
        <f t="shared" si="0"/>
        <v>8.1428571428571423</v>
      </c>
      <c r="V23" s="37">
        <f t="shared" si="1"/>
        <v>8.1428571428571423</v>
      </c>
      <c r="W23" s="38" t="str">
        <f t="shared" si="2"/>
        <v>passed</v>
      </c>
      <c r="X23" s="39">
        <f t="shared" si="3"/>
        <v>2.44</v>
      </c>
    </row>
    <row r="24" spans="1:24" ht="39.75" customHeight="1" x14ac:dyDescent="0.2">
      <c r="A24" s="10"/>
      <c r="B24" s="11">
        <v>11</v>
      </c>
      <c r="C24" s="11">
        <v>4</v>
      </c>
      <c r="D24" s="12" t="s">
        <v>91</v>
      </c>
      <c r="E24" s="33" t="s">
        <v>92</v>
      </c>
      <c r="F24" s="33" t="s">
        <v>93</v>
      </c>
      <c r="G24" s="13" t="s">
        <v>94</v>
      </c>
      <c r="H24" s="13" t="s">
        <v>95</v>
      </c>
      <c r="I24" s="14"/>
      <c r="J24" s="11">
        <v>2.666666666666667</v>
      </c>
      <c r="K24" s="11"/>
      <c r="L24" s="11" t="s">
        <v>38</v>
      </c>
      <c r="M24" s="11">
        <v>1</v>
      </c>
      <c r="N24" s="11">
        <v>1</v>
      </c>
      <c r="O24" s="11">
        <v>0.8</v>
      </c>
      <c r="P24" s="11">
        <v>0.3</v>
      </c>
      <c r="Q24" s="11">
        <v>0.25</v>
      </c>
      <c r="R24" s="11">
        <v>0.6</v>
      </c>
      <c r="S24" s="11">
        <v>1</v>
      </c>
      <c r="T24" s="11">
        <v>1</v>
      </c>
      <c r="U24" s="36">
        <f t="shared" si="0"/>
        <v>8.1428571428571423</v>
      </c>
      <c r="V24" s="37">
        <f t="shared" si="1"/>
        <v>8.1428571428571423</v>
      </c>
      <c r="W24" s="38" t="str">
        <f t="shared" si="2"/>
        <v>passed</v>
      </c>
      <c r="X24" s="39">
        <f t="shared" si="3"/>
        <v>2.44</v>
      </c>
    </row>
    <row r="25" spans="1:24" x14ac:dyDescent="0.2">
      <c r="B25" s="29">
        <v>5</v>
      </c>
      <c r="C25" s="29">
        <v>4</v>
      </c>
      <c r="D25" s="29"/>
      <c r="E25" s="22"/>
      <c r="F25" s="22"/>
      <c r="G25" s="5" t="s">
        <v>96</v>
      </c>
      <c r="H25" s="5" t="s">
        <v>97</v>
      </c>
      <c r="I25" s="6" t="s">
        <v>29</v>
      </c>
      <c r="J25">
        <v>9.1666666666666661</v>
      </c>
      <c r="K25" t="s">
        <v>30</v>
      </c>
      <c r="M25" s="29">
        <v>0.9</v>
      </c>
      <c r="N25" s="29">
        <v>1</v>
      </c>
      <c r="O25" s="29">
        <v>0.6</v>
      </c>
      <c r="P25" s="29">
        <v>0.2</v>
      </c>
      <c r="Q25" s="29">
        <v>0.25</v>
      </c>
      <c r="R25" s="29">
        <v>0.4</v>
      </c>
      <c r="S25" s="29">
        <v>1</v>
      </c>
      <c r="T25" s="29">
        <v>1</v>
      </c>
      <c r="U25" s="36">
        <f t="shared" si="0"/>
        <v>7.2857142857142856</v>
      </c>
      <c r="V25" s="37">
        <f t="shared" si="1"/>
        <v>7.2857142857142856</v>
      </c>
      <c r="W25" s="38" t="str">
        <f t="shared" si="2"/>
        <v>passed</v>
      </c>
      <c r="X25" s="39">
        <f t="shared" si="3"/>
        <v>2.1800000000000002</v>
      </c>
    </row>
    <row r="26" spans="1:24" x14ac:dyDescent="0.2">
      <c r="B26" s="29">
        <v>5</v>
      </c>
      <c r="C26" s="29">
        <v>4</v>
      </c>
      <c r="D26" s="29"/>
      <c r="E26" s="22"/>
      <c r="F26" s="22"/>
      <c r="G26" s="5" t="s">
        <v>98</v>
      </c>
      <c r="H26" s="5" t="s">
        <v>99</v>
      </c>
      <c r="I26" s="6" t="s">
        <v>29</v>
      </c>
      <c r="J26">
        <v>8.8333333333333339</v>
      </c>
      <c r="K26" t="s">
        <v>30</v>
      </c>
      <c r="M26" s="29">
        <v>0.9</v>
      </c>
      <c r="N26" s="29">
        <v>1</v>
      </c>
      <c r="O26" s="29">
        <v>0.6</v>
      </c>
      <c r="P26" s="29">
        <v>0.2</v>
      </c>
      <c r="Q26" s="29">
        <v>0.25</v>
      </c>
      <c r="R26" s="29">
        <v>0.4</v>
      </c>
      <c r="S26" s="29">
        <v>1</v>
      </c>
      <c r="T26" s="29">
        <v>1</v>
      </c>
      <c r="U26" s="36">
        <f t="shared" si="0"/>
        <v>7.2857142857142856</v>
      </c>
      <c r="V26" s="37">
        <f t="shared" si="1"/>
        <v>7.2857142857142856</v>
      </c>
      <c r="W26" s="38" t="str">
        <f t="shared" si="2"/>
        <v>passed</v>
      </c>
      <c r="X26" s="39">
        <f t="shared" si="3"/>
        <v>2.1800000000000002</v>
      </c>
    </row>
    <row r="27" spans="1:24" ht="51" customHeight="1" x14ac:dyDescent="0.2">
      <c r="A27">
        <v>6</v>
      </c>
      <c r="B27" s="29">
        <v>5</v>
      </c>
      <c r="C27" s="29">
        <v>4</v>
      </c>
      <c r="D27" s="4" t="s">
        <v>100</v>
      </c>
      <c r="E27" s="32" t="s">
        <v>101</v>
      </c>
      <c r="F27" s="22" t="s">
        <v>102</v>
      </c>
      <c r="G27" s="5" t="s">
        <v>103</v>
      </c>
      <c r="H27" s="5" t="s">
        <v>104</v>
      </c>
      <c r="I27" s="6" t="s">
        <v>29</v>
      </c>
      <c r="J27">
        <v>8.8333333333333339</v>
      </c>
      <c r="K27" t="s">
        <v>30</v>
      </c>
      <c r="L27" s="35" t="s">
        <v>38</v>
      </c>
      <c r="M27" s="29">
        <v>0.9</v>
      </c>
      <c r="N27" s="29">
        <v>1</v>
      </c>
      <c r="O27" s="29">
        <v>0.6</v>
      </c>
      <c r="P27" s="29">
        <v>0.2</v>
      </c>
      <c r="Q27" s="29">
        <v>0.25</v>
      </c>
      <c r="R27" s="29">
        <v>0.4</v>
      </c>
      <c r="S27" s="29">
        <v>1</v>
      </c>
      <c r="T27" s="29">
        <v>1</v>
      </c>
      <c r="U27" s="36">
        <f t="shared" si="0"/>
        <v>7.2857142857142856</v>
      </c>
      <c r="V27" s="37">
        <f t="shared" si="1"/>
        <v>7.2857142857142856</v>
      </c>
      <c r="W27" s="38" t="str">
        <f t="shared" si="2"/>
        <v>passed</v>
      </c>
      <c r="X27" s="39">
        <f t="shared" si="3"/>
        <v>2.1800000000000002</v>
      </c>
    </row>
    <row r="28" spans="1:24" x14ac:dyDescent="0.2">
      <c r="B28" s="29">
        <v>5</v>
      </c>
      <c r="C28" s="29">
        <v>4</v>
      </c>
      <c r="D28" s="29"/>
      <c r="E28" s="22"/>
      <c r="F28" s="22"/>
      <c r="G28" s="5" t="s">
        <v>105</v>
      </c>
      <c r="H28" s="5" t="s">
        <v>106</v>
      </c>
      <c r="I28" s="6" t="s">
        <v>34</v>
      </c>
      <c r="J28">
        <v>9.1666666666666661</v>
      </c>
      <c r="K28" t="s">
        <v>30</v>
      </c>
      <c r="M28" s="29">
        <v>0.9</v>
      </c>
      <c r="N28" s="29">
        <v>1</v>
      </c>
      <c r="O28" s="29">
        <v>0.6</v>
      </c>
      <c r="P28" s="29">
        <v>0.2</v>
      </c>
      <c r="Q28" s="29">
        <v>0.25</v>
      </c>
      <c r="R28" s="29">
        <v>0.4</v>
      </c>
      <c r="S28" s="29">
        <v>1</v>
      </c>
      <c r="T28" s="29">
        <v>1</v>
      </c>
      <c r="U28" s="36">
        <f t="shared" si="0"/>
        <v>7.2857142857142856</v>
      </c>
      <c r="V28" s="37">
        <f t="shared" si="1"/>
        <v>7.2857142857142856</v>
      </c>
      <c r="W28" s="38" t="str">
        <f t="shared" si="2"/>
        <v>passed</v>
      </c>
      <c r="X28" s="39">
        <f t="shared" si="3"/>
        <v>2.1800000000000002</v>
      </c>
    </row>
    <row r="29" spans="1:24" x14ac:dyDescent="0.2">
      <c r="A29" s="10"/>
      <c r="B29" s="11">
        <v>6</v>
      </c>
      <c r="C29" s="11"/>
      <c r="D29" s="11"/>
      <c r="E29" s="21"/>
      <c r="F29" s="21"/>
      <c r="G29" s="13" t="s">
        <v>107</v>
      </c>
      <c r="H29" s="13" t="s">
        <v>108</v>
      </c>
      <c r="I29" s="14" t="s">
        <v>29</v>
      </c>
      <c r="J29" s="11">
        <v>8.5</v>
      </c>
      <c r="K29" s="25" t="s">
        <v>30</v>
      </c>
      <c r="L29" s="25"/>
      <c r="M29" s="11"/>
      <c r="N29" s="11"/>
      <c r="O29" s="11"/>
      <c r="P29" s="11"/>
      <c r="Q29" s="11"/>
      <c r="R29" s="11"/>
      <c r="S29" s="11"/>
      <c r="T29" s="11"/>
      <c r="U29" s="36">
        <f t="shared" si="0"/>
        <v>0</v>
      </c>
      <c r="V29" s="37">
        <f t="shared" si="1"/>
        <v>0</v>
      </c>
      <c r="W29" s="38" t="str">
        <f t="shared" si="2"/>
        <v/>
      </c>
      <c r="X29" s="39" t="str">
        <f t="shared" si="3"/>
        <v/>
      </c>
    </row>
    <row r="30" spans="1:24" x14ac:dyDescent="0.2">
      <c r="A30" s="10"/>
      <c r="B30" s="11">
        <v>6</v>
      </c>
      <c r="C30" s="11"/>
      <c r="D30" s="11"/>
      <c r="E30" s="21"/>
      <c r="F30" s="21"/>
      <c r="G30" s="13" t="s">
        <v>109</v>
      </c>
      <c r="H30" s="13" t="s">
        <v>110</v>
      </c>
      <c r="I30" s="14" t="s">
        <v>29</v>
      </c>
      <c r="J30" s="11">
        <v>9.1666666666666661</v>
      </c>
      <c r="K30" s="25" t="s">
        <v>30</v>
      </c>
      <c r="L30" s="25"/>
      <c r="M30" s="11"/>
      <c r="N30" s="11"/>
      <c r="O30" s="11"/>
      <c r="P30" s="11"/>
      <c r="Q30" s="11"/>
      <c r="R30" s="11"/>
      <c r="S30" s="11"/>
      <c r="T30" s="11"/>
      <c r="U30" s="36">
        <f t="shared" si="0"/>
        <v>0</v>
      </c>
      <c r="V30" s="37">
        <f t="shared" si="1"/>
        <v>0</v>
      </c>
      <c r="W30" s="38" t="str">
        <f t="shared" si="2"/>
        <v/>
      </c>
      <c r="X30" s="39" t="str">
        <f t="shared" si="3"/>
        <v/>
      </c>
    </row>
    <row r="31" spans="1:24" ht="38.25" customHeight="1" x14ac:dyDescent="0.2">
      <c r="A31" s="10">
        <v>7</v>
      </c>
      <c r="B31" s="11">
        <v>6</v>
      </c>
      <c r="C31" s="11">
        <v>5</v>
      </c>
      <c r="D31" s="12" t="s">
        <v>111</v>
      </c>
      <c r="E31" s="33" t="s">
        <v>112</v>
      </c>
      <c r="F31" s="21"/>
      <c r="G31" s="13" t="s">
        <v>113</v>
      </c>
      <c r="H31" s="13" t="s">
        <v>114</v>
      </c>
      <c r="I31" s="14" t="s">
        <v>29</v>
      </c>
      <c r="J31" s="11">
        <v>8.3333333333333339</v>
      </c>
      <c r="K31" s="25" t="s">
        <v>30</v>
      </c>
      <c r="L31" s="25"/>
      <c r="M31" s="11">
        <v>1</v>
      </c>
      <c r="N31" s="11">
        <v>0.8</v>
      </c>
      <c r="O31" s="11">
        <v>1</v>
      </c>
      <c r="P31" s="11"/>
      <c r="Q31" s="11"/>
      <c r="R31" s="11">
        <v>0.4</v>
      </c>
      <c r="S31" s="11"/>
      <c r="T31" s="11"/>
      <c r="U31" s="36">
        <f t="shared" si="0"/>
        <v>4.5714285714285712</v>
      </c>
      <c r="V31" s="37">
        <f t="shared" si="1"/>
        <v>0</v>
      </c>
      <c r="W31" s="38" t="str">
        <f t="shared" si="2"/>
        <v/>
      </c>
      <c r="X31" s="39" t="str">
        <f t="shared" si="3"/>
        <v/>
      </c>
    </row>
    <row r="32" spans="1:24" x14ac:dyDescent="0.2">
      <c r="A32" s="10"/>
      <c r="B32" s="11">
        <v>6</v>
      </c>
      <c r="C32" s="11"/>
      <c r="D32" s="12"/>
      <c r="E32" s="21"/>
      <c r="F32" s="21"/>
      <c r="G32" s="13" t="s">
        <v>115</v>
      </c>
      <c r="H32" s="13" t="s">
        <v>116</v>
      </c>
      <c r="I32" s="14" t="s">
        <v>29</v>
      </c>
      <c r="J32" s="11">
        <v>9.5</v>
      </c>
      <c r="K32" s="25" t="s">
        <v>30</v>
      </c>
      <c r="L32" s="25"/>
      <c r="M32" s="11"/>
      <c r="N32" s="11"/>
      <c r="O32" s="11"/>
      <c r="P32" s="11"/>
      <c r="Q32" s="11"/>
      <c r="R32" s="11"/>
      <c r="S32" s="11"/>
      <c r="T32" s="11"/>
      <c r="U32" s="36">
        <f t="shared" si="0"/>
        <v>0</v>
      </c>
      <c r="V32" s="37">
        <f t="shared" si="1"/>
        <v>0</v>
      </c>
      <c r="W32" s="38" t="str">
        <f t="shared" si="2"/>
        <v/>
      </c>
      <c r="X32" s="39" t="str">
        <f t="shared" si="3"/>
        <v/>
      </c>
    </row>
    <row r="33" spans="1:24" x14ac:dyDescent="0.2">
      <c r="A33" s="10"/>
      <c r="B33" s="15">
        <v>6</v>
      </c>
      <c r="C33" s="15"/>
      <c r="D33" s="11"/>
      <c r="E33" s="21"/>
      <c r="F33" s="21"/>
      <c r="G33" s="13" t="s">
        <v>117</v>
      </c>
      <c r="H33" s="13" t="s">
        <v>118</v>
      </c>
      <c r="I33" s="14"/>
      <c r="J33" s="11">
        <v>5.6666666666666652</v>
      </c>
      <c r="K33" s="25" t="s">
        <v>30</v>
      </c>
      <c r="L33" s="25"/>
      <c r="M33" s="11"/>
      <c r="N33" s="11"/>
      <c r="O33" s="11"/>
      <c r="P33" s="11"/>
      <c r="Q33" s="11"/>
      <c r="R33" s="11"/>
      <c r="S33" s="11"/>
      <c r="T33" s="11"/>
      <c r="U33" s="36">
        <f t="shared" si="0"/>
        <v>0</v>
      </c>
      <c r="V33" s="37">
        <f t="shared" si="1"/>
        <v>0</v>
      </c>
      <c r="W33" s="38" t="str">
        <f t="shared" si="2"/>
        <v/>
      </c>
      <c r="X33" s="39" t="str">
        <f t="shared" si="3"/>
        <v/>
      </c>
    </row>
    <row r="34" spans="1:24" x14ac:dyDescent="0.2">
      <c r="A34" t="s">
        <v>119</v>
      </c>
      <c r="B34" s="29">
        <v>7</v>
      </c>
      <c r="C34" s="29">
        <v>6</v>
      </c>
      <c r="D34" s="29"/>
      <c r="E34" s="22"/>
      <c r="F34" s="22"/>
      <c r="G34" s="5" t="s">
        <v>120</v>
      </c>
      <c r="H34" s="5" t="s">
        <v>121</v>
      </c>
      <c r="I34" s="6" t="s">
        <v>34</v>
      </c>
      <c r="J34">
        <v>9.5</v>
      </c>
      <c r="K34" t="s">
        <v>30</v>
      </c>
      <c r="L34" t="s">
        <v>122</v>
      </c>
      <c r="M34" s="29">
        <v>0.9</v>
      </c>
      <c r="N34" s="29">
        <v>0.8</v>
      </c>
      <c r="O34" s="29">
        <v>0.7</v>
      </c>
      <c r="P34" s="29">
        <v>1</v>
      </c>
      <c r="Q34" s="29">
        <f t="shared" ref="Q34:Q39" si="4">1/6</f>
        <v>0.16666666666666666</v>
      </c>
      <c r="R34" s="29">
        <v>0.6</v>
      </c>
      <c r="S34" s="29">
        <v>1</v>
      </c>
      <c r="T34" s="29">
        <v>1</v>
      </c>
      <c r="U34" s="36">
        <f t="shared" si="0"/>
        <v>8.5714285714285712</v>
      </c>
      <c r="V34" s="37">
        <f t="shared" ref="V34:V65" si="5">U34*Q34*C34</f>
        <v>8.5714285714285694</v>
      </c>
      <c r="W34" s="38" t="str">
        <f t="shared" ref="W34:W65" si="6">IF(V34&gt;5.5,"passed","")</f>
        <v>passed</v>
      </c>
      <c r="X34" s="39">
        <f t="shared" si="3"/>
        <v>2.57</v>
      </c>
    </row>
    <row r="35" spans="1:24" x14ac:dyDescent="0.2">
      <c r="A35" t="s">
        <v>119</v>
      </c>
      <c r="B35" s="29">
        <v>7</v>
      </c>
      <c r="C35" s="29">
        <v>6</v>
      </c>
      <c r="D35" s="29"/>
      <c r="E35" s="22"/>
      <c r="F35" s="22"/>
      <c r="G35" s="5" t="s">
        <v>123</v>
      </c>
      <c r="H35" s="5" t="s">
        <v>124</v>
      </c>
      <c r="I35" s="6" t="s">
        <v>125</v>
      </c>
      <c r="J35">
        <v>8.1666666666666661</v>
      </c>
      <c r="K35" t="s">
        <v>30</v>
      </c>
      <c r="L35" t="s">
        <v>126</v>
      </c>
      <c r="M35" s="29">
        <v>0.9</v>
      </c>
      <c r="N35" s="29">
        <v>0.8</v>
      </c>
      <c r="O35" s="29">
        <v>0.7</v>
      </c>
      <c r="P35" s="29">
        <v>1</v>
      </c>
      <c r="Q35" s="29">
        <f t="shared" si="4"/>
        <v>0.16666666666666666</v>
      </c>
      <c r="R35" s="29">
        <v>0.6</v>
      </c>
      <c r="S35" s="29">
        <v>1</v>
      </c>
      <c r="T35" s="29">
        <v>1</v>
      </c>
      <c r="U35" s="36">
        <f t="shared" si="0"/>
        <v>8.5714285714285712</v>
      </c>
      <c r="V35" s="37">
        <f t="shared" si="5"/>
        <v>8.5714285714285694</v>
      </c>
      <c r="W35" s="38" t="str">
        <f t="shared" si="6"/>
        <v>passed</v>
      </c>
      <c r="X35" s="39">
        <f t="shared" si="3"/>
        <v>2.57</v>
      </c>
    </row>
    <row r="36" spans="1:24" x14ac:dyDescent="0.2">
      <c r="B36" s="29">
        <v>7</v>
      </c>
      <c r="C36" s="29">
        <v>6</v>
      </c>
      <c r="D36" s="29"/>
      <c r="E36" s="22"/>
      <c r="F36" s="22"/>
      <c r="G36" s="5" t="s">
        <v>127</v>
      </c>
      <c r="H36" s="5" t="s">
        <v>128</v>
      </c>
      <c r="I36" s="6" t="s">
        <v>129</v>
      </c>
      <c r="J36">
        <v>6.583333333333333</v>
      </c>
      <c r="K36" t="s">
        <v>30</v>
      </c>
      <c r="L36" t="s">
        <v>130</v>
      </c>
      <c r="M36" s="29">
        <v>0.9</v>
      </c>
      <c r="N36" s="29">
        <v>0.8</v>
      </c>
      <c r="O36" s="29">
        <v>0.7</v>
      </c>
      <c r="P36" s="29">
        <v>1</v>
      </c>
      <c r="Q36" s="29">
        <f t="shared" si="4"/>
        <v>0.16666666666666666</v>
      </c>
      <c r="R36" s="29">
        <v>0.6</v>
      </c>
      <c r="S36" s="29">
        <v>1</v>
      </c>
      <c r="T36" s="29">
        <v>1</v>
      </c>
      <c r="U36" s="36">
        <f t="shared" si="0"/>
        <v>8.5714285714285712</v>
      </c>
      <c r="V36" s="37">
        <f t="shared" si="5"/>
        <v>8.5714285714285694</v>
      </c>
      <c r="W36" s="38" t="str">
        <f t="shared" si="6"/>
        <v>passed</v>
      </c>
      <c r="X36" s="39">
        <f t="shared" si="3"/>
        <v>2.57</v>
      </c>
    </row>
    <row r="37" spans="1:24" x14ac:dyDescent="0.2">
      <c r="B37" s="29">
        <v>7</v>
      </c>
      <c r="C37" s="29">
        <v>6</v>
      </c>
      <c r="D37" s="29"/>
      <c r="E37" s="22"/>
      <c r="F37" s="22"/>
      <c r="G37" s="5" t="s">
        <v>131</v>
      </c>
      <c r="H37" s="5" t="s">
        <v>132</v>
      </c>
      <c r="I37" s="6" t="s">
        <v>29</v>
      </c>
      <c r="J37">
        <v>9</v>
      </c>
      <c r="K37" t="s">
        <v>30</v>
      </c>
      <c r="L37" t="s">
        <v>133</v>
      </c>
      <c r="M37" s="29">
        <v>0.9</v>
      </c>
      <c r="N37" s="29">
        <v>0.8</v>
      </c>
      <c r="O37" s="29">
        <v>0.7</v>
      </c>
      <c r="P37" s="29">
        <v>1</v>
      </c>
      <c r="Q37" s="29">
        <f t="shared" si="4"/>
        <v>0.16666666666666666</v>
      </c>
      <c r="R37" s="29">
        <v>0.6</v>
      </c>
      <c r="S37" s="29">
        <v>1</v>
      </c>
      <c r="T37" s="29">
        <v>1</v>
      </c>
      <c r="U37" s="36">
        <f t="shared" si="0"/>
        <v>8.5714285714285712</v>
      </c>
      <c r="V37" s="37">
        <f t="shared" si="5"/>
        <v>8.5714285714285694</v>
      </c>
      <c r="W37" s="38" t="str">
        <f t="shared" si="6"/>
        <v>passed</v>
      </c>
      <c r="X37" s="39">
        <f t="shared" si="3"/>
        <v>2.57</v>
      </c>
    </row>
    <row r="38" spans="1:24" x14ac:dyDescent="0.2">
      <c r="B38" s="29">
        <v>7</v>
      </c>
      <c r="C38" s="29">
        <v>6</v>
      </c>
      <c r="D38" s="29"/>
      <c r="E38" s="22"/>
      <c r="F38" s="22"/>
      <c r="G38" s="5" t="s">
        <v>134</v>
      </c>
      <c r="H38" s="5" t="s">
        <v>135</v>
      </c>
      <c r="I38" s="6" t="s">
        <v>29</v>
      </c>
      <c r="J38">
        <v>9.5833333333333339</v>
      </c>
      <c r="K38" t="s">
        <v>30</v>
      </c>
      <c r="L38" t="s">
        <v>126</v>
      </c>
      <c r="M38" s="29">
        <v>0.9</v>
      </c>
      <c r="N38" s="29">
        <v>0.8</v>
      </c>
      <c r="O38" s="29">
        <v>0.7</v>
      </c>
      <c r="P38" s="29">
        <v>1</v>
      </c>
      <c r="Q38" s="29">
        <f t="shared" si="4"/>
        <v>0.16666666666666666</v>
      </c>
      <c r="R38" s="29">
        <v>0.6</v>
      </c>
      <c r="S38" s="29">
        <v>1</v>
      </c>
      <c r="T38" s="29">
        <v>1</v>
      </c>
      <c r="U38" s="36">
        <f t="shared" si="0"/>
        <v>8.5714285714285712</v>
      </c>
      <c r="V38" s="37">
        <f t="shared" si="5"/>
        <v>8.5714285714285694</v>
      </c>
      <c r="W38" s="38" t="str">
        <f t="shared" si="6"/>
        <v>passed</v>
      </c>
      <c r="X38" s="39">
        <f t="shared" si="3"/>
        <v>2.57</v>
      </c>
    </row>
    <row r="39" spans="1:24" ht="51" customHeight="1" x14ac:dyDescent="0.2">
      <c r="A39">
        <v>8</v>
      </c>
      <c r="B39" s="29">
        <v>7</v>
      </c>
      <c r="C39" s="29">
        <v>6</v>
      </c>
      <c r="D39" s="4" t="s">
        <v>136</v>
      </c>
      <c r="E39" s="32" t="s">
        <v>137</v>
      </c>
      <c r="F39" s="22" t="s">
        <v>138</v>
      </c>
      <c r="G39" s="5" t="s">
        <v>32</v>
      </c>
      <c r="H39" s="5" t="s">
        <v>139</v>
      </c>
      <c r="I39" s="6" t="s">
        <v>29</v>
      </c>
      <c r="J39">
        <v>9.75</v>
      </c>
      <c r="K39" t="s">
        <v>30</v>
      </c>
      <c r="L39" t="s">
        <v>140</v>
      </c>
      <c r="M39" s="29">
        <v>0.9</v>
      </c>
      <c r="N39" s="29">
        <v>0.8</v>
      </c>
      <c r="O39" s="29">
        <v>0.7</v>
      </c>
      <c r="P39" s="29">
        <v>1</v>
      </c>
      <c r="Q39" s="29">
        <f t="shared" si="4"/>
        <v>0.16666666666666666</v>
      </c>
      <c r="R39" s="29">
        <v>0.6</v>
      </c>
      <c r="S39" s="29">
        <v>1</v>
      </c>
      <c r="T39" s="29">
        <v>1</v>
      </c>
      <c r="U39" s="36">
        <f t="shared" si="0"/>
        <v>8.5714285714285712</v>
      </c>
      <c r="V39" s="37">
        <f t="shared" si="5"/>
        <v>8.5714285714285694</v>
      </c>
      <c r="W39" s="38" t="str">
        <f t="shared" si="6"/>
        <v>passed</v>
      </c>
      <c r="X39" s="39">
        <f t="shared" si="3"/>
        <v>2.57</v>
      </c>
    </row>
    <row r="40" spans="1:24" ht="38.25" customHeight="1" x14ac:dyDescent="0.2">
      <c r="A40" s="10">
        <v>9</v>
      </c>
      <c r="B40" s="11">
        <v>10</v>
      </c>
      <c r="C40" s="11">
        <v>3</v>
      </c>
      <c r="D40" s="12" t="s">
        <v>141</v>
      </c>
      <c r="E40" s="33" t="s">
        <v>142</v>
      </c>
      <c r="F40" s="21" t="s">
        <v>143</v>
      </c>
      <c r="G40" s="13" t="s">
        <v>144</v>
      </c>
      <c r="H40" s="13" t="s">
        <v>145</v>
      </c>
      <c r="I40" s="14" t="s">
        <v>48</v>
      </c>
      <c r="J40" s="11">
        <v>5</v>
      </c>
      <c r="K40" s="11"/>
      <c r="L40" s="11"/>
      <c r="M40" s="11">
        <v>0.5</v>
      </c>
      <c r="N40" s="11">
        <v>1</v>
      </c>
      <c r="O40" s="11">
        <v>0.5</v>
      </c>
      <c r="P40" s="11">
        <v>1</v>
      </c>
      <c r="Q40" s="11">
        <f>1/3</f>
        <v>0.33333333333333331</v>
      </c>
      <c r="R40" s="11">
        <v>0.2</v>
      </c>
      <c r="S40" s="11">
        <v>0.7</v>
      </c>
      <c r="T40" s="11">
        <v>1</v>
      </c>
      <c r="U40" s="36">
        <f t="shared" si="0"/>
        <v>7</v>
      </c>
      <c r="V40" s="37">
        <f t="shared" si="5"/>
        <v>6.9999999999999991</v>
      </c>
      <c r="W40" s="38" t="str">
        <f t="shared" si="6"/>
        <v>passed</v>
      </c>
      <c r="X40" s="39">
        <f t="shared" si="3"/>
        <v>2.1</v>
      </c>
    </row>
    <row r="41" spans="1:24" x14ac:dyDescent="0.2">
      <c r="A41" s="10"/>
      <c r="B41" s="11">
        <v>10</v>
      </c>
      <c r="C41" s="11">
        <v>3</v>
      </c>
      <c r="D41" s="11"/>
      <c r="E41" s="21"/>
      <c r="F41" s="21"/>
      <c r="G41" s="13" t="s">
        <v>146</v>
      </c>
      <c r="H41" s="13" t="s">
        <v>147</v>
      </c>
      <c r="I41" s="14" t="s">
        <v>48</v>
      </c>
      <c r="J41" s="11">
        <v>6.333333333333333</v>
      </c>
      <c r="K41" s="11" t="s">
        <v>30</v>
      </c>
      <c r="L41" s="11"/>
      <c r="M41" s="11">
        <v>0.5</v>
      </c>
      <c r="N41" s="11">
        <v>1</v>
      </c>
      <c r="O41" s="11">
        <v>0.5</v>
      </c>
      <c r="P41" s="11">
        <v>1</v>
      </c>
      <c r="Q41" s="11">
        <f>1/3</f>
        <v>0.33333333333333331</v>
      </c>
      <c r="R41" s="11">
        <v>0.2</v>
      </c>
      <c r="S41" s="11">
        <v>0.7</v>
      </c>
      <c r="T41" s="11">
        <v>1</v>
      </c>
      <c r="U41" s="36">
        <f t="shared" si="0"/>
        <v>7</v>
      </c>
      <c r="V41" s="37">
        <f t="shared" si="5"/>
        <v>6.9999999999999991</v>
      </c>
      <c r="W41" s="38" t="str">
        <f t="shared" si="6"/>
        <v>passed</v>
      </c>
      <c r="X41" s="39">
        <f t="shared" si="3"/>
        <v>2.1</v>
      </c>
    </row>
    <row r="42" spans="1:24" x14ac:dyDescent="0.2">
      <c r="A42" s="10"/>
      <c r="B42" s="11">
        <v>10</v>
      </c>
      <c r="C42" s="11">
        <v>3</v>
      </c>
      <c r="D42" s="11"/>
      <c r="E42" s="21"/>
      <c r="F42" s="21"/>
      <c r="G42" s="13" t="s">
        <v>148</v>
      </c>
      <c r="H42" s="13" t="s">
        <v>149</v>
      </c>
      <c r="I42" s="14" t="s">
        <v>29</v>
      </c>
      <c r="J42" s="11">
        <v>5.666666666666667</v>
      </c>
      <c r="K42" s="11" t="s">
        <v>30</v>
      </c>
      <c r="L42" s="11"/>
      <c r="M42" s="11">
        <v>0.5</v>
      </c>
      <c r="N42" s="11">
        <v>1</v>
      </c>
      <c r="O42" s="11">
        <v>0.5</v>
      </c>
      <c r="P42" s="11">
        <v>1</v>
      </c>
      <c r="Q42" s="11">
        <f>1/3</f>
        <v>0.33333333333333331</v>
      </c>
      <c r="R42" s="11">
        <v>0.2</v>
      </c>
      <c r="S42" s="11">
        <v>0.7</v>
      </c>
      <c r="T42" s="11">
        <v>1</v>
      </c>
      <c r="U42" s="36">
        <f t="shared" si="0"/>
        <v>7</v>
      </c>
      <c r="V42" s="37">
        <f t="shared" si="5"/>
        <v>6.9999999999999991</v>
      </c>
      <c r="W42" s="38" t="str">
        <f t="shared" si="6"/>
        <v>passed</v>
      </c>
      <c r="X42" s="39">
        <f t="shared" si="3"/>
        <v>2.1</v>
      </c>
    </row>
    <row r="43" spans="1:24" x14ac:dyDescent="0.2">
      <c r="B43" s="29">
        <v>8</v>
      </c>
      <c r="C43" s="29">
        <v>5</v>
      </c>
      <c r="D43" s="29"/>
      <c r="E43" s="22"/>
      <c r="F43" s="22"/>
      <c r="G43" s="5" t="s">
        <v>150</v>
      </c>
      <c r="H43" s="5" t="s">
        <v>151</v>
      </c>
      <c r="I43" s="6" t="s">
        <v>34</v>
      </c>
      <c r="J43">
        <v>8.8333333333333339</v>
      </c>
      <c r="K43" t="s">
        <v>30</v>
      </c>
      <c r="L43" t="s">
        <v>152</v>
      </c>
      <c r="M43" s="29">
        <v>1</v>
      </c>
      <c r="N43" s="29">
        <v>1</v>
      </c>
      <c r="O43" s="29">
        <v>1</v>
      </c>
      <c r="P43" s="29">
        <v>1</v>
      </c>
      <c r="Q43" s="29">
        <v>0.2</v>
      </c>
      <c r="R43" s="29">
        <v>0.9</v>
      </c>
      <c r="S43" s="29">
        <v>1</v>
      </c>
      <c r="T43" s="29">
        <v>1</v>
      </c>
      <c r="U43" s="36">
        <f t="shared" si="0"/>
        <v>9.8571428571428577</v>
      </c>
      <c r="V43" s="37">
        <f t="shared" si="5"/>
        <v>9.8571428571428577</v>
      </c>
      <c r="W43" s="38" t="str">
        <f t="shared" si="6"/>
        <v>passed</v>
      </c>
      <c r="X43" s="39">
        <f t="shared" si="3"/>
        <v>2.95</v>
      </c>
    </row>
    <row r="44" spans="1:24" x14ac:dyDescent="0.2">
      <c r="B44" s="29">
        <v>8</v>
      </c>
      <c r="C44" s="29">
        <v>5</v>
      </c>
      <c r="D44" s="29"/>
      <c r="E44" s="22"/>
      <c r="F44" s="22"/>
      <c r="G44" s="5" t="s">
        <v>153</v>
      </c>
      <c r="H44" s="5" t="s">
        <v>154</v>
      </c>
      <c r="I44" s="6" t="s">
        <v>34</v>
      </c>
      <c r="J44">
        <v>9.25</v>
      </c>
      <c r="K44" t="s">
        <v>30</v>
      </c>
      <c r="L44" t="s">
        <v>152</v>
      </c>
      <c r="M44" s="29">
        <v>1</v>
      </c>
      <c r="N44" s="29">
        <v>1</v>
      </c>
      <c r="O44" s="29">
        <v>1</v>
      </c>
      <c r="P44" s="29">
        <v>1</v>
      </c>
      <c r="Q44" s="29">
        <v>0.2</v>
      </c>
      <c r="R44" s="29">
        <v>0.9</v>
      </c>
      <c r="S44" s="29">
        <v>1</v>
      </c>
      <c r="T44" s="29">
        <v>1</v>
      </c>
      <c r="U44" s="36">
        <f t="shared" si="0"/>
        <v>9.8571428571428577</v>
      </c>
      <c r="V44" s="37">
        <f t="shared" si="5"/>
        <v>9.8571428571428577</v>
      </c>
      <c r="W44" s="38" t="str">
        <f t="shared" si="6"/>
        <v>passed</v>
      </c>
      <c r="X44" s="39">
        <f t="shared" si="3"/>
        <v>2.95</v>
      </c>
    </row>
    <row r="45" spans="1:24" x14ac:dyDescent="0.2">
      <c r="B45" s="29">
        <v>8</v>
      </c>
      <c r="C45" s="29">
        <v>5</v>
      </c>
      <c r="D45" s="29"/>
      <c r="E45" s="22"/>
      <c r="F45" s="22"/>
      <c r="G45" s="5" t="s">
        <v>155</v>
      </c>
      <c r="H45" s="5" t="s">
        <v>156</v>
      </c>
      <c r="I45" s="6" t="s">
        <v>34</v>
      </c>
      <c r="J45">
        <v>7</v>
      </c>
      <c r="K45" t="s">
        <v>30</v>
      </c>
      <c r="L45" t="s">
        <v>157</v>
      </c>
      <c r="M45" s="29">
        <v>1</v>
      </c>
      <c r="N45" s="29">
        <v>1</v>
      </c>
      <c r="O45" s="29">
        <v>1</v>
      </c>
      <c r="P45" s="29">
        <v>1</v>
      </c>
      <c r="Q45" s="29">
        <v>0.2</v>
      </c>
      <c r="R45" s="29">
        <v>0.9</v>
      </c>
      <c r="S45" s="29">
        <v>1</v>
      </c>
      <c r="T45" s="29">
        <v>1</v>
      </c>
      <c r="U45" s="36">
        <f t="shared" si="0"/>
        <v>9.8571428571428577</v>
      </c>
      <c r="V45" s="37">
        <f t="shared" si="5"/>
        <v>9.8571428571428577</v>
      </c>
      <c r="W45" s="38" t="str">
        <f t="shared" si="6"/>
        <v>passed</v>
      </c>
      <c r="X45" s="39">
        <f t="shared" si="3"/>
        <v>2.95</v>
      </c>
    </row>
    <row r="46" spans="1:24" x14ac:dyDescent="0.2">
      <c r="B46" s="29">
        <v>8</v>
      </c>
      <c r="C46" s="29">
        <v>5</v>
      </c>
      <c r="D46" s="29"/>
      <c r="E46" s="22"/>
      <c r="F46" s="22"/>
      <c r="G46" s="5" t="s">
        <v>98</v>
      </c>
      <c r="H46" s="5" t="s">
        <v>158</v>
      </c>
      <c r="I46" s="6" t="s">
        <v>34</v>
      </c>
      <c r="J46">
        <v>8.1666666666666661</v>
      </c>
      <c r="K46" t="s">
        <v>30</v>
      </c>
      <c r="L46" t="s">
        <v>152</v>
      </c>
      <c r="M46" s="29">
        <v>1</v>
      </c>
      <c r="N46" s="29">
        <v>1</v>
      </c>
      <c r="O46" s="29">
        <v>1</v>
      </c>
      <c r="P46" s="29">
        <v>1</v>
      </c>
      <c r="Q46" s="29">
        <v>0.2</v>
      </c>
      <c r="R46" s="29">
        <v>0.9</v>
      </c>
      <c r="S46" s="29">
        <v>1</v>
      </c>
      <c r="T46" s="29">
        <v>1</v>
      </c>
      <c r="U46" s="36">
        <f t="shared" si="0"/>
        <v>9.8571428571428577</v>
      </c>
      <c r="V46" s="37">
        <f t="shared" si="5"/>
        <v>9.8571428571428577</v>
      </c>
      <c r="W46" s="38" t="str">
        <f t="shared" si="6"/>
        <v>passed</v>
      </c>
      <c r="X46" s="39">
        <f t="shared" si="3"/>
        <v>2.95</v>
      </c>
    </row>
    <row r="47" spans="1:24" ht="38.25" customHeight="1" x14ac:dyDescent="0.2">
      <c r="A47">
        <v>10</v>
      </c>
      <c r="B47" s="29">
        <v>8</v>
      </c>
      <c r="C47" s="29">
        <v>5</v>
      </c>
      <c r="D47" s="4" t="s">
        <v>159</v>
      </c>
      <c r="E47" s="32" t="s">
        <v>160</v>
      </c>
      <c r="F47" s="32" t="s">
        <v>102</v>
      </c>
      <c r="G47" s="5" t="s">
        <v>87</v>
      </c>
      <c r="H47" s="5" t="s">
        <v>161</v>
      </c>
      <c r="I47" s="6" t="s">
        <v>34</v>
      </c>
      <c r="J47">
        <v>8.6666666666666661</v>
      </c>
      <c r="K47" t="s">
        <v>30</v>
      </c>
      <c r="L47" t="s">
        <v>152</v>
      </c>
      <c r="M47" s="29">
        <v>1</v>
      </c>
      <c r="N47" s="29">
        <v>1</v>
      </c>
      <c r="O47" s="29">
        <v>1</v>
      </c>
      <c r="P47" s="29">
        <v>1</v>
      </c>
      <c r="Q47" s="29">
        <v>0.2</v>
      </c>
      <c r="R47" s="29">
        <v>0.9</v>
      </c>
      <c r="S47" s="29">
        <v>1</v>
      </c>
      <c r="T47" s="29">
        <v>1</v>
      </c>
      <c r="U47" s="40">
        <f>(SUM(M47:P47)+SUM(R47:S47))*10/7</f>
        <v>8.4285714285714288</v>
      </c>
      <c r="V47" s="37">
        <f t="shared" si="5"/>
        <v>8.4285714285714306</v>
      </c>
      <c r="W47" s="38" t="str">
        <f t="shared" si="6"/>
        <v>passed</v>
      </c>
      <c r="X47" s="39">
        <f t="shared" si="3"/>
        <v>2.52</v>
      </c>
    </row>
    <row r="48" spans="1:24" x14ac:dyDescent="0.2">
      <c r="A48" s="10"/>
      <c r="B48" s="11">
        <v>3</v>
      </c>
      <c r="C48" s="11">
        <v>4</v>
      </c>
      <c r="D48" s="11"/>
      <c r="E48" s="21"/>
      <c r="F48" s="21"/>
      <c r="G48" s="13" t="s">
        <v>123</v>
      </c>
      <c r="H48" s="13" t="s">
        <v>162</v>
      </c>
      <c r="I48" s="14" t="s">
        <v>34</v>
      </c>
      <c r="J48" s="11">
        <v>7</v>
      </c>
      <c r="K48" s="25" t="s">
        <v>30</v>
      </c>
      <c r="L48" s="25"/>
      <c r="M48" s="11">
        <v>1</v>
      </c>
      <c r="N48" s="11">
        <v>1</v>
      </c>
      <c r="O48" s="11">
        <v>1</v>
      </c>
      <c r="P48" s="11">
        <v>0.3</v>
      </c>
      <c r="Q48" s="11">
        <v>0.2</v>
      </c>
      <c r="R48" s="11">
        <v>0.9</v>
      </c>
      <c r="S48" s="11">
        <v>1</v>
      </c>
      <c r="T48" s="11">
        <v>1</v>
      </c>
      <c r="U48" s="36">
        <f t="shared" ref="U48:U61" si="7">(SUM(M48:P48)+SUM(R48:T48))*10/7</f>
        <v>8.8571428571428559</v>
      </c>
      <c r="V48" s="37">
        <f t="shared" si="5"/>
        <v>7.0857142857142854</v>
      </c>
      <c r="W48" s="38" t="str">
        <f t="shared" si="6"/>
        <v>passed</v>
      </c>
      <c r="X48" s="39">
        <f t="shared" si="3"/>
        <v>2.12</v>
      </c>
    </row>
    <row r="49" spans="1:24" x14ac:dyDescent="0.2">
      <c r="A49" s="10"/>
      <c r="B49" s="11">
        <v>3</v>
      </c>
      <c r="C49" s="11">
        <v>4</v>
      </c>
      <c r="D49" s="11"/>
      <c r="E49" s="21"/>
      <c r="F49" s="21"/>
      <c r="G49" s="13" t="s">
        <v>163</v>
      </c>
      <c r="H49" s="13" t="s">
        <v>164</v>
      </c>
      <c r="I49" s="14" t="s">
        <v>34</v>
      </c>
      <c r="J49" s="11">
        <v>7.916666666666667</v>
      </c>
      <c r="K49" s="25" t="s">
        <v>30</v>
      </c>
      <c r="L49" s="25"/>
      <c r="M49" s="11">
        <v>1</v>
      </c>
      <c r="N49" s="11">
        <v>1</v>
      </c>
      <c r="O49" s="11">
        <v>1</v>
      </c>
      <c r="P49" s="11">
        <v>0.3</v>
      </c>
      <c r="Q49" s="11">
        <v>0.2</v>
      </c>
      <c r="R49" s="11">
        <v>0.9</v>
      </c>
      <c r="S49" s="11">
        <v>1</v>
      </c>
      <c r="T49" s="11">
        <v>1</v>
      </c>
      <c r="U49" s="36">
        <f t="shared" si="7"/>
        <v>8.8571428571428559</v>
      </c>
      <c r="V49" s="37">
        <f t="shared" si="5"/>
        <v>7.0857142857142854</v>
      </c>
      <c r="W49" s="38" t="str">
        <f t="shared" si="6"/>
        <v>passed</v>
      </c>
      <c r="X49" s="39">
        <f t="shared" si="3"/>
        <v>2.12</v>
      </c>
    </row>
    <row r="50" spans="1:24" x14ac:dyDescent="0.2">
      <c r="A50" s="10"/>
      <c r="B50" s="11">
        <v>3</v>
      </c>
      <c r="C50" s="11">
        <v>4</v>
      </c>
      <c r="D50" s="11"/>
      <c r="E50" s="21"/>
      <c r="F50" s="21"/>
      <c r="G50" s="13" t="s">
        <v>165</v>
      </c>
      <c r="H50" s="13" t="s">
        <v>166</v>
      </c>
      <c r="I50" s="14" t="s">
        <v>29</v>
      </c>
      <c r="J50" s="11">
        <v>9.5833333333333339</v>
      </c>
      <c r="K50" s="25" t="s">
        <v>30</v>
      </c>
      <c r="L50" s="25"/>
      <c r="M50" s="11">
        <v>1</v>
      </c>
      <c r="N50" s="11">
        <v>1</v>
      </c>
      <c r="O50" s="11">
        <v>1</v>
      </c>
      <c r="P50" s="11">
        <v>0.3</v>
      </c>
      <c r="Q50" s="11">
        <v>0.3</v>
      </c>
      <c r="R50" s="11">
        <v>0.9</v>
      </c>
      <c r="S50" s="11">
        <v>1</v>
      </c>
      <c r="T50" s="11">
        <v>1</v>
      </c>
      <c r="U50" s="36">
        <f t="shared" si="7"/>
        <v>8.8571428571428559</v>
      </c>
      <c r="V50" s="37">
        <f t="shared" si="5"/>
        <v>10.628571428571426</v>
      </c>
      <c r="W50" s="38" t="str">
        <f t="shared" si="6"/>
        <v>passed</v>
      </c>
      <c r="X50" s="40">
        <v>3</v>
      </c>
    </row>
    <row r="51" spans="1:24" x14ac:dyDescent="0.2">
      <c r="A51" s="10">
        <v>11</v>
      </c>
      <c r="B51" s="11">
        <v>3</v>
      </c>
      <c r="C51" s="11">
        <v>4</v>
      </c>
      <c r="D51" s="12" t="s">
        <v>167</v>
      </c>
      <c r="E51" s="16" t="s">
        <v>168</v>
      </c>
      <c r="F51" s="16" t="s">
        <v>169</v>
      </c>
      <c r="G51" s="13" t="s">
        <v>170</v>
      </c>
      <c r="H51" s="13" t="s">
        <v>171</v>
      </c>
      <c r="I51" s="14"/>
      <c r="J51" s="11">
        <v>9</v>
      </c>
      <c r="K51" s="25" t="s">
        <v>30</v>
      </c>
      <c r="L51" s="25"/>
      <c r="M51" s="11">
        <v>1</v>
      </c>
      <c r="N51" s="11">
        <v>1</v>
      </c>
      <c r="O51" s="11">
        <v>1</v>
      </c>
      <c r="P51" s="11">
        <v>0.3</v>
      </c>
      <c r="Q51" s="11">
        <v>0.3</v>
      </c>
      <c r="R51" s="11">
        <v>0.9</v>
      </c>
      <c r="S51" s="11">
        <v>1</v>
      </c>
      <c r="T51" s="11">
        <v>1</v>
      </c>
      <c r="U51" s="36">
        <f t="shared" si="7"/>
        <v>8.8571428571428559</v>
      </c>
      <c r="V51" s="37">
        <f t="shared" si="5"/>
        <v>10.628571428571426</v>
      </c>
      <c r="W51" s="38" t="str">
        <f t="shared" si="6"/>
        <v>passed</v>
      </c>
      <c r="X51" s="40">
        <v>3</v>
      </c>
    </row>
    <row r="52" spans="1:24" x14ac:dyDescent="0.2">
      <c r="B52" s="29">
        <v>12</v>
      </c>
      <c r="C52" s="29">
        <v>5</v>
      </c>
      <c r="D52" s="29"/>
      <c r="E52" s="22"/>
      <c r="F52" s="22"/>
      <c r="G52" s="5" t="s">
        <v>172</v>
      </c>
      <c r="H52" s="5" t="s">
        <v>173</v>
      </c>
      <c r="I52" s="6" t="s">
        <v>29</v>
      </c>
      <c r="J52">
        <v>6.833333333333333</v>
      </c>
      <c r="K52" t="s">
        <v>30</v>
      </c>
      <c r="L52" t="s">
        <v>38</v>
      </c>
      <c r="M52" s="29">
        <v>1</v>
      </c>
      <c r="N52" s="29">
        <v>0.3</v>
      </c>
      <c r="O52" s="29">
        <v>0.3</v>
      </c>
      <c r="P52" s="29">
        <v>0.3</v>
      </c>
      <c r="Q52" s="29">
        <f>1/5</f>
        <v>0.2</v>
      </c>
      <c r="R52" s="29">
        <v>0.4</v>
      </c>
      <c r="S52" s="29">
        <v>0.8</v>
      </c>
      <c r="T52" s="29">
        <v>0.9</v>
      </c>
      <c r="U52" s="36">
        <f t="shared" si="7"/>
        <v>5.7142857142857144</v>
      </c>
      <c r="V52" s="37">
        <f t="shared" si="5"/>
        <v>5.7142857142857153</v>
      </c>
      <c r="W52" s="38" t="str">
        <f t="shared" si="6"/>
        <v>passed</v>
      </c>
      <c r="X52" s="41">
        <f t="shared" ref="X52:X61" si="8">IF(W52="passed",TRUNC(V52*3/10,2),"")</f>
        <v>1.71</v>
      </c>
    </row>
    <row r="53" spans="1:24" x14ac:dyDescent="0.2">
      <c r="A53">
        <v>12</v>
      </c>
      <c r="B53" s="29">
        <v>12</v>
      </c>
      <c r="C53" s="29">
        <v>5</v>
      </c>
      <c r="D53" s="4" t="s">
        <v>174</v>
      </c>
      <c r="E53" s="22" t="s">
        <v>175</v>
      </c>
      <c r="F53" s="22" t="s">
        <v>138</v>
      </c>
      <c r="G53" s="5" t="s">
        <v>176</v>
      </c>
      <c r="H53" s="5" t="s">
        <v>177</v>
      </c>
      <c r="I53" s="6" t="s">
        <v>34</v>
      </c>
      <c r="J53">
        <v>8.8333333333333339</v>
      </c>
      <c r="K53" t="s">
        <v>30</v>
      </c>
      <c r="M53" s="29">
        <v>1</v>
      </c>
      <c r="N53" s="29">
        <v>0.3</v>
      </c>
      <c r="O53" s="29">
        <v>0.3</v>
      </c>
      <c r="P53" s="29">
        <v>0.3</v>
      </c>
      <c r="Q53" s="29">
        <f>1/5</f>
        <v>0.2</v>
      </c>
      <c r="R53" s="29">
        <v>0.4</v>
      </c>
      <c r="S53" s="29">
        <v>0.8</v>
      </c>
      <c r="T53" s="29">
        <v>0.9</v>
      </c>
      <c r="U53" s="36">
        <f t="shared" si="7"/>
        <v>5.7142857142857144</v>
      </c>
      <c r="V53" s="37">
        <f t="shared" si="5"/>
        <v>5.7142857142857153</v>
      </c>
      <c r="W53" s="38" t="str">
        <f t="shared" si="6"/>
        <v>passed</v>
      </c>
      <c r="X53" s="41">
        <f t="shared" si="8"/>
        <v>1.71</v>
      </c>
    </row>
    <row r="54" spans="1:24" x14ac:dyDescent="0.2">
      <c r="B54" s="29">
        <v>12</v>
      </c>
      <c r="C54" s="29">
        <v>5</v>
      </c>
      <c r="D54" s="29"/>
      <c r="E54" s="22"/>
      <c r="F54" s="22"/>
      <c r="G54" s="5" t="s">
        <v>178</v>
      </c>
      <c r="H54" s="5" t="s">
        <v>179</v>
      </c>
      <c r="I54" s="6" t="s">
        <v>34</v>
      </c>
      <c r="J54">
        <v>9.6666666666666679</v>
      </c>
      <c r="K54" t="s">
        <v>30</v>
      </c>
      <c r="M54" s="29">
        <v>1</v>
      </c>
      <c r="N54" s="29">
        <v>0.3</v>
      </c>
      <c r="O54" s="29">
        <v>0.3</v>
      </c>
      <c r="P54" s="29">
        <v>0.3</v>
      </c>
      <c r="Q54" s="29">
        <f>1/5</f>
        <v>0.2</v>
      </c>
      <c r="R54" s="29">
        <v>0.4</v>
      </c>
      <c r="S54" s="29">
        <v>0.8</v>
      </c>
      <c r="T54" s="29">
        <v>0.9</v>
      </c>
      <c r="U54" s="36">
        <f t="shared" si="7"/>
        <v>5.7142857142857144</v>
      </c>
      <c r="V54" s="37">
        <f t="shared" si="5"/>
        <v>5.7142857142857153</v>
      </c>
      <c r="W54" s="38" t="str">
        <f t="shared" si="6"/>
        <v>passed</v>
      </c>
      <c r="X54" s="41">
        <f t="shared" si="8"/>
        <v>1.71</v>
      </c>
    </row>
    <row r="55" spans="1:24" x14ac:dyDescent="0.2">
      <c r="B55" s="29">
        <v>12</v>
      </c>
      <c r="C55" s="29">
        <v>5</v>
      </c>
      <c r="D55" s="29"/>
      <c r="E55" s="22"/>
      <c r="F55" s="22"/>
      <c r="G55" s="5" t="s">
        <v>180</v>
      </c>
      <c r="H55" s="5" t="s">
        <v>181</v>
      </c>
      <c r="I55" s="6" t="s">
        <v>34</v>
      </c>
      <c r="J55">
        <v>9.8333333333333339</v>
      </c>
      <c r="K55" t="s">
        <v>30</v>
      </c>
      <c r="M55" s="29">
        <v>1</v>
      </c>
      <c r="N55" s="29">
        <v>0.3</v>
      </c>
      <c r="O55" s="29">
        <v>0.3</v>
      </c>
      <c r="P55" s="29">
        <v>0.3</v>
      </c>
      <c r="Q55" s="29">
        <f>1/5</f>
        <v>0.2</v>
      </c>
      <c r="R55" s="29">
        <v>0.4</v>
      </c>
      <c r="S55" s="29">
        <v>0.8</v>
      </c>
      <c r="T55" s="29">
        <v>0.9</v>
      </c>
      <c r="U55" s="36">
        <f t="shared" si="7"/>
        <v>5.7142857142857144</v>
      </c>
      <c r="V55" s="37">
        <f t="shared" si="5"/>
        <v>5.7142857142857153</v>
      </c>
      <c r="W55" s="38" t="str">
        <f t="shared" si="6"/>
        <v>passed</v>
      </c>
      <c r="X55" s="41">
        <f t="shared" si="8"/>
        <v>1.71</v>
      </c>
    </row>
    <row r="56" spans="1:24" x14ac:dyDescent="0.2">
      <c r="B56" s="17">
        <v>12</v>
      </c>
      <c r="C56" s="17">
        <v>5</v>
      </c>
      <c r="D56" s="17"/>
      <c r="E56" s="23"/>
      <c r="F56" s="23"/>
      <c r="G56" s="18" t="s">
        <v>134</v>
      </c>
      <c r="H56" s="18" t="s">
        <v>182</v>
      </c>
      <c r="I56" s="19" t="s">
        <v>34</v>
      </c>
      <c r="J56">
        <v>9.5</v>
      </c>
      <c r="K56" t="s">
        <v>30</v>
      </c>
      <c r="L56" t="s">
        <v>183</v>
      </c>
      <c r="M56" s="29">
        <v>1</v>
      </c>
      <c r="N56" s="29">
        <v>0.3</v>
      </c>
      <c r="O56" s="29">
        <v>0.3</v>
      </c>
      <c r="P56" s="29">
        <v>0.3</v>
      </c>
      <c r="Q56" s="29">
        <f>1/5</f>
        <v>0.2</v>
      </c>
      <c r="R56" s="29">
        <v>0.4</v>
      </c>
      <c r="S56" s="29">
        <v>0.8</v>
      </c>
      <c r="T56" s="29">
        <v>0.9</v>
      </c>
      <c r="U56" s="36">
        <f t="shared" si="7"/>
        <v>5.7142857142857144</v>
      </c>
      <c r="V56" s="37">
        <f t="shared" si="5"/>
        <v>5.7142857142857153</v>
      </c>
      <c r="W56" s="38" t="str">
        <f t="shared" si="6"/>
        <v>passed</v>
      </c>
      <c r="X56" s="41">
        <f t="shared" si="8"/>
        <v>1.71</v>
      </c>
    </row>
    <row r="57" spans="1:24" x14ac:dyDescent="0.2">
      <c r="A57" s="11"/>
      <c r="B57" s="11">
        <v>1</v>
      </c>
      <c r="C57" s="11">
        <v>5</v>
      </c>
      <c r="D57" s="11"/>
      <c r="E57" s="21"/>
      <c r="F57" s="21"/>
      <c r="G57" s="13" t="s">
        <v>184</v>
      </c>
      <c r="H57" s="13" t="s">
        <v>185</v>
      </c>
      <c r="I57" s="14" t="s">
        <v>186</v>
      </c>
      <c r="J57" s="11">
        <v>7.833333333333333</v>
      </c>
      <c r="K57" s="25" t="s">
        <v>30</v>
      </c>
      <c r="L57" s="25"/>
      <c r="M57" s="11">
        <v>1</v>
      </c>
      <c r="N57" s="11">
        <v>0.8</v>
      </c>
      <c r="O57" s="11">
        <v>0.6</v>
      </c>
      <c r="P57" s="11">
        <v>0.3</v>
      </c>
      <c r="Q57" s="42">
        <f>1/C57</f>
        <v>0.2</v>
      </c>
      <c r="R57" s="11">
        <v>0.7</v>
      </c>
      <c r="S57" s="11">
        <v>0.8</v>
      </c>
      <c r="T57" s="11">
        <v>0.8</v>
      </c>
      <c r="U57" s="36">
        <f t="shared" si="7"/>
        <v>7.1428571428571432</v>
      </c>
      <c r="V57" s="37">
        <f t="shared" si="5"/>
        <v>7.1428571428571441</v>
      </c>
      <c r="W57" s="38" t="str">
        <f t="shared" si="6"/>
        <v>passed</v>
      </c>
      <c r="X57" s="41">
        <f t="shared" si="8"/>
        <v>2.14</v>
      </c>
    </row>
    <row r="58" spans="1:24" x14ac:dyDescent="0.2">
      <c r="A58" s="11"/>
      <c r="B58" s="11">
        <v>1</v>
      </c>
      <c r="C58" s="11">
        <v>5</v>
      </c>
      <c r="D58" s="11"/>
      <c r="E58" s="21"/>
      <c r="F58" s="21"/>
      <c r="G58" s="13" t="s">
        <v>187</v>
      </c>
      <c r="H58" s="13" t="s">
        <v>188</v>
      </c>
      <c r="I58" s="14" t="s">
        <v>29</v>
      </c>
      <c r="J58" s="11">
        <v>9.3333333333333339</v>
      </c>
      <c r="K58" s="25" t="s">
        <v>30</v>
      </c>
      <c r="L58" s="25"/>
      <c r="M58" s="11">
        <v>1</v>
      </c>
      <c r="N58" s="11">
        <v>0.8</v>
      </c>
      <c r="O58" s="11">
        <v>0.6</v>
      </c>
      <c r="P58" s="11">
        <v>0.3</v>
      </c>
      <c r="Q58" s="42">
        <f>1/C58</f>
        <v>0.2</v>
      </c>
      <c r="R58" s="11">
        <v>0.7</v>
      </c>
      <c r="S58" s="11">
        <v>0.8</v>
      </c>
      <c r="T58" s="11">
        <v>0.8</v>
      </c>
      <c r="U58" s="36">
        <f t="shared" si="7"/>
        <v>7.1428571428571432</v>
      </c>
      <c r="V58" s="37">
        <f t="shared" si="5"/>
        <v>7.1428571428571441</v>
      </c>
      <c r="W58" s="38" t="str">
        <f t="shared" si="6"/>
        <v>passed</v>
      </c>
      <c r="X58" s="41">
        <f t="shared" si="8"/>
        <v>2.14</v>
      </c>
    </row>
    <row r="59" spans="1:24" x14ac:dyDescent="0.2">
      <c r="A59" s="11"/>
      <c r="B59" s="11">
        <v>1</v>
      </c>
      <c r="C59" s="11">
        <v>5</v>
      </c>
      <c r="D59" s="11"/>
      <c r="E59" s="21"/>
      <c r="F59" s="21"/>
      <c r="G59" s="13" t="s">
        <v>189</v>
      </c>
      <c r="H59" s="13" t="s">
        <v>190</v>
      </c>
      <c r="I59" s="14" t="s">
        <v>34</v>
      </c>
      <c r="J59" s="11">
        <v>3.75</v>
      </c>
      <c r="K59" s="25"/>
      <c r="L59" s="25"/>
      <c r="M59" s="11">
        <v>1</v>
      </c>
      <c r="N59" s="11">
        <v>0.8</v>
      </c>
      <c r="O59" s="11">
        <v>0.6</v>
      </c>
      <c r="P59" s="11">
        <v>0.3</v>
      </c>
      <c r="Q59" s="42">
        <f>1/C59</f>
        <v>0.2</v>
      </c>
      <c r="R59" s="11">
        <v>0.7</v>
      </c>
      <c r="S59" s="11">
        <v>0.8</v>
      </c>
      <c r="T59" s="11">
        <v>0.8</v>
      </c>
      <c r="U59" s="36">
        <f t="shared" si="7"/>
        <v>7.1428571428571432</v>
      </c>
      <c r="V59" s="37">
        <f t="shared" si="5"/>
        <v>7.1428571428571441</v>
      </c>
      <c r="W59" s="38" t="str">
        <f t="shared" si="6"/>
        <v>passed</v>
      </c>
      <c r="X59" s="41">
        <f t="shared" si="8"/>
        <v>2.14</v>
      </c>
    </row>
    <row r="60" spans="1:24" x14ac:dyDescent="0.2">
      <c r="A60" s="11">
        <v>13</v>
      </c>
      <c r="B60" s="11">
        <v>1</v>
      </c>
      <c r="C60" s="11">
        <v>5</v>
      </c>
      <c r="D60" s="12" t="s">
        <v>191</v>
      </c>
      <c r="E60" s="21" t="s">
        <v>192</v>
      </c>
      <c r="F60" s="21" t="s">
        <v>138</v>
      </c>
      <c r="G60" s="13" t="s">
        <v>193</v>
      </c>
      <c r="H60" s="13" t="s">
        <v>194</v>
      </c>
      <c r="I60" s="14" t="s">
        <v>34</v>
      </c>
      <c r="J60" s="11">
        <v>6.333333333333333</v>
      </c>
      <c r="K60" s="25" t="s">
        <v>30</v>
      </c>
      <c r="L60" s="25"/>
      <c r="M60" s="11">
        <v>1</v>
      </c>
      <c r="N60" s="11">
        <v>0.8</v>
      </c>
      <c r="O60" s="11">
        <v>0.6</v>
      </c>
      <c r="P60" s="11">
        <v>0.3</v>
      </c>
      <c r="Q60" s="42">
        <f>1/C60</f>
        <v>0.2</v>
      </c>
      <c r="R60" s="11">
        <v>0.7</v>
      </c>
      <c r="S60" s="11">
        <v>0.8</v>
      </c>
      <c r="T60" s="11">
        <v>0.8</v>
      </c>
      <c r="U60" s="36">
        <f t="shared" si="7"/>
        <v>7.1428571428571432</v>
      </c>
      <c r="V60" s="37">
        <f t="shared" si="5"/>
        <v>7.1428571428571441</v>
      </c>
      <c r="W60" s="38" t="str">
        <f t="shared" si="6"/>
        <v>passed</v>
      </c>
      <c r="X60" s="41">
        <f t="shared" si="8"/>
        <v>2.14</v>
      </c>
    </row>
    <row r="61" spans="1:24" x14ac:dyDescent="0.2">
      <c r="A61" s="11"/>
      <c r="B61" s="11">
        <v>1</v>
      </c>
      <c r="C61" s="11">
        <v>5</v>
      </c>
      <c r="D61" s="11"/>
      <c r="E61" s="21"/>
      <c r="F61" s="21"/>
      <c r="G61" s="13" t="s">
        <v>195</v>
      </c>
      <c r="H61" s="13" t="s">
        <v>196</v>
      </c>
      <c r="I61" s="14" t="s">
        <v>34</v>
      </c>
      <c r="J61" s="11">
        <v>5.166666666666667</v>
      </c>
      <c r="K61" s="25"/>
      <c r="L61" s="25"/>
      <c r="M61" s="11">
        <v>1</v>
      </c>
      <c r="N61" s="11">
        <v>0.8</v>
      </c>
      <c r="O61" s="11">
        <v>0.6</v>
      </c>
      <c r="P61" s="11">
        <v>0.3</v>
      </c>
      <c r="Q61" s="42">
        <f>1/C61</f>
        <v>0.2</v>
      </c>
      <c r="R61" s="11">
        <v>0.7</v>
      </c>
      <c r="S61" s="11">
        <v>0.8</v>
      </c>
      <c r="T61" s="11">
        <v>0.8</v>
      </c>
      <c r="U61" s="36">
        <f t="shared" si="7"/>
        <v>7.1428571428571432</v>
      </c>
      <c r="V61" s="37">
        <f t="shared" si="5"/>
        <v>7.1428571428571441</v>
      </c>
      <c r="W61" s="38" t="str">
        <f t="shared" si="6"/>
        <v>passed</v>
      </c>
      <c r="X61" s="41">
        <f t="shared" si="8"/>
        <v>2.14</v>
      </c>
    </row>
    <row r="62" spans="1:24" x14ac:dyDescent="0.2">
      <c r="A62" t="s">
        <v>197</v>
      </c>
    </row>
  </sheetData>
  <phoneticPr fontId="5" type="noConversion"/>
  <hyperlinks>
    <hyperlink ref="D2" r:id="rId1" xr:uid="{00000000-0004-0000-0000-000000000000}"/>
    <hyperlink ref="D10" r:id="rId2" xr:uid="{00000000-0004-0000-0000-000001000000}"/>
    <hyperlink ref="D13" r:id="rId3" display="mailto:angelo@stack.nl" xr:uid="{00000000-0004-0000-0000-000002000000}"/>
    <hyperlink ref="D16" r:id="rId4" xr:uid="{00000000-0004-0000-0000-000003000000}"/>
    <hyperlink ref="D24" r:id="rId5" xr:uid="{00000000-0004-0000-0000-000004000000}"/>
    <hyperlink ref="D27" r:id="rId6" xr:uid="{00000000-0004-0000-0000-000005000000}"/>
    <hyperlink ref="D31" r:id="rId7" xr:uid="{00000000-0004-0000-0000-000006000000}"/>
    <hyperlink ref="D39" r:id="rId8" xr:uid="{00000000-0004-0000-0000-000007000000}"/>
    <hyperlink ref="D40" r:id="rId9" xr:uid="{00000000-0004-0000-0000-000008000000}"/>
    <hyperlink ref="D47" r:id="rId10" xr:uid="{00000000-0004-0000-0000-000009000000}"/>
    <hyperlink ref="D51" r:id="rId11" xr:uid="{00000000-0004-0000-0000-00000A000000}"/>
    <hyperlink ref="D53" r:id="rId12" xr:uid="{00000000-0004-0000-0000-00000B000000}"/>
    <hyperlink ref="D60" r:id="rId13" xr:uid="{00000000-0004-0000-0000-00000C000000}"/>
  </hyperlinks>
  <pageMargins left="0.75" right="0.75" top="1" bottom="1" header="0.5" footer="0.5"/>
  <pageSetup paperSize="9" orientation="portrait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acristea</dc:creator>
  <cp:lastModifiedBy>xbany</cp:lastModifiedBy>
  <dcterms:created xsi:type="dcterms:W3CDTF">2003-11-11T21:37:57Z</dcterms:created>
  <dcterms:modified xsi:type="dcterms:W3CDTF">2021-01-12T05:17:59Z</dcterms:modified>
</cp:coreProperties>
</file>