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rot/Desktop/"/>
    </mc:Choice>
  </mc:AlternateContent>
  <xr:revisionPtr revIDLastSave="0" documentId="13_ncr:1_{1DFA77F2-1F7B-6D44-A822-B6F83120F8CC}" xr6:coauthVersionLast="43" xr6:coauthVersionMax="45" xr10:uidLastSave="{00000000-0000-0000-0000-000000000000}"/>
  <bookViews>
    <workbookView xWindow="240" yWindow="460" windowWidth="18000" windowHeight="14720" firstSheet="1" activeTab="6" xr2:uid="{00000000-000D-0000-FFFF-FFFF00000000}"/>
  </bookViews>
  <sheets>
    <sheet name="Notes" sheetId="4" r:id="rId1"/>
    <sheet name="problem1" sheetId="1" r:id="rId2"/>
    <sheet name="problem2" sheetId="2" r:id="rId3"/>
    <sheet name="problem3" sheetId="3" r:id="rId4"/>
    <sheet name="problem4" sheetId="5" r:id="rId5"/>
    <sheet name="problem5" sheetId="6" r:id="rId6"/>
    <sheet name="problem6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8" i="1"/>
  <c r="D12" i="5"/>
  <c r="G5" i="3"/>
  <c r="F23" i="3"/>
  <c r="G23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8" i="3"/>
  <c r="H13" i="2"/>
  <c r="J10" i="2"/>
  <c r="J6" i="2"/>
  <c r="J7" i="2"/>
  <c r="J8" i="2"/>
  <c r="J9" i="2"/>
  <c r="J5" i="2"/>
  <c r="I6" i="2"/>
  <c r="I7" i="2"/>
  <c r="I8" i="2"/>
  <c r="I9" i="2"/>
  <c r="I5" i="2"/>
  <c r="G5" i="2" l="1"/>
  <c r="G6" i="2"/>
  <c r="G7" i="2"/>
  <c r="G8" i="2"/>
  <c r="H8" i="2" s="1"/>
  <c r="G9" i="2"/>
  <c r="H9" i="2" s="1"/>
  <c r="G10" i="2"/>
  <c r="H10" i="2" s="1"/>
  <c r="H6" i="2"/>
  <c r="H7" i="2"/>
  <c r="H5" i="2"/>
  <c r="F6" i="2"/>
  <c r="F7" i="2"/>
  <c r="F8" i="2"/>
  <c r="F9" i="2"/>
  <c r="F10" i="2"/>
  <c r="F5" i="2"/>
  <c r="E6" i="2"/>
  <c r="E7" i="2"/>
  <c r="E8" i="2"/>
  <c r="E9" i="2"/>
  <c r="E10" i="2"/>
  <c r="E5" i="2"/>
  <c r="D11" i="7"/>
  <c r="D10" i="7"/>
  <c r="D9" i="7"/>
  <c r="C11" i="7"/>
  <c r="C10" i="7"/>
  <c r="C9" i="7"/>
  <c r="B11" i="7"/>
  <c r="A11" i="7"/>
  <c r="B12" i="6"/>
  <c r="B9" i="6"/>
  <c r="D6" i="6"/>
  <c r="C6" i="6"/>
  <c r="B6" i="6"/>
  <c r="D5" i="6"/>
  <c r="D4" i="6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D10" i="2"/>
  <c r="D6" i="2"/>
  <c r="D7" i="2"/>
  <c r="D8" i="2"/>
  <c r="D9" i="2"/>
  <c r="D5" i="2"/>
  <c r="G3" i="3"/>
  <c r="A23" i="3"/>
  <c r="H11" i="2"/>
</calcChain>
</file>

<file path=xl/sharedStrings.xml><?xml version="1.0" encoding="utf-8"?>
<sst xmlns="http://schemas.openxmlformats.org/spreadsheetml/2006/main" count="69" uniqueCount="66">
  <si>
    <t xml:space="preserve">Your assessment score will be based on whether you know how to use EXCEL to calculate mean, median,variance, standard deviation, IQR,etc. w/o using Excel's internal functions for these measures. </t>
  </si>
  <si>
    <t>However, you ARE allowed to use these  EXCEL functions  if/when they are needed:</t>
  </si>
  <si>
    <t>SUMPRODUCT</t>
  </si>
  <si>
    <t>COMBIN</t>
  </si>
  <si>
    <t>PERMUT</t>
  </si>
  <si>
    <t>PLEASE LOOK THROUGH ALL PROBLEMS AND DO ONES EASIEST FOR YOU FIRST!!</t>
  </si>
  <si>
    <t>you are dealt four cards from a standard 52 card deck.</t>
  </si>
  <si>
    <t>1-1</t>
  </si>
  <si>
    <t>what is probability of getting exactly one pair?</t>
  </si>
  <si>
    <t>1-2</t>
  </si>
  <si>
    <t>what is probability of getting exactly two pairs?</t>
  </si>
  <si>
    <t>Suppose table below records the result of a survey of all Galvanize employees on</t>
  </si>
  <si>
    <t>“how many Amazon Echos they have in their household”</t>
  </si>
  <si>
    <t>Number of Echos</t>
  </si>
  <si>
    <t>Number of Employees</t>
  </si>
  <si>
    <t>2-1</t>
  </si>
  <si>
    <t>Find the Average number of Echos</t>
  </si>
  <si>
    <t>2-2</t>
  </si>
  <si>
    <t>Find The Variance</t>
  </si>
  <si>
    <t>2-3</t>
  </si>
  <si>
    <t>Find The Standard Deviation</t>
  </si>
  <si>
    <t>Below is the number of transactions per month for all the users of mywebsite.com</t>
  </si>
  <si>
    <t>3-1</t>
  </si>
  <si>
    <t>Calculate The Mean number of transactions</t>
  </si>
  <si>
    <t>3-2</t>
  </si>
  <si>
    <t>Calculate The Median</t>
  </si>
  <si>
    <t>3-3</t>
  </si>
  <si>
    <t>Calculate The Variance</t>
  </si>
  <si>
    <t>3-4</t>
  </si>
  <si>
    <t>Calculate The Standard Deviation</t>
  </si>
  <si>
    <t>3-5</t>
  </si>
  <si>
    <t>Calculate The Interquartile Range (using any method you prefer)</t>
  </si>
  <si>
    <t>Transactions</t>
  </si>
  <si>
    <t>A 3x3 Grid contains 2 hidden stars. The rest of the grid is empty</t>
  </si>
  <si>
    <t>Define a random variable X = Number of stars I pick at random in two trials</t>
  </si>
  <si>
    <t>*</t>
  </si>
  <si>
    <t>(note: I am allowed to randomly pick the same square on the grid twice)</t>
  </si>
  <si>
    <t>4-1</t>
  </si>
  <si>
    <t>What are the allowed values of X?</t>
  </si>
  <si>
    <t>4-2</t>
  </si>
  <si>
    <t>What is the probability distribution of X? Show that the probabilities sum to 1</t>
  </si>
  <si>
    <t>4-3</t>
  </si>
  <si>
    <t>What is the mean of X?</t>
  </si>
  <si>
    <t>4-4</t>
  </si>
  <si>
    <t>What is the variance of X?</t>
  </si>
  <si>
    <t>Here is a table of books bought from mywebsite.com</t>
  </si>
  <si>
    <t>Excel Book</t>
  </si>
  <si>
    <t>Python Book</t>
  </si>
  <si>
    <t>New</t>
  </si>
  <si>
    <t>Used</t>
  </si>
  <si>
    <t>5-1</t>
  </si>
  <si>
    <t>What is the probability that a randomly selected book is new, given it is a python book?</t>
  </si>
  <si>
    <t>5-2</t>
  </si>
  <si>
    <t>What is the probability that a randomly selected book is about Excel, given it is a new book?</t>
  </si>
  <si>
    <t>Suppose there are two full bowls of cookies. </t>
  </si>
  <si>
    <t>Bowl #1 has 10 chocolate chip and 30 plain cookies, while bowl #2 has 20 of each.</t>
  </si>
  <si>
    <t xml:space="preserve">Our friend Fred picks a bowl at *random*, and then picks a cookie at *random*. </t>
  </si>
  <si>
    <t>The cookie turns out to be a plain one. </t>
  </si>
  <si>
    <t>How probable is it that Fred picked it out of Bowl #1?</t>
  </si>
  <si>
    <t>x</t>
  </si>
  <si>
    <t>A</t>
  </si>
  <si>
    <t>y</t>
  </si>
  <si>
    <t>?</t>
  </si>
  <si>
    <t>9*2</t>
  </si>
  <si>
    <t>total</t>
  </si>
  <si>
    <t>bowl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</si>
</sst>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0.0000"/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16" fontId="0" fillId="0" borderId="0" xfId="0" applyNumberFormat="1"/>
    <xf numFmtId="167" fontId="0" fillId="0" borderId="0" xfId="0" applyNumberFormat="1"/>
    <xf numFmtId="43" fontId="0" fillId="0" borderId="0" xfId="1" applyFont="1"/>
    <xf numFmtId="169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8151-F5E6-481F-8A95-182AD5D5A7E0}">
  <dimension ref="A1:A7"/>
  <sheetViews>
    <sheetView workbookViewId="0"/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7" spans="1:1" x14ac:dyDescent="0.2">
      <c r="A7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opLeftCell="D1" zoomScale="125" zoomScaleNormal="125" workbookViewId="0">
      <selection activeCell="E9" sqref="E9"/>
    </sheetView>
  </sheetViews>
  <sheetFormatPr baseColWidth="10" defaultColWidth="8.83203125" defaultRowHeight="15" x14ac:dyDescent="0.2"/>
  <sheetData>
    <row r="1" spans="1:15" x14ac:dyDescent="0.2">
      <c r="A1" s="1" t="s">
        <v>6</v>
      </c>
    </row>
    <row r="2" spans="1:15" x14ac:dyDescent="0.2">
      <c r="A2" s="6" t="s">
        <v>7</v>
      </c>
      <c r="B2" t="s">
        <v>8</v>
      </c>
    </row>
    <row r="3" spans="1:15" x14ac:dyDescent="0.2">
      <c r="A3" s="6" t="s">
        <v>9</v>
      </c>
      <c r="B3" t="s">
        <v>10</v>
      </c>
    </row>
    <row r="5" spans="1:15" x14ac:dyDescent="0.2">
      <c r="B5">
        <v>52</v>
      </c>
      <c r="D5">
        <v>1</v>
      </c>
      <c r="E5">
        <v>2</v>
      </c>
      <c r="F5">
        <v>3</v>
      </c>
      <c r="G5">
        <v>4</v>
      </c>
      <c r="H5">
        <v>3</v>
      </c>
      <c r="I5">
        <v>2</v>
      </c>
      <c r="J5">
        <v>1</v>
      </c>
      <c r="K5">
        <v>10</v>
      </c>
      <c r="L5">
        <v>11</v>
      </c>
      <c r="M5">
        <v>12</v>
      </c>
      <c r="N5">
        <v>13</v>
      </c>
      <c r="O5">
        <v>14</v>
      </c>
    </row>
    <row r="6" spans="1:15" x14ac:dyDescent="0.2">
      <c r="B6">
        <v>13</v>
      </c>
      <c r="D6">
        <v>52</v>
      </c>
      <c r="E6">
        <v>51</v>
      </c>
      <c r="F6">
        <v>50</v>
      </c>
      <c r="G6">
        <v>49</v>
      </c>
      <c r="H6">
        <v>48</v>
      </c>
      <c r="I6">
        <v>47</v>
      </c>
      <c r="J6">
        <v>46</v>
      </c>
      <c r="K6">
        <v>47</v>
      </c>
      <c r="L6">
        <v>46</v>
      </c>
      <c r="M6">
        <v>45</v>
      </c>
      <c r="N6">
        <v>44</v>
      </c>
      <c r="O6">
        <v>43</v>
      </c>
    </row>
    <row r="8" spans="1:15" x14ac:dyDescent="0.2">
      <c r="B8">
        <v>52</v>
      </c>
      <c r="F8">
        <f>D6/13</f>
        <v>4</v>
      </c>
    </row>
    <row r="9" spans="1:15" x14ac:dyDescent="0.2">
      <c r="F9">
        <f>9/F8</f>
        <v>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8B7-A947-44D0-A527-0E0F3C3BE44A}">
  <dimension ref="A1:J13"/>
  <sheetViews>
    <sheetView topLeftCell="B1" zoomScale="125" zoomScaleNormal="125" workbookViewId="0">
      <selection activeCell="H11" sqref="H11"/>
    </sheetView>
  </sheetViews>
  <sheetFormatPr baseColWidth="10" defaultColWidth="8.83203125" defaultRowHeight="15" x14ac:dyDescent="0.2"/>
  <cols>
    <col min="2" max="2" width="15.83203125" customWidth="1"/>
    <col min="3" max="3" width="21.1640625" customWidth="1"/>
    <col min="4" max="4" width="11.1640625" customWidth="1"/>
    <col min="5" max="5" width="21.1640625" hidden="1" customWidth="1"/>
    <col min="6" max="6" width="0.1640625" hidden="1" customWidth="1"/>
  </cols>
  <sheetData>
    <row r="1" spans="1:10" x14ac:dyDescent="0.2">
      <c r="A1" t="s">
        <v>11</v>
      </c>
    </row>
    <row r="2" spans="1:10" x14ac:dyDescent="0.2">
      <c r="A2" t="s">
        <v>12</v>
      </c>
    </row>
    <row r="4" spans="1:10" x14ac:dyDescent="0.2">
      <c r="B4" s="1" t="s">
        <v>13</v>
      </c>
      <c r="C4" s="1" t="s">
        <v>14</v>
      </c>
      <c r="D4" s="1"/>
      <c r="E4" s="1"/>
      <c r="F4" s="1"/>
    </row>
    <row r="5" spans="1:10" x14ac:dyDescent="0.2">
      <c r="B5">
        <v>0</v>
      </c>
      <c r="C5">
        <v>25</v>
      </c>
      <c r="D5">
        <f>B5-$H$11/5</f>
        <v>-1.3599999999999999</v>
      </c>
      <c r="E5">
        <f>B5-$H$11</f>
        <v>-6.8</v>
      </c>
      <c r="F5">
        <f>E5*E5/5</f>
        <v>9.2479999999999993</v>
      </c>
      <c r="G5">
        <f>D5*D5</f>
        <v>1.8495999999999997</v>
      </c>
      <c r="H5">
        <f>G5*G5</f>
        <v>3.421020159999999</v>
      </c>
      <c r="I5">
        <f>B5-$H$11</f>
        <v>-6.8</v>
      </c>
      <c r="J5">
        <f>I5*I5/5</f>
        <v>9.2479999999999993</v>
      </c>
    </row>
    <row r="6" spans="1:10" x14ac:dyDescent="0.2">
      <c r="B6">
        <v>1</v>
      </c>
      <c r="C6">
        <v>56</v>
      </c>
      <c r="D6">
        <f t="shared" ref="D6:D9" si="0">B6-$H$11/5</f>
        <v>-0.35999999999999988</v>
      </c>
      <c r="E6">
        <f>B6-$H$11</f>
        <v>-5.8</v>
      </c>
      <c r="F6">
        <f t="shared" ref="F6:F13" si="1">E6*E6/5</f>
        <v>6.7279999999999998</v>
      </c>
      <c r="G6">
        <f t="shared" ref="G6:G9" si="2">D6*D6</f>
        <v>0.12959999999999991</v>
      </c>
      <c r="H6">
        <f t="shared" ref="H6:H10" si="3">G6*G6</f>
        <v>1.6796159999999977E-2</v>
      </c>
      <c r="I6">
        <f t="shared" ref="I6:I9" si="4">B6-$H$11</f>
        <v>-5.8</v>
      </c>
      <c r="J6">
        <f t="shared" ref="J6:J9" si="5">I6*I6/5</f>
        <v>6.7279999999999998</v>
      </c>
    </row>
    <row r="7" spans="1:10" x14ac:dyDescent="0.2">
      <c r="B7">
        <v>2</v>
      </c>
      <c r="C7">
        <v>33</v>
      </c>
      <c r="D7">
        <f t="shared" si="0"/>
        <v>0.64000000000000012</v>
      </c>
      <c r="E7">
        <f>B7-$H$11</f>
        <v>-4.8</v>
      </c>
      <c r="F7">
        <f t="shared" si="1"/>
        <v>4.6079999999999997</v>
      </c>
      <c r="G7">
        <f t="shared" si="2"/>
        <v>0.40960000000000019</v>
      </c>
      <c r="H7">
        <f t="shared" si="3"/>
        <v>0.16777216000000014</v>
      </c>
      <c r="I7">
        <f t="shared" si="4"/>
        <v>-4.8</v>
      </c>
      <c r="J7">
        <f t="shared" si="5"/>
        <v>4.6079999999999997</v>
      </c>
    </row>
    <row r="8" spans="1:10" x14ac:dyDescent="0.2">
      <c r="B8">
        <v>3</v>
      </c>
      <c r="C8">
        <v>20</v>
      </c>
      <c r="D8">
        <f t="shared" si="0"/>
        <v>1.6400000000000001</v>
      </c>
      <c r="E8">
        <f>B8-$H$11</f>
        <v>-3.8</v>
      </c>
      <c r="F8">
        <f t="shared" si="1"/>
        <v>2.8879999999999999</v>
      </c>
      <c r="G8">
        <f t="shared" si="2"/>
        <v>2.6896000000000004</v>
      </c>
      <c r="H8">
        <f t="shared" si="3"/>
        <v>7.2339481600000024</v>
      </c>
      <c r="I8">
        <f t="shared" si="4"/>
        <v>-3.8</v>
      </c>
      <c r="J8">
        <f t="shared" si="5"/>
        <v>2.8879999999999999</v>
      </c>
    </row>
    <row r="9" spans="1:10" x14ac:dyDescent="0.2">
      <c r="B9">
        <v>4</v>
      </c>
      <c r="C9">
        <v>8</v>
      </c>
      <c r="D9">
        <f t="shared" si="0"/>
        <v>2.64</v>
      </c>
      <c r="E9">
        <f>B9-$H$11</f>
        <v>-2.8</v>
      </c>
      <c r="F9">
        <f t="shared" si="1"/>
        <v>1.5679999999999998</v>
      </c>
      <c r="G9">
        <f t="shared" si="2"/>
        <v>6.9696000000000007</v>
      </c>
      <c r="H9">
        <f t="shared" si="3"/>
        <v>48.575324160000008</v>
      </c>
      <c r="I9">
        <f t="shared" si="4"/>
        <v>-2.8</v>
      </c>
      <c r="J9">
        <f t="shared" si="5"/>
        <v>1.5679999999999998</v>
      </c>
    </row>
    <row r="10" spans="1:10" x14ac:dyDescent="0.2">
      <c r="C10" t="s">
        <v>64</v>
      </c>
      <c r="D10">
        <f>SUM(D5:D9)</f>
        <v>3.2000000000000006</v>
      </c>
      <c r="E10">
        <f>B10-$H$11</f>
        <v>-6.8</v>
      </c>
      <c r="F10">
        <f t="shared" si="1"/>
        <v>9.2479999999999993</v>
      </c>
      <c r="G10">
        <f>SUM(G5:G9)</f>
        <v>12.048000000000002</v>
      </c>
      <c r="H10">
        <f>G10*G10</f>
        <v>145.15430400000005</v>
      </c>
      <c r="J10">
        <f>SUM(J5:J9)</f>
        <v>25.040000000000003</v>
      </c>
    </row>
    <row r="11" spans="1:10" x14ac:dyDescent="0.2">
      <c r="B11" s="4" t="s">
        <v>15</v>
      </c>
      <c r="C11" t="s">
        <v>16</v>
      </c>
      <c r="H11">
        <f>B5+B6+B7+B8+B9/5</f>
        <v>6.8</v>
      </c>
      <c r="I11" s="7"/>
    </row>
    <row r="12" spans="1:10" x14ac:dyDescent="0.2">
      <c r="B12" s="5" t="s">
        <v>17</v>
      </c>
      <c r="C12" t="s">
        <v>18</v>
      </c>
      <c r="H12">
        <v>25.04</v>
      </c>
    </row>
    <row r="13" spans="1:10" x14ac:dyDescent="0.2">
      <c r="B13" s="5" t="s">
        <v>19</v>
      </c>
      <c r="C13" t="s">
        <v>20</v>
      </c>
      <c r="H13">
        <f>H12*H12</f>
        <v>627.00159999999994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4A40-2C7C-4CED-8BEA-C2E0F2454AB1}">
  <dimension ref="A1:G39"/>
  <sheetViews>
    <sheetView zoomScale="125" zoomScaleNormal="125" workbookViewId="0">
      <selection activeCell="E8" sqref="E8:E9"/>
    </sheetView>
  </sheetViews>
  <sheetFormatPr baseColWidth="10" defaultColWidth="8.83203125" defaultRowHeight="15" x14ac:dyDescent="0.2"/>
  <cols>
    <col min="1" max="1" width="13.6640625" customWidth="1"/>
    <col min="3" max="3" width="12.1640625" customWidth="1"/>
    <col min="4" max="4" width="12.6640625" bestFit="1" customWidth="1"/>
    <col min="5" max="5" width="27.5" bestFit="1" customWidth="1"/>
    <col min="6" max="6" width="10.1640625" bestFit="1" customWidth="1"/>
    <col min="7" max="7" width="17.33203125" bestFit="1" customWidth="1"/>
  </cols>
  <sheetData>
    <row r="1" spans="1:7" x14ac:dyDescent="0.2">
      <c r="A1" t="s">
        <v>21</v>
      </c>
    </row>
    <row r="2" spans="1:7" x14ac:dyDescent="0.2">
      <c r="D2" s="5" t="s">
        <v>22</v>
      </c>
      <c r="E2" t="s">
        <v>23</v>
      </c>
      <c r="G2" s="8">
        <v>110.93333333333334</v>
      </c>
    </row>
    <row r="3" spans="1:7" x14ac:dyDescent="0.2">
      <c r="D3" s="5" t="s">
        <v>24</v>
      </c>
      <c r="E3" t="s">
        <v>25</v>
      </c>
      <c r="G3">
        <f>MEDIAN(A8:A22)</f>
        <v>8</v>
      </c>
    </row>
    <row r="4" spans="1:7" x14ac:dyDescent="0.2">
      <c r="D4" s="5" t="s">
        <v>26</v>
      </c>
      <c r="E4" t="s">
        <v>27</v>
      </c>
      <c r="G4" s="10">
        <v>-1512.0000000000007</v>
      </c>
    </row>
    <row r="5" spans="1:7" x14ac:dyDescent="0.2">
      <c r="D5" s="5" t="s">
        <v>28</v>
      </c>
      <c r="E5" t="s">
        <v>29</v>
      </c>
      <c r="G5" s="10">
        <f>G4*G4</f>
        <v>2286144.0000000019</v>
      </c>
    </row>
    <row r="6" spans="1:7" x14ac:dyDescent="0.2">
      <c r="D6" s="5" t="s">
        <v>30</v>
      </c>
      <c r="E6" t="s">
        <v>31</v>
      </c>
    </row>
    <row r="7" spans="1:7" x14ac:dyDescent="0.2">
      <c r="A7" s="2" t="s">
        <v>32</v>
      </c>
    </row>
    <row r="8" spans="1:7" x14ac:dyDescent="0.2">
      <c r="A8">
        <v>12</v>
      </c>
      <c r="B8" s="8">
        <f>A8-$A$23/15</f>
        <v>4.6044444444444439</v>
      </c>
      <c r="C8" s="9"/>
      <c r="D8" s="9"/>
      <c r="F8" s="8">
        <f>A8-$G$2</f>
        <v>-98.933333333333337</v>
      </c>
      <c r="G8">
        <f>F8*F8/15</f>
        <v>652.52029629629635</v>
      </c>
    </row>
    <row r="9" spans="1:7" x14ac:dyDescent="0.2">
      <c r="A9">
        <v>3</v>
      </c>
      <c r="B9" s="8">
        <f t="shared" ref="B9:B22" si="0">A9-$A$23/15</f>
        <v>-4.3955555555555561</v>
      </c>
      <c r="C9" s="9"/>
      <c r="D9" s="8"/>
      <c r="F9" s="8">
        <f t="shared" ref="F9:F22" si="1">A9-$G$2</f>
        <v>-107.93333333333334</v>
      </c>
      <c r="G9">
        <f t="shared" ref="G9:G22" si="2">F9*F9/15</f>
        <v>776.64029629629636</v>
      </c>
    </row>
    <row r="10" spans="1:7" x14ac:dyDescent="0.2">
      <c r="A10">
        <v>4</v>
      </c>
      <c r="B10" s="8">
        <f t="shared" si="0"/>
        <v>-3.3955555555555561</v>
      </c>
      <c r="C10" s="9"/>
      <c r="D10" s="8"/>
      <c r="F10" s="8">
        <f t="shared" si="1"/>
        <v>-106.93333333333334</v>
      </c>
      <c r="G10">
        <f t="shared" si="2"/>
        <v>762.3158518518519</v>
      </c>
    </row>
    <row r="11" spans="1:7" x14ac:dyDescent="0.2">
      <c r="A11">
        <v>5</v>
      </c>
      <c r="B11" s="8">
        <f t="shared" si="0"/>
        <v>-2.3955555555555561</v>
      </c>
      <c r="C11" s="9"/>
      <c r="D11" s="8"/>
      <c r="F11" s="8">
        <f t="shared" si="1"/>
        <v>-105.93333333333334</v>
      </c>
      <c r="G11">
        <f t="shared" si="2"/>
        <v>748.12474074074078</v>
      </c>
    </row>
    <row r="12" spans="1:7" x14ac:dyDescent="0.2">
      <c r="A12">
        <v>8</v>
      </c>
      <c r="B12" s="8">
        <f t="shared" si="0"/>
        <v>0.6044444444444439</v>
      </c>
      <c r="C12" s="9"/>
      <c r="D12" s="8"/>
      <c r="F12" s="8">
        <f t="shared" si="1"/>
        <v>-102.93333333333334</v>
      </c>
      <c r="G12">
        <f t="shared" si="2"/>
        <v>706.35140740740746</v>
      </c>
    </row>
    <row r="13" spans="1:7" x14ac:dyDescent="0.2">
      <c r="A13">
        <v>10</v>
      </c>
      <c r="B13" s="8">
        <f t="shared" si="0"/>
        <v>2.6044444444444439</v>
      </c>
      <c r="C13" s="9"/>
      <c r="D13" s="8"/>
      <c r="F13" s="8">
        <f t="shared" si="1"/>
        <v>-100.93333333333334</v>
      </c>
      <c r="G13">
        <f t="shared" si="2"/>
        <v>679.16918518518526</v>
      </c>
    </row>
    <row r="14" spans="1:7" x14ac:dyDescent="0.2">
      <c r="A14">
        <v>8</v>
      </c>
      <c r="B14" s="8">
        <f t="shared" si="0"/>
        <v>0.6044444444444439</v>
      </c>
      <c r="C14" s="9"/>
      <c r="D14" s="8"/>
      <c r="F14" s="8">
        <f t="shared" si="1"/>
        <v>-102.93333333333334</v>
      </c>
      <c r="G14">
        <f t="shared" si="2"/>
        <v>706.35140740740746</v>
      </c>
    </row>
    <row r="15" spans="1:7" x14ac:dyDescent="0.2">
      <c r="A15">
        <v>5</v>
      </c>
      <c r="B15" s="8">
        <f t="shared" si="0"/>
        <v>-2.3955555555555561</v>
      </c>
      <c r="C15" s="9"/>
      <c r="D15" s="8"/>
      <c r="F15" s="8">
        <f t="shared" si="1"/>
        <v>-105.93333333333334</v>
      </c>
      <c r="G15">
        <f t="shared" si="2"/>
        <v>748.12474074074078</v>
      </c>
    </row>
    <row r="16" spans="1:7" x14ac:dyDescent="0.2">
      <c r="A16">
        <v>20</v>
      </c>
      <c r="B16" s="8">
        <f t="shared" si="0"/>
        <v>12.604444444444443</v>
      </c>
      <c r="C16" s="9"/>
      <c r="D16" s="8"/>
      <c r="F16" s="8">
        <f t="shared" si="1"/>
        <v>-90.933333333333337</v>
      </c>
      <c r="G16">
        <f t="shared" si="2"/>
        <v>551.2580740740741</v>
      </c>
    </row>
    <row r="17" spans="1:7" x14ac:dyDescent="0.2">
      <c r="A17">
        <v>9</v>
      </c>
      <c r="B17" s="8">
        <f t="shared" si="0"/>
        <v>1.6044444444444439</v>
      </c>
      <c r="C17" s="9"/>
      <c r="D17" s="8"/>
      <c r="F17" s="8">
        <f t="shared" si="1"/>
        <v>-101.93333333333334</v>
      </c>
      <c r="G17">
        <f t="shared" si="2"/>
        <v>692.69362962962964</v>
      </c>
    </row>
    <row r="18" spans="1:7" x14ac:dyDescent="0.2">
      <c r="A18">
        <v>3</v>
      </c>
      <c r="B18" s="8">
        <f t="shared" si="0"/>
        <v>-4.3955555555555561</v>
      </c>
      <c r="C18" s="9"/>
      <c r="D18" s="8"/>
      <c r="F18" s="8">
        <f t="shared" si="1"/>
        <v>-107.93333333333334</v>
      </c>
      <c r="G18">
        <f t="shared" si="2"/>
        <v>776.64029629629636</v>
      </c>
    </row>
    <row r="19" spans="1:7" x14ac:dyDescent="0.2">
      <c r="A19">
        <v>10</v>
      </c>
      <c r="B19" s="8">
        <f t="shared" si="0"/>
        <v>2.6044444444444439</v>
      </c>
      <c r="C19" s="9"/>
      <c r="D19" s="8"/>
      <c r="F19" s="8">
        <f t="shared" si="1"/>
        <v>-100.93333333333334</v>
      </c>
      <c r="G19">
        <f t="shared" si="2"/>
        <v>679.16918518518526</v>
      </c>
    </row>
    <row r="20" spans="1:7" x14ac:dyDescent="0.2">
      <c r="A20">
        <v>10</v>
      </c>
      <c r="B20" s="8">
        <f t="shared" si="0"/>
        <v>2.6044444444444439</v>
      </c>
      <c r="C20" s="9"/>
      <c r="D20" s="8"/>
      <c r="F20" s="8">
        <f t="shared" si="1"/>
        <v>-100.93333333333334</v>
      </c>
      <c r="G20">
        <f t="shared" si="2"/>
        <v>679.16918518518526</v>
      </c>
    </row>
    <row r="21" spans="1:7" x14ac:dyDescent="0.2">
      <c r="A21">
        <v>1</v>
      </c>
      <c r="B21" s="8">
        <f t="shared" si="0"/>
        <v>-6.3955555555555561</v>
      </c>
      <c r="C21" s="9"/>
      <c r="D21" s="8"/>
      <c r="F21" s="8">
        <f t="shared" si="1"/>
        <v>-109.93333333333334</v>
      </c>
      <c r="G21">
        <f t="shared" si="2"/>
        <v>805.68918518518524</v>
      </c>
    </row>
    <row r="22" spans="1:7" x14ac:dyDescent="0.2">
      <c r="A22">
        <v>44</v>
      </c>
      <c r="B22" s="8">
        <f t="shared" si="0"/>
        <v>36.604444444444447</v>
      </c>
      <c r="C22" s="9"/>
      <c r="D22" s="8"/>
      <c r="F22" s="8">
        <f t="shared" si="1"/>
        <v>-66.933333333333337</v>
      </c>
      <c r="G22">
        <f t="shared" si="2"/>
        <v>298.6714074074074</v>
      </c>
    </row>
    <row r="23" spans="1:7" x14ac:dyDescent="0.2">
      <c r="A23" s="8">
        <f>A8+A9+A10+A11+A12+A13+A14+A15+A16+A17+A18+A19+A20+A21+A22/15</f>
        <v>110.93333333333334</v>
      </c>
      <c r="B23" s="8"/>
      <c r="C23" s="8"/>
      <c r="D23" s="9"/>
      <c r="F23" s="8">
        <f>SUM(F8:F22)</f>
        <v>-1512.0000000000007</v>
      </c>
      <c r="G23">
        <f>SUM(G8:G22)</f>
        <v>10262.888888888891</v>
      </c>
    </row>
    <row r="25" spans="1:7" x14ac:dyDescent="0.2">
      <c r="A25">
        <v>12</v>
      </c>
    </row>
    <row r="26" spans="1:7" x14ac:dyDescent="0.2">
      <c r="A26">
        <v>3</v>
      </c>
    </row>
    <row r="27" spans="1:7" x14ac:dyDescent="0.2">
      <c r="A27">
        <v>4</v>
      </c>
    </row>
    <row r="28" spans="1:7" x14ac:dyDescent="0.2">
      <c r="A28">
        <v>5</v>
      </c>
    </row>
    <row r="29" spans="1:7" x14ac:dyDescent="0.2">
      <c r="A29">
        <v>8</v>
      </c>
    </row>
    <row r="30" spans="1:7" x14ac:dyDescent="0.2">
      <c r="A30">
        <v>10</v>
      </c>
    </row>
    <row r="31" spans="1:7" x14ac:dyDescent="0.2">
      <c r="A31">
        <v>8</v>
      </c>
    </row>
    <row r="32" spans="1:7" x14ac:dyDescent="0.2">
      <c r="A32">
        <v>5</v>
      </c>
    </row>
    <row r="33" spans="1:1" x14ac:dyDescent="0.2">
      <c r="A33">
        <v>20</v>
      </c>
    </row>
    <row r="34" spans="1:1" x14ac:dyDescent="0.2">
      <c r="A34">
        <v>9</v>
      </c>
    </row>
    <row r="35" spans="1:1" x14ac:dyDescent="0.2">
      <c r="A35">
        <v>3</v>
      </c>
    </row>
    <row r="36" spans="1:1" x14ac:dyDescent="0.2">
      <c r="A36">
        <v>10</v>
      </c>
    </row>
    <row r="37" spans="1:1" x14ac:dyDescent="0.2">
      <c r="A37">
        <v>10</v>
      </c>
    </row>
    <row r="38" spans="1:1" x14ac:dyDescent="0.2">
      <c r="A38">
        <v>1</v>
      </c>
    </row>
    <row r="39" spans="1:1" x14ac:dyDescent="0.2">
      <c r="A39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0A5F-A7BB-4BA3-9662-0C9B1CED90E1}">
  <dimension ref="A1:K13"/>
  <sheetViews>
    <sheetView zoomScale="125" zoomScaleNormal="125" workbookViewId="0">
      <selection activeCell="C14" sqref="B14:C15"/>
    </sheetView>
  </sheetViews>
  <sheetFormatPr baseColWidth="10" defaultColWidth="8.83203125" defaultRowHeight="15" x14ac:dyDescent="0.2"/>
  <cols>
    <col min="9" max="9" width="7.33203125" customWidth="1"/>
    <col min="10" max="10" width="6.33203125" customWidth="1"/>
    <col min="11" max="11" width="7.5" customWidth="1"/>
  </cols>
  <sheetData>
    <row r="1" spans="1:11" x14ac:dyDescent="0.2">
      <c r="A1" t="s">
        <v>33</v>
      </c>
    </row>
    <row r="2" spans="1:11" x14ac:dyDescent="0.2">
      <c r="A2" t="s">
        <v>34</v>
      </c>
      <c r="I2" s="3"/>
      <c r="J2" s="3"/>
      <c r="K2" s="3" t="s">
        <v>35</v>
      </c>
    </row>
    <row r="3" spans="1:11" x14ac:dyDescent="0.2">
      <c r="A3" t="s">
        <v>36</v>
      </c>
      <c r="I3" s="3"/>
      <c r="J3" s="3"/>
      <c r="K3" s="3" t="s">
        <v>35</v>
      </c>
    </row>
    <row r="4" spans="1:11" x14ac:dyDescent="0.2">
      <c r="I4" s="3"/>
      <c r="J4" s="3"/>
      <c r="K4" s="3"/>
    </row>
    <row r="5" spans="1:11" x14ac:dyDescent="0.2">
      <c r="A5" s="6" t="s">
        <v>37</v>
      </c>
      <c r="B5" t="s">
        <v>38</v>
      </c>
    </row>
    <row r="6" spans="1:11" x14ac:dyDescent="0.2">
      <c r="A6" s="6" t="s">
        <v>39</v>
      </c>
      <c r="B6" t="s">
        <v>40</v>
      </c>
    </row>
    <row r="7" spans="1:11" x14ac:dyDescent="0.2">
      <c r="A7" s="6" t="s">
        <v>41</v>
      </c>
      <c r="B7" t="s">
        <v>42</v>
      </c>
    </row>
    <row r="8" spans="1:11" x14ac:dyDescent="0.2">
      <c r="A8" s="6" t="s">
        <v>43</v>
      </c>
      <c r="B8" t="s">
        <v>44</v>
      </c>
    </row>
    <row r="11" spans="1:11" x14ac:dyDescent="0.2">
      <c r="A11" t="s">
        <v>60</v>
      </c>
      <c r="B11" s="7" t="s">
        <v>59</v>
      </c>
      <c r="C11" t="s">
        <v>61</v>
      </c>
    </row>
    <row r="12" spans="1:11" x14ac:dyDescent="0.2">
      <c r="A12">
        <v>9</v>
      </c>
      <c r="B12" t="s">
        <v>63</v>
      </c>
      <c r="C12" t="s">
        <v>62</v>
      </c>
      <c r="D12">
        <f>A12/2</f>
        <v>4.5</v>
      </c>
    </row>
    <row r="13" spans="1:11" x14ac:dyDescent="0.2">
      <c r="A1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86AC-CFBF-451B-A879-EA4454337D82}">
  <dimension ref="A1:D12"/>
  <sheetViews>
    <sheetView zoomScale="125" zoomScaleNormal="125" workbookViewId="0">
      <selection activeCell="B7" sqref="B7"/>
    </sheetView>
  </sheetViews>
  <sheetFormatPr baseColWidth="10" defaultColWidth="8.83203125" defaultRowHeight="15" x14ac:dyDescent="0.2"/>
  <cols>
    <col min="1" max="1" width="15.33203125" customWidth="1"/>
    <col min="2" max="2" width="15.5" customWidth="1"/>
  </cols>
  <sheetData>
    <row r="1" spans="1:4" x14ac:dyDescent="0.2">
      <c r="A1" t="s">
        <v>45</v>
      </c>
    </row>
    <row r="3" spans="1:4" x14ac:dyDescent="0.2">
      <c r="B3" s="1" t="s">
        <v>46</v>
      </c>
      <c r="C3" s="1" t="s">
        <v>47</v>
      </c>
      <c r="D3" t="s">
        <v>64</v>
      </c>
    </row>
    <row r="4" spans="1:4" x14ac:dyDescent="0.2">
      <c r="A4" s="1" t="s">
        <v>48</v>
      </c>
      <c r="B4">
        <v>300</v>
      </c>
      <c r="C4">
        <v>175</v>
      </c>
      <c r="D4">
        <f>B4+C4</f>
        <v>475</v>
      </c>
    </row>
    <row r="5" spans="1:4" x14ac:dyDescent="0.2">
      <c r="A5" s="1" t="s">
        <v>49</v>
      </c>
      <c r="B5">
        <v>125</v>
      </c>
      <c r="C5">
        <v>200</v>
      </c>
      <c r="D5">
        <f>B5+C5</f>
        <v>325</v>
      </c>
    </row>
    <row r="6" spans="1:4" x14ac:dyDescent="0.2">
      <c r="A6" t="s">
        <v>64</v>
      </c>
      <c r="B6">
        <f>B4+B5</f>
        <v>425</v>
      </c>
      <c r="C6">
        <f>C4+C5</f>
        <v>375</v>
      </c>
      <c r="D6">
        <f>B6+C6</f>
        <v>800</v>
      </c>
    </row>
    <row r="8" spans="1:4" x14ac:dyDescent="0.2">
      <c r="A8" s="6" t="s">
        <v>50</v>
      </c>
      <c r="B8" t="s">
        <v>51</v>
      </c>
    </row>
    <row r="9" spans="1:4" x14ac:dyDescent="0.2">
      <c r="B9">
        <f>C4-D4/D6</f>
        <v>174.40625</v>
      </c>
    </row>
    <row r="11" spans="1:4" x14ac:dyDescent="0.2">
      <c r="A11" s="6" t="s">
        <v>52</v>
      </c>
      <c r="B11" t="s">
        <v>53</v>
      </c>
    </row>
    <row r="12" spans="1:4" x14ac:dyDescent="0.2">
      <c r="B12">
        <f>B4-D4/D6</f>
        <v>299.40625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6435-ADBD-4B09-B570-4E8A5F03FAC6}">
  <dimension ref="A1:D11"/>
  <sheetViews>
    <sheetView tabSelected="1" zoomScale="125" zoomScaleNormal="125" workbookViewId="0">
      <selection activeCell="D12" sqref="D12"/>
    </sheetView>
  </sheetViews>
  <sheetFormatPr baseColWidth="10" defaultColWidth="8.83203125" defaultRowHeight="15" x14ac:dyDescent="0.2"/>
  <sheetData>
    <row r="1" spans="1:4" x14ac:dyDescent="0.2">
      <c r="A1" t="s">
        <v>54</v>
      </c>
    </row>
    <row r="2" spans="1:4" x14ac:dyDescent="0.2">
      <c r="A2" t="s">
        <v>55</v>
      </c>
    </row>
    <row r="3" spans="1:4" x14ac:dyDescent="0.2">
      <c r="A3" t="s">
        <v>56</v>
      </c>
    </row>
    <row r="5" spans="1:4" x14ac:dyDescent="0.2">
      <c r="A5" t="s">
        <v>57</v>
      </c>
    </row>
    <row r="6" spans="1:4" x14ac:dyDescent="0.2">
      <c r="A6" t="s">
        <v>58</v>
      </c>
    </row>
    <row r="7" spans="1:4" x14ac:dyDescent="0.2">
      <c r="D7" t="s">
        <v>65</v>
      </c>
    </row>
    <row r="8" spans="1:4" x14ac:dyDescent="0.2">
      <c r="A8">
        <v>1</v>
      </c>
      <c r="B8">
        <v>2</v>
      </c>
      <c r="C8">
        <v>1</v>
      </c>
      <c r="D8" s="11">
        <v>1</v>
      </c>
    </row>
    <row r="9" spans="1:4" x14ac:dyDescent="0.2">
      <c r="A9">
        <v>10</v>
      </c>
      <c r="B9">
        <v>20</v>
      </c>
      <c r="C9">
        <f>SUM(A9+B9)</f>
        <v>30</v>
      </c>
      <c r="D9" s="11">
        <f>A9-C9/C11</f>
        <v>9.625</v>
      </c>
    </row>
    <row r="10" spans="1:4" x14ac:dyDescent="0.2">
      <c r="A10">
        <v>30</v>
      </c>
      <c r="B10">
        <v>20</v>
      </c>
      <c r="C10">
        <f>SUM(A10+B10)</f>
        <v>50</v>
      </c>
      <c r="D10" s="11">
        <f>D9/C11</f>
        <v>0.1203125</v>
      </c>
    </row>
    <row r="11" spans="1:4" x14ac:dyDescent="0.2">
      <c r="A11">
        <f>A9+A10</f>
        <v>40</v>
      </c>
      <c r="B11">
        <f>B9+B10</f>
        <v>40</v>
      </c>
      <c r="C11">
        <f>SUM(C9:C10)</f>
        <v>80</v>
      </c>
      <c r="D11" s="11">
        <f>D10/2</f>
        <v>6.0156250000000001E-2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problem1</vt:lpstr>
      <vt:lpstr>problem2</vt:lpstr>
      <vt:lpstr>problem3</vt:lpstr>
      <vt:lpstr>problem4</vt:lpstr>
      <vt:lpstr>problem5</vt:lpstr>
      <vt:lpstr>problem6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Yamrot Negusu</cp:lastModifiedBy>
  <cp:revision/>
  <dcterms:created xsi:type="dcterms:W3CDTF">2019-10-25T12:24:18Z</dcterms:created>
  <dcterms:modified xsi:type="dcterms:W3CDTF">2019-10-25T15:39:32Z</dcterms:modified>
  <cp:category/>
  <cp:contentStatus/>
</cp:coreProperties>
</file>