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mrot/Desktop/Excel_HW/"/>
    </mc:Choice>
  </mc:AlternateContent>
  <xr:revisionPtr revIDLastSave="0" documentId="13_ncr:1_{EC9D1CE8-66A3-894A-BA0B-B32E963B381C}" xr6:coauthVersionLast="43" xr6:coauthVersionMax="45" xr10:uidLastSave="{00000000-0000-0000-0000-000000000000}"/>
  <bookViews>
    <workbookView xWindow="9080" yWindow="480" windowWidth="16960" windowHeight="16600" xr2:uid="{09650164-32A5-5E41-B315-3AC4BDEF06DC}"/>
  </bookViews>
  <sheets>
    <sheet name="Amazon-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I13" i="1"/>
  <c r="I9" i="1"/>
  <c r="I5" i="1"/>
  <c r="I2" i="1"/>
  <c r="H5" i="1"/>
  <c r="G13" i="1"/>
  <c r="G7" i="1"/>
  <c r="F13" i="1"/>
  <c r="H13" i="1" s="1"/>
  <c r="D13" i="1"/>
  <c r="F7" i="1"/>
  <c r="H7" i="1" s="1"/>
  <c r="D7" i="1"/>
  <c r="G5" i="1"/>
  <c r="F5" i="1"/>
  <c r="D5" i="1"/>
  <c r="H9" i="2"/>
  <c r="E9" i="2"/>
  <c r="C9" i="2"/>
  <c r="B9" i="2"/>
  <c r="G2" i="2"/>
  <c r="F2" i="2"/>
  <c r="D2" i="2"/>
  <c r="G2" i="1"/>
  <c r="F2" i="1"/>
  <c r="H2" i="1" s="1"/>
  <c r="E9" i="1"/>
  <c r="C9" i="1" l="1"/>
  <c r="F9" i="1" l="1"/>
  <c r="H9" i="1" s="1"/>
  <c r="B9" i="1"/>
  <c r="G9" i="1" s="1"/>
  <c r="D9" i="1" l="1"/>
</calcChain>
</file>

<file path=xl/sharedStrings.xml><?xml version="1.0" encoding="utf-8"?>
<sst xmlns="http://schemas.openxmlformats.org/spreadsheetml/2006/main" count="25" uniqueCount="13">
  <si>
    <t>Total net sales</t>
  </si>
  <si>
    <t>Operating expenses:</t>
  </si>
  <si>
    <t>Cost of sales</t>
  </si>
  <si>
    <t>Marketing</t>
  </si>
  <si>
    <t>Total operating expenses</t>
  </si>
  <si>
    <t>Operating income</t>
  </si>
  <si>
    <t>$ in Millions</t>
  </si>
  <si>
    <t>other expenses</t>
  </si>
  <si>
    <t>2017% growth</t>
  </si>
  <si>
    <t>2018% growth</t>
  </si>
  <si>
    <t>2020 % growth</t>
  </si>
  <si>
    <t>2019 % growth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</si>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</sst>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8"/>
      <color theme="1"/>
      <name val="Inherit"/>
    </font>
    <font>
      <b/>
      <sz val="8"/>
      <color theme="1"/>
      <name val="Inherit"/>
    </font>
    <font>
      <sz val="10"/>
      <color theme="1"/>
      <name val="Inherit"/>
    </font>
    <font>
      <sz val="12"/>
      <color theme="1"/>
      <name val="Calibri"/>
      <family val="2"/>
      <scheme val="minor"/>
    </font>
    <font>
      <sz val="10"/>
      <color rgb="FF1D1C1D"/>
      <name val="Inherit"/>
    </font>
    <font>
      <b/>
      <sz val="14"/>
      <color theme="1"/>
      <name val="Inherit"/>
    </font>
    <font>
      <b/>
      <sz val="12"/>
      <color theme="1"/>
      <name val="Inherit"/>
    </font>
    <font>
      <sz val="13"/>
      <color rgb="FF1D1C1D"/>
      <name val="Inherit"/>
    </font>
    <font>
      <sz val="12"/>
      <color rgb="FF1D1C1D"/>
      <name val="Inherit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4" fillId="0" borderId="0" xfId="0" applyFont="1"/>
    <xf numFmtId="3" fontId="4" fillId="0" borderId="0" xfId="0" applyNumberFormat="1" applyFont="1"/>
    <xf numFmtId="0" fontId="6" fillId="0" borderId="0" xfId="0" applyFont="1"/>
    <xf numFmtId="0" fontId="3" fillId="0" borderId="1" xfId="0" applyFont="1" applyBorder="1"/>
    <xf numFmtId="0" fontId="0" fillId="0" borderId="1" xfId="0" applyBorder="1"/>
    <xf numFmtId="0" fontId="4" fillId="0" borderId="1" xfId="0" applyFont="1" applyBorder="1"/>
    <xf numFmtId="0" fontId="7" fillId="0" borderId="1" xfId="0" applyFont="1" applyBorder="1"/>
    <xf numFmtId="0" fontId="7" fillId="0" borderId="2" xfId="0" applyFont="1" applyBorder="1"/>
    <xf numFmtId="0" fontId="8" fillId="0" borderId="1" xfId="0" applyFont="1" applyBorder="1"/>
    <xf numFmtId="0" fontId="0" fillId="0" borderId="1" xfId="0" applyFont="1" applyBorder="1"/>
    <xf numFmtId="0" fontId="2" fillId="2" borderId="0" xfId="0" applyFont="1" applyFill="1"/>
    <xf numFmtId="0" fontId="4" fillId="2" borderId="1" xfId="0" applyFont="1" applyFill="1" applyBorder="1"/>
    <xf numFmtId="0" fontId="0" fillId="2" borderId="1" xfId="0" applyFill="1" applyBorder="1"/>
    <xf numFmtId="0" fontId="9" fillId="0" borderId="0" xfId="0" applyFont="1"/>
    <xf numFmtId="0" fontId="2" fillId="0" borderId="0" xfId="0" applyFont="1" applyFill="1"/>
    <xf numFmtId="0" fontId="4" fillId="0" borderId="4" xfId="0" applyFont="1" applyFill="1" applyBorder="1"/>
    <xf numFmtId="0" fontId="4" fillId="0" borderId="1" xfId="0" applyFont="1" applyFill="1" applyBorder="1"/>
    <xf numFmtId="9" fontId="4" fillId="0" borderId="1" xfId="1" applyFont="1" applyFill="1" applyBorder="1"/>
    <xf numFmtId="0" fontId="0" fillId="0" borderId="1" xfId="0" applyFill="1" applyBorder="1"/>
    <xf numFmtId="3" fontId="4" fillId="0" borderId="1" xfId="0" applyNumberFormat="1" applyFont="1" applyBorder="1"/>
    <xf numFmtId="0" fontId="8" fillId="0" borderId="1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9" fontId="0" fillId="0" borderId="1" xfId="1" applyFont="1" applyBorder="1"/>
    <xf numFmtId="3" fontId="4" fillId="0" borderId="3" xfId="0" applyNumberFormat="1" applyFont="1" applyFill="1" applyBorder="1" applyAlignment="1">
      <alignment horizontal="center"/>
    </xf>
    <xf numFmtId="3" fontId="4" fillId="0" borderId="5" xfId="0" applyNumberFormat="1" applyFont="1" applyFill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3" fontId="4" fillId="0" borderId="5" xfId="0" applyNumberFormat="1" applyFont="1" applyBorder="1" applyAlignment="1">
      <alignment horizontal="center"/>
    </xf>
    <xf numFmtId="9" fontId="0" fillId="0" borderId="3" xfId="1" applyFont="1" applyBorder="1" applyAlignment="1">
      <alignment horizontal="center"/>
    </xf>
    <xf numFmtId="9" fontId="0" fillId="0" borderId="5" xfId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3" fontId="4" fillId="0" borderId="1" xfId="0" applyNumberFormat="1" applyFont="1" applyBorder="1"/>
    <xf numFmtId="9" fontId="4" fillId="0" borderId="1" xfId="1" applyFont="1" applyBorder="1"/>
    <xf numFmtId="0" fontId="4" fillId="0" borderId="1" xfId="0" applyFont="1" applyBorder="1"/>
    <xf numFmtId="3" fontId="4" fillId="0" borderId="1" xfId="0" applyNumberFormat="1" applyFont="1" applyFill="1" applyBorder="1"/>
    <xf numFmtId="9" fontId="4" fillId="0" borderId="1" xfId="1" applyFont="1" applyFill="1" applyBorder="1"/>
    <xf numFmtId="0" fontId="4" fillId="0" borderId="1" xfId="0" applyFont="1" applyFill="1" applyBorder="1"/>
    <xf numFmtId="0" fontId="4" fillId="0" borderId="0" xfId="0" applyFont="1"/>
    <xf numFmtId="3" fontId="4" fillId="0" borderId="0" xfId="0" applyNumberFormat="1" applyFont="1"/>
    <xf numFmtId="0" fontId="1" fillId="0" borderId="0" xfId="0" applyFont="1"/>
    <xf numFmtId="3" fontId="4" fillId="2" borderId="1" xfId="0" applyNumberFormat="1" applyFont="1" applyFill="1" applyBorder="1"/>
    <xf numFmtId="0" fontId="4" fillId="2" borderId="4" xfId="0" applyFont="1" applyFill="1" applyBorder="1"/>
    <xf numFmtId="9" fontId="4" fillId="2" borderId="1" xfId="1" applyFont="1" applyFill="1" applyBorder="1"/>
    <xf numFmtId="0" fontId="4" fillId="2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D1CDC-C50D-8F44-A70F-6C040BCEABE3}">
  <dimension ref="A1:K30"/>
  <sheetViews>
    <sheetView tabSelected="1" zoomScale="150" zoomScaleNormal="150" workbookViewId="0">
      <selection activeCell="B19" sqref="B19"/>
    </sheetView>
  </sheetViews>
  <sheetFormatPr baseColWidth="10" defaultRowHeight="16"/>
  <cols>
    <col min="1" max="1" width="18.1640625" customWidth="1"/>
    <col min="2" max="2" width="11.6640625" customWidth="1"/>
    <col min="3" max="3" width="12.6640625" customWidth="1"/>
    <col min="4" max="4" width="14.33203125" customWidth="1"/>
    <col min="5" max="5" width="12.5" customWidth="1"/>
    <col min="6" max="6" width="13.6640625" customWidth="1"/>
    <col min="7" max="7" width="15.33203125" customWidth="1"/>
    <col min="9" max="9" width="12.6640625" customWidth="1"/>
  </cols>
  <sheetData>
    <row r="1" spans="1:10" ht="33" customHeight="1">
      <c r="A1" t="s">
        <v>6</v>
      </c>
      <c r="B1" s="22">
        <v>2016</v>
      </c>
      <c r="C1" s="23">
        <v>2017</v>
      </c>
      <c r="D1" s="24" t="s">
        <v>8</v>
      </c>
      <c r="E1" s="22">
        <v>2018</v>
      </c>
      <c r="F1" s="24" t="s">
        <v>9</v>
      </c>
      <c r="G1" s="25" t="s">
        <v>0</v>
      </c>
      <c r="H1" s="10">
        <v>2019</v>
      </c>
      <c r="I1" s="11" t="s">
        <v>11</v>
      </c>
      <c r="J1" s="11" t="s">
        <v>10</v>
      </c>
    </row>
    <row r="2" spans="1:10">
      <c r="A2" s="16"/>
      <c r="B2" s="38">
        <v>135987</v>
      </c>
      <c r="C2" s="38">
        <v>177866</v>
      </c>
      <c r="D2" s="39">
        <f>(C2-B2)/B2</f>
        <v>0.30796326119408474</v>
      </c>
      <c r="E2" s="38">
        <v>232887</v>
      </c>
      <c r="F2" s="39">
        <f>(E2-C2)/C2</f>
        <v>0.3093396152159491</v>
      </c>
      <c r="G2" s="38">
        <f>SUM(B2,C2,E2)</f>
        <v>546740</v>
      </c>
      <c r="H2" s="27">
        <f>E2/(1+F2)</f>
        <v>177866</v>
      </c>
      <c r="I2" s="31">
        <f>(E2-C2)/E2</f>
        <v>0.23625621009330705</v>
      </c>
      <c r="J2" s="33"/>
    </row>
    <row r="3" spans="1:10">
      <c r="A3" s="17" t="s">
        <v>0</v>
      </c>
      <c r="B3" s="38"/>
      <c r="C3" s="38"/>
      <c r="D3" s="39"/>
      <c r="E3" s="38"/>
      <c r="F3" s="39"/>
      <c r="G3" s="40"/>
      <c r="H3" s="28"/>
      <c r="I3" s="32"/>
      <c r="J3" s="34"/>
    </row>
    <row r="4" spans="1:10">
      <c r="A4" s="17"/>
      <c r="B4" s="18"/>
      <c r="C4" s="18"/>
      <c r="D4" s="19"/>
      <c r="E4" s="20"/>
      <c r="F4" s="19"/>
      <c r="G4" s="20"/>
      <c r="H4" s="20"/>
      <c r="I4" s="26"/>
      <c r="J4" s="6"/>
    </row>
    <row r="5" spans="1:10">
      <c r="A5" s="2" t="s">
        <v>1</v>
      </c>
      <c r="B5" s="35">
        <v>88265</v>
      </c>
      <c r="C5" s="35">
        <v>111934</v>
      </c>
      <c r="D5" s="36">
        <f>(C5-B5)/B5</f>
        <v>0.26815838667648556</v>
      </c>
      <c r="E5" s="35">
        <v>139156</v>
      </c>
      <c r="F5" s="36">
        <f>(C5-E5)/C5</f>
        <v>-0.24319688387799954</v>
      </c>
      <c r="G5" s="35">
        <f>SUM(B5,C5,E5)</f>
        <v>339355</v>
      </c>
      <c r="H5" s="29">
        <f>E5/(1+F5)</f>
        <v>183873.45008971574</v>
      </c>
      <c r="I5" s="31">
        <f>(H5-E5)/E5</f>
        <v>0.32134762489375768</v>
      </c>
      <c r="J5" s="33"/>
    </row>
    <row r="6" spans="1:10">
      <c r="A6" s="2" t="s">
        <v>2</v>
      </c>
      <c r="B6" s="35"/>
      <c r="C6" s="35"/>
      <c r="D6" s="36"/>
      <c r="E6" s="35"/>
      <c r="F6" s="36"/>
      <c r="G6" s="37"/>
      <c r="H6" s="30"/>
      <c r="I6" s="32"/>
      <c r="J6" s="34"/>
    </row>
    <row r="7" spans="1:10">
      <c r="A7" s="2"/>
      <c r="B7" s="35">
        <v>7233</v>
      </c>
      <c r="C7" s="35">
        <v>10069</v>
      </c>
      <c r="D7" s="36">
        <f>(C7-B7)/B7</f>
        <v>0.39209180146550532</v>
      </c>
      <c r="E7" s="35">
        <v>13814</v>
      </c>
      <c r="F7" s="36">
        <f>(E7-C7)/C7</f>
        <v>0.37193365776144605</v>
      </c>
      <c r="G7" s="35">
        <f>SUM(B7,C7,E7)</f>
        <v>31116</v>
      </c>
      <c r="H7" s="29">
        <f>E7/(1+F7)</f>
        <v>10069</v>
      </c>
      <c r="I7" s="31"/>
      <c r="J7" s="33"/>
    </row>
    <row r="8" spans="1:10">
      <c r="A8" s="2" t="s">
        <v>3</v>
      </c>
      <c r="B8" s="35"/>
      <c r="C8" s="35"/>
      <c r="D8" s="36"/>
      <c r="E8" s="35"/>
      <c r="F8" s="36"/>
      <c r="G8" s="37"/>
      <c r="H8" s="30"/>
      <c r="I8" s="32"/>
      <c r="J8" s="34"/>
    </row>
    <row r="9" spans="1:10">
      <c r="A9" s="2"/>
      <c r="B9" s="35">
        <f>B13-B7-B5</f>
        <v>36303</v>
      </c>
      <c r="C9" s="35">
        <f>C13-C7-C5</f>
        <v>51757</v>
      </c>
      <c r="D9" s="36">
        <f>(C9-B9)/B9</f>
        <v>0.42569484615596509</v>
      </c>
      <c r="E9" s="35">
        <f>E13-E7-E5</f>
        <v>67496</v>
      </c>
      <c r="F9" s="36">
        <f>(E9-C9)/C9</f>
        <v>0.30409413219467896</v>
      </c>
      <c r="G9" s="35">
        <f>SUM(B9,C9,E9)</f>
        <v>155556</v>
      </c>
      <c r="H9" s="29">
        <f>E9/(1+F9)</f>
        <v>51757.000000000007</v>
      </c>
      <c r="I9" s="31">
        <f>(H9-E9)/E9</f>
        <v>-0.23318418869266316</v>
      </c>
      <c r="J9" s="33"/>
    </row>
    <row r="10" spans="1:10">
      <c r="A10" s="2" t="s">
        <v>7</v>
      </c>
      <c r="B10" s="35"/>
      <c r="C10" s="35"/>
      <c r="D10" s="36"/>
      <c r="E10" s="35"/>
      <c r="F10" s="36"/>
      <c r="G10" s="37"/>
      <c r="H10" s="30"/>
      <c r="I10" s="32"/>
      <c r="J10" s="34"/>
    </row>
    <row r="11" spans="1:10">
      <c r="A11" s="2"/>
      <c r="B11" s="37"/>
      <c r="C11" s="37"/>
      <c r="D11" s="36"/>
      <c r="E11" s="37"/>
      <c r="F11" s="36"/>
      <c r="G11" s="37"/>
      <c r="H11" s="7"/>
      <c r="I11" s="26"/>
      <c r="J11" s="6"/>
    </row>
    <row r="12" spans="1:10">
      <c r="A12" s="2"/>
      <c r="B12" s="37"/>
      <c r="C12" s="37"/>
      <c r="D12" s="36"/>
      <c r="E12" s="37"/>
      <c r="F12" s="36"/>
      <c r="G12" s="37"/>
      <c r="H12" s="7"/>
      <c r="I12" s="26"/>
      <c r="J12" s="6"/>
    </row>
    <row r="13" spans="1:10">
      <c r="A13" s="2"/>
      <c r="B13" s="35">
        <v>131801</v>
      </c>
      <c r="C13" s="35">
        <v>173760</v>
      </c>
      <c r="D13" s="36">
        <f>(C13-B13)/B13</f>
        <v>0.31835115059825037</v>
      </c>
      <c r="E13" s="35">
        <v>220466</v>
      </c>
      <c r="F13" s="36">
        <f>(E13-C13)/C13</f>
        <v>0.26879604051565376</v>
      </c>
      <c r="G13" s="35">
        <f>SUM(B13,C13,E13)</f>
        <v>526027</v>
      </c>
      <c r="H13" s="29">
        <f>E13/(1+F13)</f>
        <v>173760</v>
      </c>
      <c r="I13" s="31">
        <f>(H13-E13)/E13</f>
        <v>-0.21185126051182496</v>
      </c>
      <c r="J13" s="33"/>
    </row>
    <row r="14" spans="1:10">
      <c r="A14" s="2" t="s">
        <v>4</v>
      </c>
      <c r="B14" s="35"/>
      <c r="C14" s="35"/>
      <c r="D14" s="36"/>
      <c r="E14" s="35"/>
      <c r="F14" s="36"/>
      <c r="G14" s="37"/>
      <c r="H14" s="30"/>
      <c r="I14" s="32"/>
      <c r="J14" s="34"/>
    </row>
    <row r="15" spans="1:10">
      <c r="A15" s="2"/>
      <c r="B15" s="35">
        <v>4186</v>
      </c>
      <c r="C15" s="35">
        <v>4106</v>
      </c>
      <c r="D15" s="37"/>
      <c r="E15" s="35">
        <v>12421</v>
      </c>
      <c r="F15" s="37"/>
      <c r="G15" s="37"/>
      <c r="H15" s="21"/>
      <c r="I15" s="6"/>
      <c r="J15" s="6"/>
    </row>
    <row r="16" spans="1:10">
      <c r="A16" s="2" t="s">
        <v>5</v>
      </c>
      <c r="B16" s="35"/>
      <c r="C16" s="35"/>
      <c r="D16" s="37"/>
      <c r="E16" s="35"/>
      <c r="F16" s="37"/>
      <c r="G16" s="37"/>
      <c r="H16" s="21"/>
      <c r="I16" s="6"/>
      <c r="J16" s="6"/>
    </row>
    <row r="17" spans="1:11">
      <c r="A17" s="2"/>
      <c r="B17" s="41"/>
      <c r="C17" s="41"/>
      <c r="D17" s="41"/>
      <c r="E17" s="41"/>
      <c r="F17" s="41"/>
      <c r="G17" s="41"/>
      <c r="H17" s="2"/>
    </row>
    <row r="18" spans="1:11">
      <c r="A18" s="41"/>
      <c r="B18" s="41"/>
      <c r="C18" s="41"/>
      <c r="D18" s="41"/>
      <c r="E18" s="41"/>
      <c r="F18" s="41"/>
      <c r="G18" s="41"/>
      <c r="H18" s="2"/>
    </row>
    <row r="19" spans="1:11">
      <c r="A19" s="41"/>
      <c r="B19" s="1" t="s">
        <v>12</v>
      </c>
      <c r="C19" s="1"/>
      <c r="D19" s="1"/>
      <c r="E19" s="1"/>
      <c r="F19" s="1"/>
      <c r="G19" s="1"/>
      <c r="H19" s="2"/>
    </row>
    <row r="20" spans="1:11">
      <c r="A20" s="1"/>
      <c r="B20" s="41"/>
      <c r="C20" s="41"/>
      <c r="D20" s="41"/>
      <c r="E20" s="41"/>
      <c r="F20" s="41"/>
      <c r="G20" s="41"/>
      <c r="H20" s="2"/>
    </row>
    <row r="21" spans="1:11">
      <c r="A21" s="4"/>
      <c r="B21" s="41"/>
      <c r="C21" s="41"/>
      <c r="D21" s="41"/>
      <c r="E21" s="41"/>
      <c r="F21" s="41"/>
      <c r="G21" s="41"/>
      <c r="H21" s="2"/>
    </row>
    <row r="22" spans="1:11">
      <c r="A22" s="4"/>
      <c r="B22" s="1"/>
      <c r="C22" s="1"/>
      <c r="D22" s="1"/>
      <c r="E22" s="1"/>
      <c r="F22" s="1"/>
      <c r="G22" s="1"/>
      <c r="H22" s="2"/>
    </row>
    <row r="23" spans="1:11">
      <c r="A23" s="1"/>
      <c r="B23" s="42"/>
      <c r="C23" s="41"/>
      <c r="D23" s="41"/>
      <c r="E23" s="42"/>
      <c r="F23" s="41"/>
      <c r="G23" s="41"/>
      <c r="H23" s="3"/>
    </row>
    <row r="24" spans="1:11">
      <c r="A24" s="4"/>
      <c r="B24" s="42"/>
      <c r="C24" s="41"/>
      <c r="D24" s="41"/>
      <c r="E24" s="42"/>
      <c r="F24" s="41"/>
      <c r="G24" s="41"/>
      <c r="H24" s="3"/>
    </row>
    <row r="25" spans="1:11">
      <c r="A25" s="4"/>
      <c r="B25" s="1"/>
      <c r="C25" s="1"/>
      <c r="D25" s="1"/>
      <c r="E25" s="1"/>
      <c r="F25" s="1"/>
      <c r="G25" s="1"/>
      <c r="H25" s="2"/>
    </row>
    <row r="26" spans="1:11">
      <c r="A26" s="1"/>
      <c r="B26" s="41"/>
      <c r="C26" s="41"/>
      <c r="D26" s="41"/>
      <c r="E26" s="41"/>
      <c r="F26" s="41"/>
      <c r="G26" s="41"/>
      <c r="H26" s="2"/>
    </row>
    <row r="27" spans="1:11">
      <c r="A27" s="41"/>
      <c r="B27" s="41"/>
      <c r="C27" s="41"/>
      <c r="D27" s="41"/>
      <c r="E27" s="41"/>
      <c r="F27" s="41"/>
      <c r="G27" s="41"/>
      <c r="H27" s="2"/>
    </row>
    <row r="28" spans="1:11">
      <c r="A28" s="41"/>
      <c r="B28" s="41"/>
      <c r="C28" s="42"/>
      <c r="D28" s="41"/>
      <c r="E28" s="41"/>
      <c r="F28" s="41"/>
      <c r="G28" s="42"/>
      <c r="H28" s="2"/>
    </row>
    <row r="29" spans="1:11">
      <c r="A29" s="41"/>
      <c r="B29" s="41"/>
      <c r="C29" s="42"/>
      <c r="D29" s="41"/>
      <c r="E29" s="41"/>
      <c r="F29" s="41"/>
      <c r="G29" s="42"/>
      <c r="H29" s="2"/>
      <c r="I29" s="41"/>
      <c r="J29" s="42"/>
      <c r="K29" s="43"/>
    </row>
    <row r="30" spans="1:11">
      <c r="A30" s="41"/>
      <c r="I30" s="41"/>
      <c r="J30" s="42"/>
      <c r="K30" s="43"/>
    </row>
  </sheetData>
  <mergeCells count="93">
    <mergeCell ref="I29:I30"/>
    <mergeCell ref="J29:J30"/>
    <mergeCell ref="K29:K30"/>
    <mergeCell ref="A29:A30"/>
    <mergeCell ref="B28:B29"/>
    <mergeCell ref="C28:C29"/>
    <mergeCell ref="D28:D29"/>
    <mergeCell ref="E28:E29"/>
    <mergeCell ref="F28:F29"/>
    <mergeCell ref="G28:G29"/>
    <mergeCell ref="G23:G24"/>
    <mergeCell ref="A27:A28"/>
    <mergeCell ref="B26:B27"/>
    <mergeCell ref="C26:C27"/>
    <mergeCell ref="D26:D27"/>
    <mergeCell ref="E26:E27"/>
    <mergeCell ref="F26:F27"/>
    <mergeCell ref="G26:G27"/>
    <mergeCell ref="B23:B24"/>
    <mergeCell ref="C23:C24"/>
    <mergeCell ref="D23:D24"/>
    <mergeCell ref="E23:E24"/>
    <mergeCell ref="F23:F24"/>
    <mergeCell ref="F17:F18"/>
    <mergeCell ref="G17:G18"/>
    <mergeCell ref="B20:B21"/>
    <mergeCell ref="C20:C21"/>
    <mergeCell ref="D20:D21"/>
    <mergeCell ref="E20:E21"/>
    <mergeCell ref="F20:F21"/>
    <mergeCell ref="G20:G21"/>
    <mergeCell ref="A18:A19"/>
    <mergeCell ref="B17:B18"/>
    <mergeCell ref="C17:C18"/>
    <mergeCell ref="D17:D18"/>
    <mergeCell ref="E17:E18"/>
    <mergeCell ref="G13:G14"/>
    <mergeCell ref="B15:B16"/>
    <mergeCell ref="C15:C16"/>
    <mergeCell ref="D15:D16"/>
    <mergeCell ref="E15:E16"/>
    <mergeCell ref="F15:F16"/>
    <mergeCell ref="G15:G16"/>
    <mergeCell ref="B13:B14"/>
    <mergeCell ref="C13:C14"/>
    <mergeCell ref="D13:D14"/>
    <mergeCell ref="E13:E14"/>
    <mergeCell ref="F13:F14"/>
    <mergeCell ref="G11:G12"/>
    <mergeCell ref="B9:B10"/>
    <mergeCell ref="C9:C10"/>
    <mergeCell ref="D9:D10"/>
    <mergeCell ref="E9:E10"/>
    <mergeCell ref="F9:F10"/>
    <mergeCell ref="G9:G10"/>
    <mergeCell ref="B11:B12"/>
    <mergeCell ref="C11:C12"/>
    <mergeCell ref="D11:D12"/>
    <mergeCell ref="E11:E12"/>
    <mergeCell ref="F11:F12"/>
    <mergeCell ref="G7:G8"/>
    <mergeCell ref="B7:B8"/>
    <mergeCell ref="C7:C8"/>
    <mergeCell ref="D7:D8"/>
    <mergeCell ref="E7:E8"/>
    <mergeCell ref="F7:F8"/>
    <mergeCell ref="G5:G6"/>
    <mergeCell ref="B2:B3"/>
    <mergeCell ref="C2:C3"/>
    <mergeCell ref="D2:D3"/>
    <mergeCell ref="E2:E3"/>
    <mergeCell ref="F2:F3"/>
    <mergeCell ref="G2:G3"/>
    <mergeCell ref="B5:B6"/>
    <mergeCell ref="C5:C6"/>
    <mergeCell ref="D5:D6"/>
    <mergeCell ref="E5:E6"/>
    <mergeCell ref="F5:F6"/>
    <mergeCell ref="J2:J3"/>
    <mergeCell ref="J5:J6"/>
    <mergeCell ref="J7:J8"/>
    <mergeCell ref="J9:J10"/>
    <mergeCell ref="J13:J14"/>
    <mergeCell ref="I2:I3"/>
    <mergeCell ref="I5:I6"/>
    <mergeCell ref="I7:I8"/>
    <mergeCell ref="I9:I10"/>
    <mergeCell ref="I13:I14"/>
    <mergeCell ref="H2:H3"/>
    <mergeCell ref="H5:H6"/>
    <mergeCell ref="H7:H8"/>
    <mergeCell ref="H9:H10"/>
    <mergeCell ref="H13:H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56B7D-4EB5-974E-BA8D-1132C2B56FE5}">
  <dimension ref="A1:H19"/>
  <sheetViews>
    <sheetView workbookViewId="0">
      <selection activeCell="B5" sqref="B5:B6"/>
    </sheetView>
  </sheetViews>
  <sheetFormatPr baseColWidth="10" defaultRowHeight="16"/>
  <sheetData>
    <row r="1" spans="1:8" ht="18">
      <c r="A1" t="s">
        <v>6</v>
      </c>
      <c r="B1" s="8">
        <v>2016</v>
      </c>
      <c r="C1" s="9">
        <v>2017</v>
      </c>
      <c r="D1" s="6" t="s">
        <v>8</v>
      </c>
      <c r="E1" s="5">
        <v>2018</v>
      </c>
      <c r="F1" s="6" t="s">
        <v>9</v>
      </c>
      <c r="G1" s="15" t="s">
        <v>0</v>
      </c>
      <c r="H1" s="5">
        <v>2018</v>
      </c>
    </row>
    <row r="2" spans="1:8">
      <c r="A2" s="12"/>
      <c r="B2" s="44">
        <v>135987</v>
      </c>
      <c r="C2" s="44">
        <v>177866</v>
      </c>
      <c r="D2" s="46">
        <f>(C2-B2)/B2</f>
        <v>0.30796326119408474</v>
      </c>
      <c r="E2" s="44">
        <v>232887</v>
      </c>
      <c r="F2" s="46">
        <f>(E2-C2)/C2</f>
        <v>0.3093396152159491</v>
      </c>
      <c r="G2" s="44">
        <f>SUM(B2,C2,E2)</f>
        <v>546740</v>
      </c>
      <c r="H2" s="44">
        <v>232887</v>
      </c>
    </row>
    <row r="3" spans="1:8">
      <c r="A3" s="45" t="s">
        <v>0</v>
      </c>
      <c r="B3" s="44"/>
      <c r="C3" s="44"/>
      <c r="D3" s="46"/>
      <c r="E3" s="44"/>
      <c r="F3" s="46"/>
      <c r="G3" s="47"/>
      <c r="H3" s="44"/>
    </row>
    <row r="4" spans="1:8">
      <c r="A4" s="45"/>
      <c r="B4" s="13"/>
      <c r="C4" s="13"/>
      <c r="D4" s="13"/>
      <c r="E4" s="14"/>
      <c r="F4" s="13"/>
      <c r="G4" s="14"/>
      <c r="H4" s="14"/>
    </row>
    <row r="5" spans="1:8">
      <c r="A5" s="2" t="s">
        <v>1</v>
      </c>
      <c r="B5" s="35">
        <v>88265</v>
      </c>
      <c r="C5" s="35">
        <v>111934</v>
      </c>
      <c r="D5" s="37"/>
      <c r="E5" s="35">
        <v>139156</v>
      </c>
      <c r="F5" s="37"/>
      <c r="G5" s="37"/>
      <c r="H5" s="35">
        <v>139156</v>
      </c>
    </row>
    <row r="6" spans="1:8">
      <c r="A6" s="41" t="s">
        <v>2</v>
      </c>
      <c r="B6" s="35"/>
      <c r="C6" s="35"/>
      <c r="D6" s="37"/>
      <c r="E6" s="35"/>
      <c r="F6" s="37"/>
      <c r="G6" s="37"/>
      <c r="H6" s="35"/>
    </row>
    <row r="7" spans="1:8">
      <c r="A7" s="41"/>
      <c r="B7" s="35">
        <v>7233</v>
      </c>
      <c r="C7" s="35">
        <v>10069</v>
      </c>
      <c r="D7" s="37"/>
      <c r="E7" s="35">
        <v>13814</v>
      </c>
      <c r="F7" s="37"/>
      <c r="G7" s="37"/>
      <c r="H7" s="35">
        <v>13814</v>
      </c>
    </row>
    <row r="8" spans="1:8">
      <c r="A8" s="41" t="s">
        <v>3</v>
      </c>
      <c r="B8" s="35"/>
      <c r="C8" s="35"/>
      <c r="D8" s="37"/>
      <c r="E8" s="35"/>
      <c r="F8" s="37"/>
      <c r="G8" s="37"/>
      <c r="H8" s="35"/>
    </row>
    <row r="9" spans="1:8">
      <c r="A9" s="41"/>
      <c r="B9" s="35">
        <f>B13-B7-B5</f>
        <v>36303</v>
      </c>
      <c r="C9" s="35">
        <f>C13-C7-C5</f>
        <v>51757</v>
      </c>
      <c r="D9" s="37"/>
      <c r="E9" s="35">
        <f>E13-E7-E5</f>
        <v>67496</v>
      </c>
      <c r="F9" s="37"/>
      <c r="G9" s="37"/>
      <c r="H9" s="35">
        <f>H13-H7-H5</f>
        <v>67496</v>
      </c>
    </row>
    <row r="10" spans="1:8">
      <c r="A10" s="41" t="s">
        <v>7</v>
      </c>
      <c r="B10" s="35"/>
      <c r="C10" s="35"/>
      <c r="D10" s="37"/>
      <c r="E10" s="35"/>
      <c r="F10" s="37"/>
      <c r="G10" s="37"/>
      <c r="H10" s="35"/>
    </row>
    <row r="11" spans="1:8">
      <c r="A11" s="41"/>
      <c r="B11" s="37"/>
      <c r="C11" s="37"/>
      <c r="D11" s="37"/>
      <c r="E11" s="37"/>
      <c r="F11" s="37"/>
      <c r="G11" s="37"/>
      <c r="H11" s="37"/>
    </row>
    <row r="12" spans="1:8">
      <c r="A12" s="41"/>
      <c r="B12" s="37"/>
      <c r="C12" s="37"/>
      <c r="D12" s="37"/>
      <c r="E12" s="37"/>
      <c r="F12" s="37"/>
      <c r="G12" s="37"/>
      <c r="H12" s="37"/>
    </row>
    <row r="13" spans="1:8">
      <c r="A13" s="41"/>
      <c r="B13" s="35">
        <v>131801</v>
      </c>
      <c r="C13" s="35">
        <v>173760</v>
      </c>
      <c r="D13" s="37"/>
      <c r="E13" s="35">
        <v>220466</v>
      </c>
      <c r="F13" s="37"/>
      <c r="G13" s="37"/>
      <c r="H13" s="35">
        <v>220466</v>
      </c>
    </row>
    <row r="14" spans="1:8">
      <c r="A14" s="41" t="s">
        <v>4</v>
      </c>
      <c r="B14" s="35"/>
      <c r="C14" s="35"/>
      <c r="D14" s="37"/>
      <c r="E14" s="35"/>
      <c r="F14" s="37"/>
      <c r="G14" s="37"/>
      <c r="H14" s="35"/>
    </row>
    <row r="15" spans="1:8">
      <c r="A15" s="41"/>
      <c r="B15" s="35">
        <v>4186</v>
      </c>
      <c r="C15" s="35">
        <v>4106</v>
      </c>
      <c r="D15" s="37"/>
      <c r="E15" s="35">
        <v>12421</v>
      </c>
      <c r="F15" s="37"/>
      <c r="G15" s="37"/>
      <c r="H15" s="35">
        <v>12421</v>
      </c>
    </row>
    <row r="16" spans="1:8">
      <c r="A16" s="41" t="s">
        <v>5</v>
      </c>
      <c r="B16" s="35"/>
      <c r="C16" s="35"/>
      <c r="D16" s="37"/>
      <c r="E16" s="35"/>
      <c r="F16" s="37"/>
      <c r="G16" s="37"/>
      <c r="H16" s="35"/>
    </row>
    <row r="17" spans="1:8">
      <c r="A17" s="41"/>
      <c r="B17" s="41"/>
      <c r="C17" s="41"/>
      <c r="D17" s="41"/>
      <c r="E17" s="41"/>
      <c r="F17" s="41"/>
      <c r="G17" s="41"/>
      <c r="H17" s="41"/>
    </row>
    <row r="18" spans="1:8">
      <c r="A18" s="41"/>
      <c r="B18" s="41"/>
      <c r="C18" s="41"/>
      <c r="D18" s="41"/>
      <c r="E18" s="41"/>
      <c r="F18" s="41"/>
      <c r="G18" s="41"/>
      <c r="H18" s="41"/>
    </row>
    <row r="19" spans="1:8">
      <c r="A19" s="41"/>
      <c r="B19" s="2"/>
      <c r="C19" s="2"/>
      <c r="D19" s="2"/>
      <c r="E19" s="2"/>
      <c r="F19" s="2"/>
      <c r="G19" s="2"/>
      <c r="H19" s="2"/>
    </row>
  </sheetData>
  <mergeCells count="64">
    <mergeCell ref="H2:H3"/>
    <mergeCell ref="A3:A4"/>
    <mergeCell ref="B5:B6"/>
    <mergeCell ref="C5:C6"/>
    <mergeCell ref="D5:D6"/>
    <mergeCell ref="E5:E6"/>
    <mergeCell ref="F5:F6"/>
    <mergeCell ref="G5:G6"/>
    <mergeCell ref="H5:H6"/>
    <mergeCell ref="A6:A7"/>
    <mergeCell ref="B2:B3"/>
    <mergeCell ref="C2:C3"/>
    <mergeCell ref="D2:D3"/>
    <mergeCell ref="E2:E3"/>
    <mergeCell ref="F2:F3"/>
    <mergeCell ref="G2:G3"/>
    <mergeCell ref="H7:H8"/>
    <mergeCell ref="A8:A9"/>
    <mergeCell ref="B9:B10"/>
    <mergeCell ref="C9:C10"/>
    <mergeCell ref="D9:D10"/>
    <mergeCell ref="E9:E10"/>
    <mergeCell ref="F9:F10"/>
    <mergeCell ref="G9:G10"/>
    <mergeCell ref="H9:H10"/>
    <mergeCell ref="A10:A11"/>
    <mergeCell ref="B7:B8"/>
    <mergeCell ref="C7:C8"/>
    <mergeCell ref="D7:D8"/>
    <mergeCell ref="E7:E8"/>
    <mergeCell ref="F7:F8"/>
    <mergeCell ref="G7:G8"/>
    <mergeCell ref="H11:H12"/>
    <mergeCell ref="A12:A13"/>
    <mergeCell ref="B13:B14"/>
    <mergeCell ref="C13:C14"/>
    <mergeCell ref="D13:D14"/>
    <mergeCell ref="E13:E14"/>
    <mergeCell ref="F13:F14"/>
    <mergeCell ref="G13:G14"/>
    <mergeCell ref="H13:H14"/>
    <mergeCell ref="A14:A15"/>
    <mergeCell ref="B11:B12"/>
    <mergeCell ref="C11:C12"/>
    <mergeCell ref="D11:D12"/>
    <mergeCell ref="E11:E12"/>
    <mergeCell ref="F11:F12"/>
    <mergeCell ref="G11:G12"/>
    <mergeCell ref="H15:H16"/>
    <mergeCell ref="A16:A17"/>
    <mergeCell ref="B17:B18"/>
    <mergeCell ref="C17:C18"/>
    <mergeCell ref="D17:D18"/>
    <mergeCell ref="E17:E18"/>
    <mergeCell ref="F17:F18"/>
    <mergeCell ref="G17:G18"/>
    <mergeCell ref="H17:H18"/>
    <mergeCell ref="A18:A19"/>
    <mergeCell ref="B15:B16"/>
    <mergeCell ref="C15:C16"/>
    <mergeCell ref="D15:D16"/>
    <mergeCell ref="E15:E16"/>
    <mergeCell ref="F15:F16"/>
    <mergeCell ref="G15:G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Amazon-1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Galvanize</dc:creator>
  <cp:lastModifiedBy>Yamrot Negusu</cp:lastModifiedBy>
  <dcterms:created xsi:type="dcterms:W3CDTF">2019-10-07T19:17:30Z</dcterms:created>
  <dcterms:modified xsi:type="dcterms:W3CDTF">2019-10-08T19:33:28Z</dcterms:modified>
</cp:coreProperties>
</file>