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 Anza\2023 Winter\CIS36A\Assignment3\"/>
    </mc:Choice>
  </mc:AlternateContent>
  <xr:revisionPtr revIDLastSave="0" documentId="13_ncr:1_{ACC375B1-716A-455E-8ADF-BFB53416C000}" xr6:coauthVersionLast="47" xr6:coauthVersionMax="47" xr10:uidLastSave="{00000000-0000-0000-0000-000000000000}"/>
  <bookViews>
    <workbookView xWindow="-108" yWindow="-108" windowWidth="23256" windowHeight="12456" xr2:uid="{FA5D0AE3-30ED-442A-BA8E-4CF2D648E4A9}"/>
  </bookViews>
  <sheets>
    <sheet name="Sheet1" sheetId="1" r:id="rId1"/>
  </sheets>
  <definedNames>
    <definedName name="Salesdat_1" localSheetId="0">Sheet1!$A$1:$AI$8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2" i="1" l="1"/>
  <c r="S13" i="1"/>
  <c r="S14" i="1"/>
  <c r="S15" i="1"/>
  <c r="S16" i="1"/>
  <c r="S11" i="1"/>
  <c r="R12" i="1"/>
  <c r="R13" i="1"/>
  <c r="R14" i="1"/>
  <c r="R15" i="1"/>
  <c r="R16" i="1"/>
  <c r="R11" i="1"/>
  <c r="R4" i="1"/>
  <c r="V4" i="1"/>
  <c r="V5" i="1"/>
  <c r="V6" i="1"/>
  <c r="V7" i="1"/>
  <c r="V8" i="1"/>
  <c r="U4" i="1"/>
  <c r="U5" i="1"/>
  <c r="U6" i="1"/>
  <c r="U7" i="1"/>
  <c r="U8" i="1"/>
  <c r="T4" i="1"/>
  <c r="T5" i="1"/>
  <c r="T6" i="1"/>
  <c r="T7" i="1"/>
  <c r="T8" i="1"/>
  <c r="S4" i="1"/>
  <c r="S5" i="1"/>
  <c r="S6" i="1"/>
  <c r="S7" i="1"/>
  <c r="S8" i="1"/>
  <c r="S3" i="1"/>
  <c r="T3" i="1"/>
  <c r="U3" i="1"/>
  <c r="V3" i="1"/>
  <c r="R5" i="1"/>
  <c r="R6" i="1"/>
  <c r="R7" i="1"/>
  <c r="R8" i="1"/>
  <c r="R3" i="1"/>
  <c r="N20" i="1"/>
  <c r="N21" i="1"/>
  <c r="N22" i="1"/>
  <c r="N23" i="1"/>
  <c r="N24" i="1"/>
  <c r="M20" i="1"/>
  <c r="M21" i="1"/>
  <c r="M22" i="1"/>
  <c r="M23" i="1"/>
  <c r="M24" i="1"/>
  <c r="L20" i="1"/>
  <c r="L21" i="1"/>
  <c r="L22" i="1"/>
  <c r="L23" i="1"/>
  <c r="L24" i="1"/>
  <c r="K20" i="1"/>
  <c r="K21" i="1"/>
  <c r="K22" i="1"/>
  <c r="K23" i="1"/>
  <c r="K24" i="1"/>
  <c r="J20" i="1"/>
  <c r="J21" i="1"/>
  <c r="J22" i="1"/>
  <c r="J23" i="1"/>
  <c r="J24" i="1"/>
  <c r="N19" i="1"/>
  <c r="M19" i="1"/>
  <c r="L19" i="1"/>
  <c r="K19" i="1"/>
  <c r="J19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C6A6D2-538F-41A5-9C1B-C88D4305C6AB}" keepAlive="1" name="Query - Salesdat" description="Connection to the 'Salesdat' query in the workbook." type="5" refreshedVersion="0" background="1">
    <dbPr connection="Provider=Microsoft.Mashup.OleDb.1;Data Source=$Workbook$;Location=Salesdat;Extended Properties=&quot;&quot;" command="SELECT * FROM [Salesdat]"/>
  </connection>
  <connection id="2" xr16:uid="{28CBAC72-D907-4B41-857B-DA88F45D7617}" name="Salesdat" type="6" refreshedVersion="8" background="1" saveData="1">
    <textPr codePage="1258" sourceFile="C:\De Anza\2023 Winter\CIS36A\Assignment3\Salesdat.txt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<sst xmlns="http://schemas.openxmlformats.org/spreadsheetml/2006/main" count="71" uniqueCount="54">
  <si>
    <t>Day1</t>
  </si>
  <si>
    <t>Day2</t>
  </si>
  <si>
    <t>Day3</t>
  </si>
  <si>
    <t xml:space="preserve">Day4 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</si>
  <si>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</si>
  <si>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</si>
  <si>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</si>
  <si>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</si>
  <si>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</si>
  <si>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</si>
  <si>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</si>
  <si>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</si>
  <si>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</si>
  <si>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</si>
  <si>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</si>
  <si>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</si>
  <si>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</si>
  <si>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</si>
  <si>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</si>
  <si>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</si>
  <si>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</si>
  <si>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</si>
  <si>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</si>
  <si>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</si>
  <si>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</si>
  <si>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</si>
  <si>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</si>
  <si>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</si>
  <si>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</si>
  <si>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</si>
  <si>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</si>
  <si>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</si>
  <si>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Day33</t>
  </si>
  <si>
    <t>Day34</t>
  </si>
  <si>
    <t>Day35</t>
  </si>
  <si>
    <t>Option 1</t>
  </si>
  <si>
    <t>Option 2</t>
  </si>
  <si>
    <t>Store 1</t>
  </si>
  <si>
    <t>Store 2</t>
  </si>
  <si>
    <t>Store 3</t>
  </si>
  <si>
    <t>Store 4</t>
  </si>
  <si>
    <t>Store 5</t>
  </si>
  <si>
    <t>Store 6</t>
  </si>
  <si>
    <t>Week 1</t>
  </si>
  <si>
    <t>Week 2</t>
  </si>
  <si>
    <t>Week 3</t>
  </si>
  <si>
    <t>Week 4</t>
  </si>
  <si>
    <t>Week 5</t>
  </si>
  <si>
    <t>Option 3</t>
  </si>
  <si>
    <t>Option 4</t>
  </si>
  <si>
    <t>Option 5</t>
  </si>
  <si>
    <t>Option 6</t>
  </si>
  <si>
    <t>Highest</t>
  </si>
  <si>
    <t>Lowest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</si>
</sst>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2" fontId="0" fillId="0" borderId="0" xfId="1" applyNumberFormat="1" applyFont="1"/>
    <xf numFmtId="2" fontId="0" fillId="0" borderId="1" xfId="1" applyNumberFormat="1" applyFont="1" applyBorder="1" applyAlignment="1">
      <alignment horizontal="center" vertical="center"/>
    </xf>
    <xf numFmtId="2" fontId="3" fillId="0" borderId="1" xfId="1" applyNumberFormat="1" applyFont="1" applyFill="1" applyBorder="1" applyAlignment="1">
      <alignment horizontal="center" vertical="center"/>
    </xf>
    <xf numFmtId="2" fontId="0" fillId="0" borderId="1" xfId="1" applyNumberFormat="1" applyFont="1" applyFill="1" applyBorder="1" applyAlignment="1">
      <alignment horizontal="center" vertical="center"/>
    </xf>
    <xf numFmtId="2" fontId="0" fillId="0" borderId="1" xfId="1" applyNumberFormat="1" applyFont="1" applyBorder="1" applyAlignment="1">
      <alignment horizontal="right" vertical="center"/>
    </xf>
    <xf numFmtId="2" fontId="0" fillId="0" borderId="1" xfId="1" applyNumberFormat="1" applyFont="1" applyBorder="1"/>
    <xf numFmtId="1" fontId="0" fillId="0" borderId="1" xfId="1" applyNumberFormat="1" applyFont="1" applyBorder="1"/>
    <xf numFmtId="2" fontId="3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lesdat_1" connectionId="2" xr16:uid="{FBE32D80-5645-4038-8E57-BB47A119C61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06C94-CCC0-4ECC-B8EB-FC95021150C9}">
  <dimension ref="A1:V24"/>
  <sheetViews>
    <sheetView tabSelected="1" workbookViewId="0">
      <selection activeCell="S19" sqref="S19"/>
    </sheetView>
  </sheetViews>
  <sheetFormatPr defaultRowHeight="14.4" x14ac:dyDescent="0.3"/>
  <cols>
    <col min="1" max="7" width="7.5546875" style="1" bestFit="1" customWidth="1"/>
    <col min="8" max="8" width="8" style="1" bestFit="1" customWidth="1"/>
    <col min="9" max="9" width="8.21875" style="1" bestFit="1" customWidth="1"/>
    <col min="10" max="14" width="8.5546875" style="1" bestFit="1" customWidth="1"/>
    <col min="15" max="15" width="7.5546875" style="1" bestFit="1" customWidth="1"/>
    <col min="16" max="16" width="8" style="1" bestFit="1" customWidth="1"/>
    <col min="17" max="17" width="8.21875" style="1" bestFit="1" customWidth="1"/>
    <col min="18" max="18" width="9.5546875" style="1" bestFit="1" customWidth="1"/>
    <col min="19" max="19" width="8.5546875" style="1" bestFit="1" customWidth="1"/>
    <col min="20" max="20" width="8" style="1" bestFit="1" customWidth="1"/>
    <col min="21" max="22" width="7.5546875" style="1" bestFit="1" customWidth="1"/>
    <col min="23" max="35" width="8" style="1" bestFit="1" customWidth="1"/>
    <col min="36" max="16384" width="8.88671875" style="1"/>
  </cols>
  <sheetData>
    <row r="1" spans="1:22" x14ac:dyDescent="0.3">
      <c r="A1" s="1">
        <v>6</v>
      </c>
    </row>
    <row r="2" spans="1:22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 t="s">
        <v>27</v>
      </c>
      <c r="Q2" s="3" t="s">
        <v>36</v>
      </c>
      <c r="R2" s="2" t="s">
        <v>43</v>
      </c>
      <c r="S2" s="4" t="s">
        <v>44</v>
      </c>
      <c r="T2" s="2" t="s">
        <v>45</v>
      </c>
      <c r="U2" s="4" t="s">
        <v>46</v>
      </c>
      <c r="V2" s="2" t="s">
        <v>47</v>
      </c>
    </row>
    <row r="3" spans="1:22" x14ac:dyDescent="0.3">
      <c r="A3" s="5">
        <v>2541.56</v>
      </c>
      <c r="B3" s="5">
        <v>2258.96</v>
      </c>
      <c r="C3" s="5">
        <v>2214</v>
      </c>
      <c r="D3" s="5">
        <v>2256</v>
      </c>
      <c r="E3" s="5">
        <v>2154</v>
      </c>
      <c r="F3" s="5">
        <v>2398</v>
      </c>
      <c r="G3" s="5">
        <v>2597</v>
      </c>
      <c r="I3" s="6">
        <v>3902</v>
      </c>
      <c r="J3" s="6">
        <v>3989</v>
      </c>
      <c r="K3" s="6">
        <v>4076</v>
      </c>
      <c r="L3" s="6">
        <v>4163</v>
      </c>
      <c r="M3" s="6">
        <v>4250</v>
      </c>
      <c r="N3" s="6">
        <v>4337</v>
      </c>
      <c r="O3" s="6">
        <v>4424</v>
      </c>
      <c r="Q3" s="6" t="s">
        <v>37</v>
      </c>
      <c r="R3" s="6">
        <f>J19/7</f>
        <v>2345.6457142857143</v>
      </c>
      <c r="S3" s="6">
        <f t="shared" ref="S3:V8" si="0">K19/7</f>
        <v>2945</v>
      </c>
      <c r="T3" s="6">
        <f t="shared" si="0"/>
        <v>3554</v>
      </c>
      <c r="U3" s="6">
        <f t="shared" si="0"/>
        <v>4163</v>
      </c>
      <c r="V3" s="6">
        <f t="shared" si="0"/>
        <v>4772</v>
      </c>
    </row>
    <row r="4" spans="1:22" x14ac:dyDescent="0.3">
      <c r="A4" s="5">
        <v>2041.56</v>
      </c>
      <c r="B4" s="5">
        <v>1758.96</v>
      </c>
      <c r="C4" s="5">
        <v>1714</v>
      </c>
      <c r="D4" s="5">
        <v>1756</v>
      </c>
      <c r="E4" s="5">
        <v>1654</v>
      </c>
      <c r="F4" s="5">
        <v>1898</v>
      </c>
      <c r="G4" s="5">
        <v>2097</v>
      </c>
      <c r="I4" s="6">
        <v>3402</v>
      </c>
      <c r="J4" s="6">
        <v>3489</v>
      </c>
      <c r="K4" s="6">
        <v>3576</v>
      </c>
      <c r="L4" s="6">
        <v>3663</v>
      </c>
      <c r="M4" s="6">
        <v>3750</v>
      </c>
      <c r="N4" s="6">
        <v>3837</v>
      </c>
      <c r="O4" s="6">
        <v>3924</v>
      </c>
      <c r="Q4" s="6" t="s">
        <v>38</v>
      </c>
      <c r="R4" s="6">
        <f>J20/7</f>
        <v>1845.6457142857143</v>
      </c>
      <c r="S4" s="6">
        <f t="shared" si="0"/>
        <v>2445</v>
      </c>
      <c r="T4" s="6">
        <f t="shared" si="0"/>
        <v>3054</v>
      </c>
      <c r="U4" s="6">
        <f t="shared" si="0"/>
        <v>3663</v>
      </c>
      <c r="V4" s="6">
        <f t="shared" si="0"/>
        <v>4272</v>
      </c>
    </row>
    <row r="5" spans="1:22" x14ac:dyDescent="0.3">
      <c r="A5" s="5">
        <v>3041.56</v>
      </c>
      <c r="B5" s="5">
        <v>2758.96</v>
      </c>
      <c r="C5" s="5">
        <v>2714</v>
      </c>
      <c r="D5" s="5">
        <v>2756</v>
      </c>
      <c r="E5" s="5">
        <v>2654</v>
      </c>
      <c r="F5" s="5">
        <v>2898</v>
      </c>
      <c r="G5" s="5">
        <v>3097</v>
      </c>
      <c r="I5" s="6">
        <v>4402</v>
      </c>
      <c r="J5" s="6">
        <v>4489</v>
      </c>
      <c r="K5" s="6">
        <v>4576</v>
      </c>
      <c r="L5" s="6">
        <v>4663</v>
      </c>
      <c r="M5" s="6">
        <v>4750</v>
      </c>
      <c r="N5" s="6">
        <v>4837</v>
      </c>
      <c r="O5" s="6">
        <v>4924</v>
      </c>
      <c r="Q5" s="6" t="s">
        <v>39</v>
      </c>
      <c r="R5" s="6">
        <f t="shared" ref="R4:R8" si="1">J21/7</f>
        <v>2845.6457142857143</v>
      </c>
      <c r="S5" s="6">
        <f t="shared" si="0"/>
        <v>3445</v>
      </c>
      <c r="T5" s="6">
        <f t="shared" si="0"/>
        <v>4054</v>
      </c>
      <c r="U5" s="6">
        <f t="shared" si="0"/>
        <v>4663</v>
      </c>
      <c r="V5" s="6">
        <f t="shared" si="0"/>
        <v>5272</v>
      </c>
    </row>
    <row r="6" spans="1:22" x14ac:dyDescent="0.3">
      <c r="A6" s="5">
        <v>3563.54</v>
      </c>
      <c r="B6" s="5">
        <v>3280.94</v>
      </c>
      <c r="C6" s="5">
        <v>3235.98</v>
      </c>
      <c r="D6" s="5">
        <v>3277.98</v>
      </c>
      <c r="E6" s="5">
        <v>3175.98</v>
      </c>
      <c r="F6" s="5">
        <v>3419.98</v>
      </c>
      <c r="G6" s="5">
        <v>3618.98</v>
      </c>
      <c r="I6" s="6">
        <v>4923.9799999999996</v>
      </c>
      <c r="J6" s="6">
        <v>5010.9799999999996</v>
      </c>
      <c r="K6" s="6">
        <v>5097.9799999999996</v>
      </c>
      <c r="L6" s="6">
        <v>5184.9799999999996</v>
      </c>
      <c r="M6" s="6">
        <v>5271.98</v>
      </c>
      <c r="N6" s="6">
        <v>5358.98</v>
      </c>
      <c r="O6" s="6">
        <v>5445.98</v>
      </c>
      <c r="Q6" s="6" t="s">
        <v>40</v>
      </c>
      <c r="R6" s="6">
        <f t="shared" si="1"/>
        <v>3367.6257142857139</v>
      </c>
      <c r="S6" s="6">
        <f t="shared" si="0"/>
        <v>3966.98</v>
      </c>
      <c r="T6" s="6">
        <f t="shared" si="0"/>
        <v>4575.9799999999996</v>
      </c>
      <c r="U6" s="6">
        <f t="shared" si="0"/>
        <v>5184.9800000000005</v>
      </c>
      <c r="V6" s="6">
        <f t="shared" si="0"/>
        <v>5793.9800000000005</v>
      </c>
    </row>
    <row r="7" spans="1:22" x14ac:dyDescent="0.3">
      <c r="A7" s="5">
        <v>2547.21</v>
      </c>
      <c r="B7" s="5">
        <v>2264.61</v>
      </c>
      <c r="C7" s="5">
        <v>2219.65</v>
      </c>
      <c r="D7" s="5">
        <v>2261.65</v>
      </c>
      <c r="E7" s="5">
        <v>2159.65</v>
      </c>
      <c r="F7" s="5">
        <v>2403.65</v>
      </c>
      <c r="G7" s="5">
        <v>2602.65</v>
      </c>
      <c r="I7" s="6">
        <v>3907.65</v>
      </c>
      <c r="J7" s="6">
        <v>3994.65</v>
      </c>
      <c r="K7" s="6">
        <v>4081.65</v>
      </c>
      <c r="L7" s="6">
        <v>4168.6499999999996</v>
      </c>
      <c r="M7" s="6">
        <v>4255.6499999999996</v>
      </c>
      <c r="N7" s="6">
        <v>4342.6499999999996</v>
      </c>
      <c r="O7" s="6">
        <v>4429.6499999999996</v>
      </c>
      <c r="Q7" s="6" t="s">
        <v>41</v>
      </c>
      <c r="R7" s="6">
        <f t="shared" si="1"/>
        <v>2351.2957142857144</v>
      </c>
      <c r="S7" s="6">
        <f t="shared" si="0"/>
        <v>2950.6500000000005</v>
      </c>
      <c r="T7" s="6">
        <f t="shared" si="0"/>
        <v>3559.6500000000005</v>
      </c>
      <c r="U7" s="6">
        <f t="shared" si="0"/>
        <v>4168.6500000000005</v>
      </c>
      <c r="V7" s="6">
        <f t="shared" si="0"/>
        <v>4777.6500000000005</v>
      </c>
    </row>
    <row r="8" spans="1:22" x14ac:dyDescent="0.3">
      <c r="A8" s="5">
        <v>4040.55</v>
      </c>
      <c r="B8" s="5">
        <v>3757.95</v>
      </c>
      <c r="C8" s="5">
        <v>3712.99</v>
      </c>
      <c r="D8" s="5">
        <v>3754.99</v>
      </c>
      <c r="E8" s="5">
        <v>3652.99</v>
      </c>
      <c r="F8" s="5">
        <v>3896.99</v>
      </c>
      <c r="G8" s="5">
        <v>4095.99</v>
      </c>
      <c r="I8" s="6">
        <v>5400.99</v>
      </c>
      <c r="J8" s="6">
        <v>5487.99</v>
      </c>
      <c r="K8" s="6">
        <v>5574.99</v>
      </c>
      <c r="L8" s="6">
        <v>5661.99</v>
      </c>
      <c r="M8" s="6">
        <v>5748.99</v>
      </c>
      <c r="N8" s="6">
        <v>5835.99</v>
      </c>
      <c r="O8" s="6">
        <v>5922.99</v>
      </c>
      <c r="Q8" s="6" t="s">
        <v>42</v>
      </c>
      <c r="R8" s="6">
        <f t="shared" si="1"/>
        <v>3844.6357142857137</v>
      </c>
      <c r="S8" s="6">
        <f t="shared" si="0"/>
        <v>4443.9899999999989</v>
      </c>
      <c r="T8" s="6">
        <f t="shared" si="0"/>
        <v>5052.9899999999989</v>
      </c>
      <c r="U8" s="6">
        <f t="shared" si="0"/>
        <v>5661.9899999999989</v>
      </c>
      <c r="V8" s="6">
        <f t="shared" si="0"/>
        <v>6270.9899999999989</v>
      </c>
    </row>
    <row r="9" spans="1:22" x14ac:dyDescent="0.3">
      <c r="T9" s="1" t="s">
        <v>52</v>
      </c>
      <c r="U9" s="1" t="s">
        <v>53</v>
      </c>
    </row>
    <row r="10" spans="1:22" x14ac:dyDescent="0.3">
      <c r="A10" s="2" t="s">
        <v>7</v>
      </c>
      <c r="B10" s="2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  <c r="I10" s="2" t="s">
        <v>28</v>
      </c>
      <c r="J10" s="2" t="s">
        <v>29</v>
      </c>
      <c r="K10" s="2" t="s">
        <v>30</v>
      </c>
      <c r="L10" s="2" t="s">
        <v>31</v>
      </c>
      <c r="M10" s="2" t="s">
        <v>32</v>
      </c>
      <c r="N10" s="2" t="s">
        <v>33</v>
      </c>
      <c r="O10" s="2" t="s">
        <v>34</v>
      </c>
      <c r="Q10" s="6"/>
      <c r="R10" s="3" t="s">
        <v>48</v>
      </c>
      <c r="S10" s="3" t="s">
        <v>49</v>
      </c>
      <c r="T10" s="3" t="s">
        <v>50</v>
      </c>
      <c r="U10" s="8" t="s">
        <v>51</v>
      </c>
    </row>
    <row r="11" spans="1:22" x14ac:dyDescent="0.3">
      <c r="A11" s="6">
        <v>2684</v>
      </c>
      <c r="B11" s="6">
        <v>2771</v>
      </c>
      <c r="C11" s="6">
        <v>2858</v>
      </c>
      <c r="D11" s="6">
        <v>2945</v>
      </c>
      <c r="E11" s="6">
        <v>3032</v>
      </c>
      <c r="F11" s="6">
        <v>3119</v>
      </c>
      <c r="G11" s="6">
        <v>3206</v>
      </c>
      <c r="I11" s="6">
        <v>4511</v>
      </c>
      <c r="J11" s="6">
        <v>4598</v>
      </c>
      <c r="K11" s="6">
        <v>4685</v>
      </c>
      <c r="L11" s="6">
        <v>4772</v>
      </c>
      <c r="M11" s="6">
        <v>4859</v>
      </c>
      <c r="N11" s="6">
        <v>4946</v>
      </c>
      <c r="O11" s="6">
        <v>5033</v>
      </c>
      <c r="Q11" s="6" t="s">
        <v>37</v>
      </c>
      <c r="R11" s="6">
        <f>SUM(J19:N19)</f>
        <v>124457.52</v>
      </c>
      <c r="S11" s="6">
        <f>R11/5</f>
        <v>24891.504000000001</v>
      </c>
      <c r="T11" s="7">
        <v>5</v>
      </c>
      <c r="U11" s="7">
        <v>1</v>
      </c>
    </row>
    <row r="12" spans="1:22" x14ac:dyDescent="0.3">
      <c r="A12" s="6">
        <v>2184</v>
      </c>
      <c r="B12" s="6">
        <v>2271</v>
      </c>
      <c r="C12" s="6">
        <v>2358</v>
      </c>
      <c r="D12" s="6">
        <v>2445</v>
      </c>
      <c r="E12" s="6">
        <v>2532</v>
      </c>
      <c r="F12" s="6">
        <v>2619</v>
      </c>
      <c r="G12" s="6">
        <v>2706</v>
      </c>
      <c r="I12" s="6">
        <v>4011</v>
      </c>
      <c r="J12" s="6">
        <v>4098</v>
      </c>
      <c r="K12" s="6">
        <v>4185</v>
      </c>
      <c r="L12" s="6">
        <v>4272</v>
      </c>
      <c r="M12" s="6">
        <v>4359</v>
      </c>
      <c r="N12" s="6">
        <v>4446</v>
      </c>
      <c r="O12" s="6">
        <v>4533</v>
      </c>
      <c r="Q12" s="6" t="s">
        <v>38</v>
      </c>
      <c r="R12" s="6">
        <f t="shared" ref="R12:R16" si="2">SUM(J20:N20)</f>
        <v>106957.52</v>
      </c>
      <c r="S12" s="6">
        <f t="shared" ref="S12:S16" si="3">R12/5</f>
        <v>21391.504000000001</v>
      </c>
      <c r="T12" s="7">
        <v>5</v>
      </c>
      <c r="U12" s="7">
        <v>1</v>
      </c>
    </row>
    <row r="13" spans="1:22" x14ac:dyDescent="0.3">
      <c r="A13" s="6">
        <v>3184</v>
      </c>
      <c r="B13" s="6">
        <v>3271</v>
      </c>
      <c r="C13" s="6">
        <v>3358</v>
      </c>
      <c r="D13" s="6">
        <v>3445</v>
      </c>
      <c r="E13" s="6">
        <v>3532</v>
      </c>
      <c r="F13" s="6">
        <v>3619</v>
      </c>
      <c r="G13" s="6">
        <v>3706</v>
      </c>
      <c r="I13" s="6">
        <v>5011</v>
      </c>
      <c r="J13" s="6">
        <v>5098</v>
      </c>
      <c r="K13" s="6">
        <v>5185</v>
      </c>
      <c r="L13" s="6">
        <v>5272</v>
      </c>
      <c r="M13" s="6">
        <v>5359</v>
      </c>
      <c r="N13" s="6">
        <v>5446</v>
      </c>
      <c r="O13" s="6">
        <v>5533</v>
      </c>
      <c r="Q13" s="6" t="s">
        <v>39</v>
      </c>
      <c r="R13" s="6">
        <f t="shared" si="2"/>
        <v>141957.52000000002</v>
      </c>
      <c r="S13" s="6">
        <f t="shared" si="3"/>
        <v>28391.504000000004</v>
      </c>
      <c r="T13" s="7">
        <v>5</v>
      </c>
      <c r="U13" s="7">
        <v>1</v>
      </c>
    </row>
    <row r="14" spans="1:22" x14ac:dyDescent="0.3">
      <c r="A14" s="6">
        <v>3705.98</v>
      </c>
      <c r="B14" s="6">
        <v>3792.98</v>
      </c>
      <c r="C14" s="6">
        <v>3879.98</v>
      </c>
      <c r="D14" s="6">
        <v>3966.98</v>
      </c>
      <c r="E14" s="6">
        <v>4053.98</v>
      </c>
      <c r="F14" s="6">
        <v>4140.9799999999996</v>
      </c>
      <c r="G14" s="6">
        <v>4227.9799999999996</v>
      </c>
      <c r="I14" s="6">
        <v>5532.98</v>
      </c>
      <c r="J14" s="6">
        <v>5619.98</v>
      </c>
      <c r="K14" s="6">
        <v>5706.98</v>
      </c>
      <c r="L14" s="6">
        <v>5793.98</v>
      </c>
      <c r="M14" s="6">
        <v>5880.98</v>
      </c>
      <c r="N14" s="6">
        <v>5967.98</v>
      </c>
      <c r="O14" s="6">
        <v>6054.98</v>
      </c>
      <c r="Q14" s="6" t="s">
        <v>40</v>
      </c>
      <c r="R14" s="6">
        <f t="shared" si="2"/>
        <v>160226.82</v>
      </c>
      <c r="S14" s="6">
        <f t="shared" si="3"/>
        <v>32045.364000000001</v>
      </c>
      <c r="T14" s="7">
        <v>5</v>
      </c>
      <c r="U14" s="7">
        <v>1</v>
      </c>
    </row>
    <row r="15" spans="1:22" x14ac:dyDescent="0.3">
      <c r="A15" s="6">
        <v>2689.65</v>
      </c>
      <c r="B15" s="6">
        <v>2776.65</v>
      </c>
      <c r="C15" s="6">
        <v>2863.65</v>
      </c>
      <c r="D15" s="6">
        <v>2950.65</v>
      </c>
      <c r="E15" s="6">
        <v>3037.65</v>
      </c>
      <c r="F15" s="6">
        <v>3124.65</v>
      </c>
      <c r="G15" s="6">
        <v>3211.65</v>
      </c>
      <c r="I15" s="6">
        <v>4516.6499999999996</v>
      </c>
      <c r="J15" s="6">
        <v>4603.6499999999996</v>
      </c>
      <c r="K15" s="6">
        <v>4690.6499999999996</v>
      </c>
      <c r="L15" s="6">
        <v>4777.6499999999996</v>
      </c>
      <c r="M15" s="6">
        <v>4864.6499999999996</v>
      </c>
      <c r="N15" s="6">
        <v>4951.6499999999996</v>
      </c>
      <c r="O15" s="6">
        <v>5038.6499999999996</v>
      </c>
      <c r="Q15" s="6" t="s">
        <v>41</v>
      </c>
      <c r="R15" s="6">
        <f t="shared" si="2"/>
        <v>124655.27</v>
      </c>
      <c r="S15" s="6">
        <f t="shared" si="3"/>
        <v>24931.054</v>
      </c>
      <c r="T15" s="7">
        <v>5</v>
      </c>
      <c r="U15" s="7">
        <v>1</v>
      </c>
    </row>
    <row r="16" spans="1:22" x14ac:dyDescent="0.3">
      <c r="A16" s="6">
        <v>4182.99</v>
      </c>
      <c r="B16" s="6">
        <v>4269.99</v>
      </c>
      <c r="C16" s="6">
        <v>4356.99</v>
      </c>
      <c r="D16" s="6">
        <v>4443.99</v>
      </c>
      <c r="E16" s="6">
        <v>4530.99</v>
      </c>
      <c r="F16" s="6">
        <v>4617.99</v>
      </c>
      <c r="G16" s="6">
        <v>4704.99</v>
      </c>
      <c r="I16" s="6">
        <v>6009.99</v>
      </c>
      <c r="J16" s="6">
        <v>6096.99</v>
      </c>
      <c r="K16" s="6">
        <v>6183.99</v>
      </c>
      <c r="L16" s="6">
        <v>6270.99</v>
      </c>
      <c r="M16" s="6">
        <v>6357.99</v>
      </c>
      <c r="N16" s="6">
        <v>6444.99</v>
      </c>
      <c r="O16" s="6">
        <v>6531.99</v>
      </c>
      <c r="Q16" s="6" t="s">
        <v>42</v>
      </c>
      <c r="R16" s="6">
        <f t="shared" si="2"/>
        <v>176922.16999999998</v>
      </c>
      <c r="S16" s="6">
        <f t="shared" si="3"/>
        <v>35384.433999999994</v>
      </c>
      <c r="T16" s="7">
        <v>5</v>
      </c>
      <c r="U16" s="7">
        <v>1</v>
      </c>
    </row>
    <row r="18" spans="1:14" x14ac:dyDescent="0.3">
      <c r="A18" s="2" t="s">
        <v>14</v>
      </c>
      <c r="B18" s="2" t="s">
        <v>15</v>
      </c>
      <c r="C18" s="2" t="s">
        <v>16</v>
      </c>
      <c r="D18" s="2" t="s">
        <v>17</v>
      </c>
      <c r="E18" s="2" t="s">
        <v>18</v>
      </c>
      <c r="F18" s="2" t="s">
        <v>19</v>
      </c>
      <c r="G18" s="2" t="s">
        <v>20</v>
      </c>
      <c r="I18" s="3" t="s">
        <v>35</v>
      </c>
      <c r="J18" s="6" t="s">
        <v>43</v>
      </c>
      <c r="K18" s="4" t="s">
        <v>44</v>
      </c>
      <c r="L18" s="6" t="s">
        <v>45</v>
      </c>
      <c r="M18" s="4" t="s">
        <v>46</v>
      </c>
      <c r="N18" s="6" t="s">
        <v>47</v>
      </c>
    </row>
    <row r="19" spans="1:14" x14ac:dyDescent="0.3">
      <c r="A19" s="6">
        <v>3293</v>
      </c>
      <c r="B19" s="6">
        <v>3380</v>
      </c>
      <c r="C19" s="6">
        <v>3467</v>
      </c>
      <c r="D19" s="6">
        <v>3554</v>
      </c>
      <c r="E19" s="6">
        <v>3641</v>
      </c>
      <c r="F19" s="6">
        <v>3728</v>
      </c>
      <c r="G19" s="6">
        <v>3815</v>
      </c>
      <c r="I19" s="6" t="s">
        <v>37</v>
      </c>
      <c r="J19" s="6">
        <f>SUM(A3:G3)</f>
        <v>16419.52</v>
      </c>
      <c r="K19" s="6">
        <f>SUM(A11:G11)</f>
        <v>20615</v>
      </c>
      <c r="L19" s="6">
        <f>SUM(A19:G19)</f>
        <v>24878</v>
      </c>
      <c r="M19" s="6">
        <f>SUM(I3:O3)</f>
        <v>29141</v>
      </c>
      <c r="N19" s="6">
        <f>SUM(I11:O11)</f>
        <v>33404</v>
      </c>
    </row>
    <row r="20" spans="1:14" x14ac:dyDescent="0.3">
      <c r="A20" s="6">
        <v>2793</v>
      </c>
      <c r="B20" s="6">
        <v>2880</v>
      </c>
      <c r="C20" s="6">
        <v>2967</v>
      </c>
      <c r="D20" s="6">
        <v>3054</v>
      </c>
      <c r="E20" s="6">
        <v>3141</v>
      </c>
      <c r="F20" s="6">
        <v>3228</v>
      </c>
      <c r="G20" s="6">
        <v>3315</v>
      </c>
      <c r="I20" s="6" t="s">
        <v>38</v>
      </c>
      <c r="J20" s="6">
        <f t="shared" ref="J20:J24" si="4">SUM(A4:G4)</f>
        <v>12919.52</v>
      </c>
      <c r="K20" s="6">
        <f t="shared" ref="K20:K24" si="5">SUM(A12:G12)</f>
        <v>17115</v>
      </c>
      <c r="L20" s="6">
        <f t="shared" ref="L20:L24" si="6">SUM(A20:G20)</f>
        <v>21378</v>
      </c>
      <c r="M20" s="6">
        <f t="shared" ref="M20:M24" si="7">SUM(I4:O4)</f>
        <v>25641</v>
      </c>
      <c r="N20" s="6">
        <f t="shared" ref="N20:N24" si="8">SUM(I12:O12)</f>
        <v>29904</v>
      </c>
    </row>
    <row r="21" spans="1:14" x14ac:dyDescent="0.3">
      <c r="A21" s="6">
        <v>3793</v>
      </c>
      <c r="B21" s="6">
        <v>3880</v>
      </c>
      <c r="C21" s="6">
        <v>3967</v>
      </c>
      <c r="D21" s="6">
        <v>4054</v>
      </c>
      <c r="E21" s="6">
        <v>4141</v>
      </c>
      <c r="F21" s="6">
        <v>4228</v>
      </c>
      <c r="G21" s="6">
        <v>4315</v>
      </c>
      <c r="I21" s="6" t="s">
        <v>39</v>
      </c>
      <c r="J21" s="6">
        <f t="shared" si="4"/>
        <v>19919.52</v>
      </c>
      <c r="K21" s="6">
        <f t="shared" si="5"/>
        <v>24115</v>
      </c>
      <c r="L21" s="6">
        <f t="shared" si="6"/>
        <v>28378</v>
      </c>
      <c r="M21" s="6">
        <f t="shared" si="7"/>
        <v>32641</v>
      </c>
      <c r="N21" s="6">
        <f t="shared" si="8"/>
        <v>36904</v>
      </c>
    </row>
    <row r="22" spans="1:14" x14ac:dyDescent="0.3">
      <c r="A22" s="6">
        <v>4314.9799999999996</v>
      </c>
      <c r="B22" s="6">
        <v>4401.9799999999996</v>
      </c>
      <c r="C22" s="6">
        <v>4488.9799999999996</v>
      </c>
      <c r="D22" s="6">
        <v>4575.9799999999996</v>
      </c>
      <c r="E22" s="6">
        <v>4662.9799999999996</v>
      </c>
      <c r="F22" s="6">
        <v>4749.9799999999996</v>
      </c>
      <c r="G22" s="6">
        <v>4836.9799999999996</v>
      </c>
      <c r="I22" s="6" t="s">
        <v>40</v>
      </c>
      <c r="J22" s="6">
        <f t="shared" si="4"/>
        <v>23573.379999999997</v>
      </c>
      <c r="K22" s="6">
        <f t="shared" si="5"/>
        <v>27768.86</v>
      </c>
      <c r="L22" s="6">
        <f t="shared" si="6"/>
        <v>32031.859999999997</v>
      </c>
      <c r="M22" s="6">
        <f t="shared" si="7"/>
        <v>36294.86</v>
      </c>
      <c r="N22" s="6">
        <f t="shared" si="8"/>
        <v>40557.86</v>
      </c>
    </row>
    <row r="23" spans="1:14" x14ac:dyDescent="0.3">
      <c r="A23" s="6">
        <v>3298.65</v>
      </c>
      <c r="B23" s="6">
        <v>3385.65</v>
      </c>
      <c r="C23" s="6">
        <v>3472.65</v>
      </c>
      <c r="D23" s="6">
        <v>3559.65</v>
      </c>
      <c r="E23" s="6">
        <v>3646.65</v>
      </c>
      <c r="F23" s="6">
        <v>3733.65</v>
      </c>
      <c r="G23" s="6">
        <v>3820.65</v>
      </c>
      <c r="I23" s="6" t="s">
        <v>41</v>
      </c>
      <c r="J23" s="6">
        <f t="shared" si="4"/>
        <v>16459.07</v>
      </c>
      <c r="K23" s="6">
        <f t="shared" si="5"/>
        <v>20654.550000000003</v>
      </c>
      <c r="L23" s="6">
        <f t="shared" si="6"/>
        <v>24917.550000000003</v>
      </c>
      <c r="M23" s="6">
        <f t="shared" si="7"/>
        <v>29180.550000000003</v>
      </c>
      <c r="N23" s="6">
        <f t="shared" si="8"/>
        <v>33443.550000000003</v>
      </c>
    </row>
    <row r="24" spans="1:14" x14ac:dyDescent="0.3">
      <c r="A24" s="6">
        <v>4791.99</v>
      </c>
      <c r="B24" s="6">
        <v>4878.99</v>
      </c>
      <c r="C24" s="6">
        <v>4965.99</v>
      </c>
      <c r="D24" s="6">
        <v>5052.99</v>
      </c>
      <c r="E24" s="6">
        <v>5139.99</v>
      </c>
      <c r="F24" s="6">
        <v>5226.99</v>
      </c>
      <c r="G24" s="6">
        <v>5313.99</v>
      </c>
      <c r="I24" s="6" t="s">
        <v>42</v>
      </c>
      <c r="J24" s="6">
        <f t="shared" si="4"/>
        <v>26912.449999999997</v>
      </c>
      <c r="K24" s="6">
        <f t="shared" si="5"/>
        <v>31107.929999999993</v>
      </c>
      <c r="L24" s="6">
        <f t="shared" si="6"/>
        <v>35370.929999999993</v>
      </c>
      <c r="M24" s="6">
        <f t="shared" si="7"/>
        <v>39633.929999999993</v>
      </c>
      <c r="N24" s="6">
        <f t="shared" si="8"/>
        <v>43896.929999999993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6C9744-47A2-4B3D-ADD0-A2791A1E81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Sheet1!Salesdat_1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Nhi</dc:creator>
  <cp:lastModifiedBy>Y Nhi</cp:lastModifiedBy>
  <dcterms:created xsi:type="dcterms:W3CDTF">2023-02-19T10:47:04Z</dcterms:created>
  <dcterms:modified xsi:type="dcterms:W3CDTF">2023-02-21T07:30:27Z</dcterms:modified>
</cp:coreProperties>
</file>