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/Documents/Documents/typora/2023/tombstone_en/"/>
    </mc:Choice>
  </mc:AlternateContent>
  <xr:revisionPtr revIDLastSave="0" documentId="13_ncr:1_{1298C0F2-5454-0741-A49C-C332CFA966AA}" xr6:coauthVersionLast="47" xr6:coauthVersionMax="47" xr10:uidLastSave="{00000000-0000-0000-0000-000000000000}"/>
  <bookViews>
    <workbookView xWindow="0" yWindow="500" windowWidth="33600" windowHeight="18900" activeTab="9" xr2:uid="{A45F77D7-569D-A948-AA68-1F84831A301A}"/>
  </bookViews>
  <sheets>
    <sheet name="trino no cache 1" sheetId="7" r:id="rId1"/>
    <sheet name="trino no cache 2" sheetId="16" r:id="rId2"/>
    <sheet name="trino cache 1" sheetId="17" r:id="rId3"/>
    <sheet name="top_20_201_8_168" sheetId="24" r:id="rId4"/>
    <sheet name="top_20_201_5_60" sheetId="25" r:id="rId5"/>
    <sheet name="201_68_1" sheetId="23" r:id="rId6"/>
    <sheet name="JIC_3_1_60" sheetId="26" r:id="rId7"/>
    <sheet name="JIC_2_n_60" sheetId="27" r:id="rId8"/>
    <sheet name="JIC_3_1_1" sheetId="28" r:id="rId9"/>
    <sheet name="JIC_1_40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4" l="1"/>
  <c r="B11" i="24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2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3" i="23"/>
  <c r="L2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</calcChain>
</file>

<file path=xl/sharedStrings.xml><?xml version="1.0" encoding="utf-8"?>
<sst xmlns="http://schemas.openxmlformats.org/spreadsheetml/2006/main" count="415" uniqueCount="143">
  <si>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</si>
  <si>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</si>
  <si>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</si>
  <si>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</si>
  <si>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</si>
  <si>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</si>
  <si>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</si>
  <si>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</si>
  <si>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</si>
  <si>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</si>
  <si>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</si>
  <si>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Performance Analysis 1 - getPerformanceLastLoadedDate</t>
  </si>
  <si>
    <t>Household Details 1 - getHouseholdLastLoadedDate</t>
  </si>
  <si>
    <t>Activity 1 - getActivityDatesQuery</t>
  </si>
  <si>
    <t>Exposure Comparison 1 - getExposureComparisonLastLoadedDate</t>
  </si>
  <si>
    <t>Portfolio Details 1 - getPortfolioDetailInfo</t>
  </si>
  <si>
    <t>ESG 1 - ESG_Summary</t>
  </si>
  <si>
    <t>Activity 2 - getExposureComparisonHeaderInfo</t>
  </si>
  <si>
    <t>Household Details 2 - getAllHouseholdGroupsQuery</t>
  </si>
  <si>
    <t>Performance Analysis 2 - getExposureComparisonHeaderInfo</t>
  </si>
  <si>
    <t>Exposure Comparison 2 - getExposureComparisonHeaderInfo</t>
  </si>
  <si>
    <t>ESG 2 - ESG_risk_dist_tile</t>
  </si>
  <si>
    <t>Portfolio Details 2 - getPortfolioDetailLastLoadedDate</t>
  </si>
  <si>
    <t>Portfolio Details 3 - getGroupByOptions</t>
  </si>
  <si>
    <t>Activity 3 - ActivitySummary</t>
  </si>
  <si>
    <t>Exposure Comparison 3 - getPortfolioGroups</t>
  </si>
  <si>
    <t>Household Details 3 - getGroupByOptions</t>
  </si>
  <si>
    <t>Performance Analysis 3 - getTopBottomPerformersQuery</t>
  </si>
  <si>
    <t>ESG 3 - ESG_Investment</t>
  </si>
  <si>
    <t>Portfolio Details 4 - GetTMV</t>
  </si>
  <si>
    <t>ESG 4 - ESG_Portfolio_code</t>
  </si>
  <si>
    <t>Exposure Comparison 4 - getGroupByOptions</t>
  </si>
  <si>
    <t>Activity 4 - getPortfolioGroups</t>
  </si>
  <si>
    <t>Household Details 4 - getPropertyMetadata</t>
  </si>
  <si>
    <t>Performance Analysis 4 - getTopBottomPerformersQuery</t>
  </si>
  <si>
    <t>Portfolio Details 5 - getRGL</t>
  </si>
  <si>
    <t>Activity 5 - getPropertyMetadata</t>
  </si>
  <si>
    <t>Portfolio Details 6 - getPropertyMetadata</t>
  </si>
  <si>
    <t>ESG 5 - ESG_Category</t>
  </si>
  <si>
    <t>Exposure Comparison 5 - getExposureTopBottomChanges</t>
  </si>
  <si>
    <t>Household Details 5 - getHouseholdHeaderData</t>
  </si>
  <si>
    <t>Performance Analysis 5 - getTopBottomPerformersQuery</t>
  </si>
  <si>
    <t>Activity 6 - getActivity</t>
  </si>
  <si>
    <t>Household Details 6 - ActivitySummary</t>
  </si>
  <si>
    <t>Portfolio Details 7 - GetTotalCash</t>
  </si>
  <si>
    <t>Performance Analysis 6 - getTopBottomPerformersQuery</t>
  </si>
  <si>
    <t>Exposure Comparison 6 - getExposureComparisonPositions</t>
  </si>
  <si>
    <t>Activity 7 - getFilterActivity</t>
  </si>
  <si>
    <t>Household Details 7 - getHouseholdTopBottomHoldings</t>
  </si>
  <si>
    <t>ESG 6 - ESG_Portfolio_L2_Supplement</t>
  </si>
  <si>
    <t>Portfolio Details 8 - getURGL</t>
  </si>
  <si>
    <t>Performance Analysis 7 - getTopBottomPerformersQuery</t>
  </si>
  <si>
    <t>Household Details 8 - getExposureComparisonPositions</t>
  </si>
  <si>
    <t>Exposure Comparison 7 - getExposureComparisonFilterPositions</t>
  </si>
  <si>
    <t>Portfolio Details 9 - GetAttributes</t>
  </si>
  <si>
    <t>Performance Analysis 8 - getTopBottomPerformersQuery</t>
  </si>
  <si>
    <t>Household Details 9 - getPerformanceAnalysisGridQuery</t>
  </si>
  <si>
    <t>Performance Analysis 9 - getTopBottomPerformersQuery</t>
  </si>
  <si>
    <t>Portfolio Details 10 - GetPerformanceGraph</t>
  </si>
  <si>
    <t>Household Details 10 - getActivity</t>
  </si>
  <si>
    <t>Portfolio Details 11 - getActivityDatesQuery</t>
  </si>
  <si>
    <t>Performance Analysis 10 - getPerformanceAnalysisGridQuery</t>
  </si>
  <si>
    <t>Household Details 11 - getHouseholdExposureTileData</t>
  </si>
  <si>
    <t>Performance Analysis 11 - getPortfolioGroups</t>
  </si>
  <si>
    <t>Portfolio Details 12 - getPortfolioExposurePositions</t>
  </si>
  <si>
    <t>Household Details 12 - getActivityDatesQuery</t>
  </si>
  <si>
    <t>Performance Analysis 12 - getPropertyMetadata</t>
  </si>
  <si>
    <t>Household Details 13 - getAllActiveReturnDeviations</t>
  </si>
  <si>
    <t>Portfolio Details 13 - getExposureHeader</t>
  </si>
  <si>
    <t>Performance Analysis 13 - getAllActiveReturnDeviations</t>
  </si>
  <si>
    <t>Household Details 14 - getHouseholdPerformanceTileData</t>
  </si>
  <si>
    <t>Performance Analysis 14 - getPerformanceAnalysisGridQuery</t>
  </si>
  <si>
    <t>Portfolio Details 14 - getExposureComparison</t>
  </si>
  <si>
    <t>Household Details 15 - ActivitySummary</t>
  </si>
  <si>
    <t>Performance Analysis 15 - getPerformanceAnalysisFilterQuery</t>
  </si>
  <si>
    <t>Portfolio Details 15 - getExposureHeader</t>
  </si>
  <si>
    <t>Portfolio Details 16 - ActivitySummaryPortDetails</t>
  </si>
  <si>
    <t>Household Details 16 - getHouseholdSummaryTileData</t>
  </si>
  <si>
    <t>Household Details 17 - getActivityDatesQuery</t>
  </si>
  <si>
    <t>TOTAL</t>
  </si>
  <si>
    <t>tombstone no cache</t>
    <phoneticPr fontId="1" type="noConversion"/>
  </si>
  <si>
    <t>tombstone cache</t>
    <phoneticPr fontId="1" type="noConversion"/>
  </si>
  <si>
    <t>Trino cache</t>
    <phoneticPr fontId="1" type="noConversion"/>
  </si>
  <si>
    <t>Trino no cache</t>
    <phoneticPr fontId="1" type="noConversion"/>
  </si>
  <si>
    <t>Activity 7 - getFilterActivity</t>
    <phoneticPr fontId="1" type="noConversion"/>
  </si>
  <si>
    <t>Trino no cache 1</t>
    <phoneticPr fontId="1" type="noConversion"/>
  </si>
  <si>
    <t>Trino no cache 2</t>
    <phoneticPr fontId="1" type="noConversion"/>
  </si>
  <si>
    <t>Trino no cache 3</t>
    <phoneticPr fontId="1" type="noConversion"/>
  </si>
  <si>
    <t>Trino no cache 4</t>
    <phoneticPr fontId="1" type="noConversion"/>
  </si>
  <si>
    <t>tombstone no cache 1</t>
    <phoneticPr fontId="1" type="noConversion"/>
  </si>
  <si>
    <t>tombstone no cache2</t>
    <phoneticPr fontId="1" type="noConversion"/>
  </si>
  <si>
    <t>tombstone no cache 3</t>
    <phoneticPr fontId="1" type="noConversion"/>
  </si>
  <si>
    <t>tombstone no cache 4</t>
    <phoneticPr fontId="1" type="noConversion"/>
  </si>
  <si>
    <t>tombstone no cache  avag</t>
  </si>
  <si>
    <t>tombstone no cache  avag</t>
    <phoneticPr fontId="1" type="noConversion"/>
  </si>
  <si>
    <t>Trino no cache avag</t>
  </si>
  <si>
    <t>Trino no cache avag</t>
    <phoneticPr fontId="1" type="noConversion"/>
  </si>
  <si>
    <t>32295 （tombstone）</t>
    <phoneticPr fontId="1" type="noConversion"/>
  </si>
  <si>
    <t>30478（non tombstone）</t>
    <phoneticPr fontId="1" type="noConversion"/>
  </si>
  <si>
    <t>Throughput(/sec)</t>
    <phoneticPr fontId="1" type="noConversion"/>
  </si>
  <si>
    <t>after about ten minute</t>
    <phoneticPr fontId="1" type="noConversion"/>
  </si>
  <si>
    <t>8 user</t>
    <phoneticPr fontId="1" type="noConversion"/>
  </si>
  <si>
    <t>8 uses</t>
    <phoneticPr fontId="1" type="noConversion"/>
  </si>
  <si>
    <t>average</t>
    <phoneticPr fontId="1" type="noConversion"/>
  </si>
  <si>
    <t>total request</t>
    <phoneticPr fontId="1" type="noConversion"/>
  </si>
  <si>
    <t>average time</t>
    <phoneticPr fontId="1" type="noConversion"/>
  </si>
  <si>
    <t xml:space="preserve">26.2/min </t>
  </si>
  <si>
    <t>46.2/hour</t>
  </si>
  <si>
    <t>36.3/min</t>
  </si>
  <si>
    <t>48.8/hour</t>
  </si>
  <si>
    <t>37.4/min</t>
  </si>
  <si>
    <t>37.9/min</t>
  </si>
  <si>
    <t>37.3/min</t>
  </si>
  <si>
    <t>55.9/min</t>
  </si>
  <si>
    <t>56.4/min</t>
  </si>
  <si>
    <t>1/sec</t>
  </si>
  <si>
    <t>1. Group by</t>
  </si>
  <si>
    <t>（1）83901</t>
  </si>
  <si>
    <t>jmeter time</t>
  </si>
  <si>
    <t>trino time</t>
  </si>
  <si>
    <t>Elapsed Time 1.00s Queued Time 125.31us Analysis Time 4.27ms Planning Time 72.31ms Execution Time 1.00s</t>
  </si>
  <si>
    <t>（2）72619</t>
  </si>
  <si>
    <t>Elapsed Time 979.60ms Queued Time 151.59us Analysis Time 3.85ms Planning Time 70.67ms Execution Time 975.57ms</t>
  </si>
  <si>
    <t>Elapsed Time 1.54s Queued Time 132.05us Analysis Time 4.08ms Planning Time 81.71ms Execution Time 1.54s</t>
  </si>
  <si>
    <t>2. Filter</t>
  </si>
  <si>
    <t>Elapsed Time 1.27s Queued Time 111.75us Analysis Time 3.53ms Planning Time 83.74ms Execution Time 1.26s</t>
  </si>
  <si>
    <t>Elapsed Time 2.03s Queued Time 110.59us Analysis Time 3.59ms Planning Time 91.01ms Execution Time 2.03s</t>
  </si>
  <si>
    <t>Elapsed Time 1.46s Queued Time 137.05us Analysis Time 3.30ms Planning Time 83.71ms Execution Time 1.46s</t>
  </si>
  <si>
    <t xml:space="preserve">Elapsed Time 2.44s Queued Time 147.31us Analysis Time 3.78ms Planning Time 89.05ms Execution Time 2.43s </t>
  </si>
  <si>
    <r>
      <t xml:space="preserve">3. Filter </t>
    </r>
    <r>
      <rPr>
        <sz val="12"/>
        <color theme="1"/>
        <rFont val="等线"/>
        <family val="2"/>
        <charset val="134"/>
        <scheme val="minor"/>
      </rPr>
      <t xml:space="preserve">+ </t>
    </r>
    <r>
      <rPr>
        <b/>
        <sz val="12"/>
        <color theme="1"/>
        <rFont val="等线"/>
        <family val="4"/>
        <charset val="134"/>
        <scheme val="minor"/>
      </rPr>
      <t>groupby</t>
    </r>
  </si>
  <si>
    <t xml:space="preserve">Elapsed Time 900.14ms Queued Time 145.55us Analysis Time 4.21ms Planning Time 77.03ms </t>
  </si>
  <si>
    <t>Elapsed Time 1.51s Queued Time 126.40us Analysis Time 4.15ms Planning Time 102.31ms</t>
  </si>
  <si>
    <t>Elapsed Time 952.55ms Queued Time 129.04us Analysis Time 3.85ms Planning Time 75.51ms Execution Time 948.50ms</t>
  </si>
  <si>
    <t xml:space="preserve">Elapsed Time 1.52s Queued Time 116.67us Analysis Time 4.11ms Planning Time 88.17ms Execution Time 1.51s </t>
  </si>
  <si>
    <t>Elapsed Time 1.66s Queued Time 100.62us Analysis Time 4.09ms Planning Time 104.89ms Execution Time 1.65s</t>
    <phoneticPr fontId="1" type="noConversion"/>
  </si>
  <si>
    <t>request number</t>
    <phoneticPr fontId="1" type="noConversion"/>
  </si>
  <si>
    <t>throughput</t>
    <phoneticPr fontId="1" type="noConversion"/>
  </si>
  <si>
    <t>Average</t>
    <phoneticPr fontId="1" type="noConversion"/>
  </si>
  <si>
    <t>Filter</t>
    <phoneticPr fontId="1" type="noConversion"/>
  </si>
  <si>
    <t>group</t>
    <phoneticPr fontId="1" type="noConversion"/>
  </si>
  <si>
    <t>filter + group</t>
    <phoneticPr fontId="1" type="noConversion"/>
  </si>
  <si>
    <t>Activity 7 - 600 group Activity</t>
  </si>
  <si>
    <t>Activity 9 - 600 filter + group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</si>
</sst>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8F4D-B28D-7749-9276-B36FE680602C}">
  <dimension ref="A1:K70"/>
  <sheetViews>
    <sheetView workbookViewId="0">
      <selection activeCell="A27" sqref="A27"/>
    </sheetView>
  </sheetViews>
  <sheetFormatPr baseColWidth="10" defaultRowHeight="16"/>
  <cols>
    <col min="1" max="1" width="6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13</v>
      </c>
      <c r="B2">
        <v>1</v>
      </c>
      <c r="C2">
        <v>1683</v>
      </c>
      <c r="D2">
        <v>1683</v>
      </c>
      <c r="E2">
        <v>1683</v>
      </c>
      <c r="F2">
        <v>0</v>
      </c>
      <c r="G2" s="1">
        <v>0</v>
      </c>
      <c r="H2">
        <v>0.59418000000000004</v>
      </c>
      <c r="I2">
        <v>0.21</v>
      </c>
      <c r="J2">
        <v>0.33</v>
      </c>
      <c r="K2">
        <v>367</v>
      </c>
    </row>
    <row r="3" spans="1:11">
      <c r="A3" t="s">
        <v>17</v>
      </c>
      <c r="B3">
        <v>1</v>
      </c>
      <c r="C3">
        <v>1126</v>
      </c>
      <c r="D3">
        <v>1126</v>
      </c>
      <c r="E3">
        <v>1126</v>
      </c>
      <c r="F3">
        <v>0</v>
      </c>
      <c r="G3" s="1">
        <v>0</v>
      </c>
      <c r="H3">
        <v>0.8881</v>
      </c>
      <c r="I3">
        <v>0.34</v>
      </c>
      <c r="J3">
        <v>0.38</v>
      </c>
      <c r="K3">
        <v>388</v>
      </c>
    </row>
    <row r="4" spans="1:11">
      <c r="A4" t="s">
        <v>24</v>
      </c>
      <c r="B4">
        <v>1</v>
      </c>
      <c r="C4">
        <v>1232</v>
      </c>
      <c r="D4">
        <v>1232</v>
      </c>
      <c r="E4">
        <v>1232</v>
      </c>
      <c r="F4">
        <v>0</v>
      </c>
      <c r="G4" s="1">
        <v>0</v>
      </c>
      <c r="H4">
        <v>0.81169000000000002</v>
      </c>
      <c r="I4">
        <v>0.47</v>
      </c>
      <c r="J4">
        <v>0.63</v>
      </c>
      <c r="K4">
        <v>594</v>
      </c>
    </row>
    <row r="5" spans="1:11">
      <c r="A5" t="s">
        <v>32</v>
      </c>
      <c r="B5">
        <v>1</v>
      </c>
      <c r="C5">
        <v>446</v>
      </c>
      <c r="D5">
        <v>446</v>
      </c>
      <c r="E5">
        <v>446</v>
      </c>
      <c r="F5">
        <v>0</v>
      </c>
      <c r="G5" s="1">
        <v>0</v>
      </c>
      <c r="H5">
        <v>2.2421500000000001</v>
      </c>
      <c r="I5">
        <v>3.72</v>
      </c>
      <c r="J5">
        <v>0.82</v>
      </c>
      <c r="K5">
        <v>1699</v>
      </c>
    </row>
    <row r="6" spans="1:11">
      <c r="A6" t="s">
        <v>36</v>
      </c>
      <c r="B6">
        <v>1</v>
      </c>
      <c r="C6">
        <v>2891</v>
      </c>
      <c r="D6">
        <v>2891</v>
      </c>
      <c r="E6">
        <v>2891</v>
      </c>
      <c r="F6">
        <v>0</v>
      </c>
      <c r="G6" s="1">
        <v>0</v>
      </c>
      <c r="H6">
        <v>0.34589999999999999</v>
      </c>
      <c r="I6">
        <v>0.19</v>
      </c>
      <c r="J6">
        <v>0.13</v>
      </c>
      <c r="K6">
        <v>569</v>
      </c>
    </row>
    <row r="7" spans="1:11">
      <c r="A7" t="s">
        <v>42</v>
      </c>
      <c r="B7">
        <v>1</v>
      </c>
      <c r="C7">
        <v>2309</v>
      </c>
      <c r="D7">
        <v>2309</v>
      </c>
      <c r="E7">
        <v>2309</v>
      </c>
      <c r="F7">
        <v>0</v>
      </c>
      <c r="G7" s="1">
        <v>0</v>
      </c>
      <c r="H7">
        <v>0.43308999999999997</v>
      </c>
      <c r="I7">
        <v>0.57999999999999996</v>
      </c>
      <c r="J7">
        <v>0.72</v>
      </c>
      <c r="K7">
        <v>1368</v>
      </c>
    </row>
    <row r="8" spans="1:11">
      <c r="A8" t="s">
        <v>84</v>
      </c>
      <c r="B8">
        <v>1</v>
      </c>
      <c r="C8">
        <v>6354</v>
      </c>
      <c r="D8">
        <v>6354</v>
      </c>
      <c r="E8">
        <v>6354</v>
      </c>
      <c r="F8">
        <v>0</v>
      </c>
      <c r="G8" s="1">
        <v>0</v>
      </c>
      <c r="H8">
        <v>0.15737999999999999</v>
      </c>
      <c r="I8">
        <v>0.84</v>
      </c>
      <c r="J8">
        <v>0.19</v>
      </c>
      <c r="K8">
        <v>5435</v>
      </c>
    </row>
    <row r="9" spans="1:11">
      <c r="A9" t="s">
        <v>16</v>
      </c>
      <c r="B9">
        <v>1</v>
      </c>
      <c r="C9">
        <v>1683</v>
      </c>
      <c r="D9">
        <v>1683</v>
      </c>
      <c r="E9">
        <v>1683</v>
      </c>
      <c r="F9">
        <v>0</v>
      </c>
      <c r="G9" s="1">
        <v>0</v>
      </c>
      <c r="H9">
        <v>0.59418000000000004</v>
      </c>
      <c r="I9">
        <v>0.28000000000000003</v>
      </c>
      <c r="J9">
        <v>0.39</v>
      </c>
      <c r="K9">
        <v>475</v>
      </c>
    </row>
    <row r="10" spans="1:11">
      <c r="A10" t="s">
        <v>21</v>
      </c>
      <c r="B10">
        <v>1</v>
      </c>
      <c r="C10">
        <v>1126</v>
      </c>
      <c r="D10">
        <v>1126</v>
      </c>
      <c r="E10">
        <v>1126</v>
      </c>
      <c r="F10">
        <v>0</v>
      </c>
      <c r="G10" s="1">
        <v>0</v>
      </c>
      <c r="H10">
        <v>0.8881</v>
      </c>
      <c r="I10">
        <v>0.4</v>
      </c>
      <c r="J10">
        <v>0.45</v>
      </c>
      <c r="K10">
        <v>457</v>
      </c>
    </row>
    <row r="11" spans="1:11">
      <c r="A11" t="s">
        <v>28</v>
      </c>
      <c r="B11">
        <v>1</v>
      </c>
      <c r="C11">
        <v>1539</v>
      </c>
      <c r="D11">
        <v>1539</v>
      </c>
      <c r="E11">
        <v>1539</v>
      </c>
      <c r="F11">
        <v>0</v>
      </c>
      <c r="G11" s="1">
        <v>0</v>
      </c>
      <c r="H11">
        <v>0.64976999999999996</v>
      </c>
      <c r="I11">
        <v>5.24</v>
      </c>
      <c r="J11">
        <v>0.45</v>
      </c>
      <c r="K11">
        <v>8251</v>
      </c>
    </row>
    <row r="12" spans="1:11">
      <c r="A12" t="s">
        <v>30</v>
      </c>
      <c r="B12">
        <v>1</v>
      </c>
      <c r="C12">
        <v>3028</v>
      </c>
      <c r="D12">
        <v>3028</v>
      </c>
      <c r="E12">
        <v>3028</v>
      </c>
      <c r="F12">
        <v>0</v>
      </c>
      <c r="G12" s="1">
        <v>0</v>
      </c>
      <c r="H12">
        <v>0.33024999999999999</v>
      </c>
      <c r="I12">
        <v>0.05</v>
      </c>
      <c r="J12">
        <v>0.28000000000000003</v>
      </c>
      <c r="K12">
        <v>157</v>
      </c>
    </row>
    <row r="13" spans="1:11">
      <c r="A13" t="s">
        <v>38</v>
      </c>
      <c r="B13">
        <v>1</v>
      </c>
      <c r="C13">
        <v>2309</v>
      </c>
      <c r="D13">
        <v>2309</v>
      </c>
      <c r="E13">
        <v>2309</v>
      </c>
      <c r="F13">
        <v>0</v>
      </c>
      <c r="G13" s="1">
        <v>0</v>
      </c>
      <c r="H13">
        <v>0.43308999999999997</v>
      </c>
      <c r="I13">
        <v>3.24</v>
      </c>
      <c r="J13">
        <v>0.33</v>
      </c>
      <c r="K13">
        <v>7660</v>
      </c>
    </row>
    <row r="14" spans="1:11">
      <c r="A14" t="s">
        <v>49</v>
      </c>
      <c r="B14">
        <v>1</v>
      </c>
      <c r="C14">
        <v>8802</v>
      </c>
      <c r="D14">
        <v>8802</v>
      </c>
      <c r="E14">
        <v>8802</v>
      </c>
      <c r="F14">
        <v>0</v>
      </c>
      <c r="G14" s="1">
        <v>0</v>
      </c>
      <c r="H14">
        <v>0.11361</v>
      </c>
      <c r="I14">
        <v>42.38</v>
      </c>
      <c r="J14">
        <v>0.16</v>
      </c>
      <c r="K14">
        <v>381962</v>
      </c>
    </row>
    <row r="15" spans="1:11">
      <c r="A15" t="s">
        <v>14</v>
      </c>
      <c r="B15">
        <v>1</v>
      </c>
      <c r="C15">
        <v>1683</v>
      </c>
      <c r="D15">
        <v>1683</v>
      </c>
      <c r="E15">
        <v>1683</v>
      </c>
      <c r="F15">
        <v>0</v>
      </c>
      <c r="G15" s="1">
        <v>0</v>
      </c>
      <c r="H15">
        <v>0.59418000000000004</v>
      </c>
      <c r="I15">
        <v>0.11</v>
      </c>
      <c r="J15">
        <v>0.23</v>
      </c>
      <c r="K15">
        <v>188</v>
      </c>
    </row>
    <row r="16" spans="1:11">
      <c r="A16" t="s">
        <v>20</v>
      </c>
      <c r="B16">
        <v>1</v>
      </c>
      <c r="C16">
        <v>1126</v>
      </c>
      <c r="D16">
        <v>1126</v>
      </c>
      <c r="E16">
        <v>1126</v>
      </c>
      <c r="F16">
        <v>0</v>
      </c>
      <c r="G16" s="1">
        <v>0</v>
      </c>
      <c r="H16">
        <v>0.8881</v>
      </c>
      <c r="I16">
        <v>0.34</v>
      </c>
      <c r="J16">
        <v>0.38</v>
      </c>
      <c r="K16">
        <v>388</v>
      </c>
    </row>
    <row r="17" spans="1:11">
      <c r="A17" t="s">
        <v>25</v>
      </c>
      <c r="B17">
        <v>1</v>
      </c>
      <c r="C17">
        <v>1232</v>
      </c>
      <c r="D17">
        <v>1232</v>
      </c>
      <c r="E17">
        <v>1232</v>
      </c>
      <c r="F17">
        <v>0</v>
      </c>
      <c r="G17" s="1">
        <v>0</v>
      </c>
      <c r="H17">
        <v>0.81169000000000002</v>
      </c>
      <c r="I17">
        <v>1.35</v>
      </c>
      <c r="J17">
        <v>0.28000000000000003</v>
      </c>
      <c r="K17">
        <v>1699</v>
      </c>
    </row>
    <row r="18" spans="1:11">
      <c r="A18" t="s">
        <v>31</v>
      </c>
      <c r="B18">
        <v>1</v>
      </c>
      <c r="C18">
        <v>445</v>
      </c>
      <c r="D18">
        <v>445</v>
      </c>
      <c r="E18">
        <v>445</v>
      </c>
      <c r="F18">
        <v>0</v>
      </c>
      <c r="G18" s="1">
        <v>0</v>
      </c>
      <c r="H18">
        <v>2.2471899999999998</v>
      </c>
      <c r="I18">
        <v>5.41</v>
      </c>
      <c r="J18">
        <v>0.85</v>
      </c>
      <c r="K18">
        <v>2466</v>
      </c>
    </row>
    <row r="19" spans="1:11">
      <c r="A19" t="s">
        <v>39</v>
      </c>
      <c r="B19">
        <v>1</v>
      </c>
      <c r="C19">
        <v>2894</v>
      </c>
      <c r="D19">
        <v>2894</v>
      </c>
      <c r="E19">
        <v>2894</v>
      </c>
      <c r="F19">
        <v>0</v>
      </c>
      <c r="G19" s="1">
        <v>0</v>
      </c>
      <c r="H19">
        <v>0.34554000000000001</v>
      </c>
      <c r="I19">
        <v>0.22</v>
      </c>
      <c r="J19">
        <v>0.43</v>
      </c>
      <c r="K19">
        <v>664</v>
      </c>
    </row>
    <row r="20" spans="1:11">
      <c r="A20" t="s">
        <v>46</v>
      </c>
      <c r="B20">
        <v>1</v>
      </c>
      <c r="C20">
        <v>2307</v>
      </c>
      <c r="D20">
        <v>2307</v>
      </c>
      <c r="E20">
        <v>2307</v>
      </c>
      <c r="F20">
        <v>0</v>
      </c>
      <c r="G20" s="1">
        <v>0</v>
      </c>
      <c r="H20">
        <v>0.43346000000000001</v>
      </c>
      <c r="I20">
        <v>0.42</v>
      </c>
      <c r="J20">
        <v>0.51</v>
      </c>
      <c r="K20">
        <v>983</v>
      </c>
    </row>
    <row r="21" spans="1:11">
      <c r="A21" t="s">
        <v>53</v>
      </c>
      <c r="B21">
        <v>1</v>
      </c>
      <c r="C21">
        <v>6647</v>
      </c>
      <c r="D21">
        <v>6647</v>
      </c>
      <c r="E21">
        <v>6647</v>
      </c>
      <c r="F21">
        <v>0</v>
      </c>
      <c r="G21" s="1">
        <v>0</v>
      </c>
      <c r="H21">
        <v>0.15043999999999999</v>
      </c>
      <c r="I21">
        <v>4.18</v>
      </c>
      <c r="J21">
        <v>0.1</v>
      </c>
      <c r="K21">
        <v>28422</v>
      </c>
    </row>
    <row r="22" spans="1:11">
      <c r="A22" t="s">
        <v>12</v>
      </c>
      <c r="B22">
        <v>1</v>
      </c>
      <c r="C22">
        <v>1683</v>
      </c>
      <c r="D22">
        <v>1683</v>
      </c>
      <c r="E22">
        <v>1683</v>
      </c>
      <c r="F22">
        <v>0</v>
      </c>
      <c r="G22" s="1">
        <v>0</v>
      </c>
      <c r="H22">
        <v>0.59418000000000004</v>
      </c>
      <c r="I22">
        <v>0.11</v>
      </c>
      <c r="J22">
        <v>0.22</v>
      </c>
      <c r="K22">
        <v>188</v>
      </c>
    </row>
    <row r="23" spans="1:11">
      <c r="A23" t="s">
        <v>59</v>
      </c>
      <c r="B23">
        <v>1</v>
      </c>
      <c r="C23">
        <v>758</v>
      </c>
      <c r="D23">
        <v>758</v>
      </c>
      <c r="E23">
        <v>758</v>
      </c>
      <c r="F23">
        <v>0</v>
      </c>
      <c r="G23" s="1">
        <v>0</v>
      </c>
      <c r="H23">
        <v>1.3192600000000001</v>
      </c>
      <c r="I23">
        <v>0.71</v>
      </c>
      <c r="J23">
        <v>2.4500000000000002</v>
      </c>
      <c r="K23">
        <v>554</v>
      </c>
    </row>
    <row r="24" spans="1:11">
      <c r="A24" t="s">
        <v>62</v>
      </c>
      <c r="B24">
        <v>1</v>
      </c>
      <c r="C24">
        <v>941</v>
      </c>
      <c r="D24">
        <v>941</v>
      </c>
      <c r="E24">
        <v>941</v>
      </c>
      <c r="F24">
        <v>0</v>
      </c>
      <c r="G24" s="1">
        <v>0</v>
      </c>
      <c r="H24">
        <v>1.0627</v>
      </c>
      <c r="I24">
        <v>0.19</v>
      </c>
      <c r="J24">
        <v>1.08</v>
      </c>
      <c r="K24">
        <v>179</v>
      </c>
    </row>
    <row r="25" spans="1:11">
      <c r="A25" t="s">
        <v>65</v>
      </c>
      <c r="B25">
        <v>1</v>
      </c>
      <c r="C25">
        <v>683</v>
      </c>
      <c r="D25">
        <v>683</v>
      </c>
      <c r="E25">
        <v>683</v>
      </c>
      <c r="F25">
        <v>0</v>
      </c>
      <c r="G25" s="1">
        <v>0</v>
      </c>
      <c r="H25">
        <v>1.4641299999999999</v>
      </c>
      <c r="I25">
        <v>0.52</v>
      </c>
      <c r="J25">
        <v>1</v>
      </c>
      <c r="K25">
        <v>367</v>
      </c>
    </row>
    <row r="26" spans="1:11">
      <c r="A26" t="s">
        <v>67</v>
      </c>
      <c r="B26">
        <v>1</v>
      </c>
      <c r="C26">
        <v>1631</v>
      </c>
      <c r="D26">
        <v>1631</v>
      </c>
      <c r="E26">
        <v>1631</v>
      </c>
      <c r="F26">
        <v>0</v>
      </c>
      <c r="G26" s="1">
        <v>0</v>
      </c>
      <c r="H26">
        <v>0.61312</v>
      </c>
      <c r="I26">
        <v>3.69</v>
      </c>
      <c r="J26">
        <v>0.89</v>
      </c>
      <c r="K26">
        <v>6157</v>
      </c>
    </row>
    <row r="27" spans="1:11">
      <c r="A27" t="s">
        <v>70</v>
      </c>
      <c r="B27">
        <v>1</v>
      </c>
      <c r="C27">
        <v>1036</v>
      </c>
      <c r="D27">
        <v>1036</v>
      </c>
      <c r="E27">
        <v>1036</v>
      </c>
      <c r="F27">
        <v>0</v>
      </c>
      <c r="G27" s="1">
        <v>0</v>
      </c>
      <c r="H27">
        <v>0.96525000000000005</v>
      </c>
      <c r="I27">
        <v>0.38</v>
      </c>
      <c r="J27">
        <v>0.6</v>
      </c>
      <c r="K27">
        <v>404</v>
      </c>
    </row>
    <row r="28" spans="1:11">
      <c r="A28" t="s">
        <v>73</v>
      </c>
      <c r="B28">
        <v>1</v>
      </c>
      <c r="C28">
        <v>836</v>
      </c>
      <c r="D28">
        <v>836</v>
      </c>
      <c r="E28">
        <v>836</v>
      </c>
      <c r="F28">
        <v>0</v>
      </c>
      <c r="G28" s="1">
        <v>0</v>
      </c>
      <c r="H28">
        <v>1.19617</v>
      </c>
      <c r="I28">
        <v>0.53</v>
      </c>
      <c r="J28">
        <v>1.1599999999999999</v>
      </c>
      <c r="K28">
        <v>452</v>
      </c>
    </row>
    <row r="29" spans="1:11">
      <c r="A29" t="s">
        <v>77</v>
      </c>
      <c r="B29">
        <v>1</v>
      </c>
      <c r="C29">
        <v>1812</v>
      </c>
      <c r="D29">
        <v>1812</v>
      </c>
      <c r="E29">
        <v>1812</v>
      </c>
      <c r="F29">
        <v>0</v>
      </c>
      <c r="G29" s="1">
        <v>0</v>
      </c>
      <c r="H29">
        <v>0.55188000000000004</v>
      </c>
      <c r="I29">
        <v>0.38</v>
      </c>
      <c r="J29">
        <v>0.39</v>
      </c>
      <c r="K29">
        <v>704</v>
      </c>
    </row>
    <row r="30" spans="1:11">
      <c r="A30" t="s">
        <v>78</v>
      </c>
      <c r="B30">
        <v>1</v>
      </c>
      <c r="C30">
        <v>1547</v>
      </c>
      <c r="D30">
        <v>1547</v>
      </c>
      <c r="E30">
        <v>1547</v>
      </c>
      <c r="F30">
        <v>0</v>
      </c>
      <c r="G30" s="1">
        <v>0</v>
      </c>
      <c r="H30">
        <v>0.64641000000000004</v>
      </c>
      <c r="I30">
        <v>0.23</v>
      </c>
      <c r="J30">
        <v>0.44</v>
      </c>
      <c r="K30">
        <v>367</v>
      </c>
    </row>
    <row r="31" spans="1:11">
      <c r="A31" t="s">
        <v>18</v>
      </c>
      <c r="B31">
        <v>1</v>
      </c>
      <c r="C31">
        <v>1123</v>
      </c>
      <c r="D31">
        <v>1123</v>
      </c>
      <c r="E31">
        <v>1123</v>
      </c>
      <c r="F31">
        <v>0</v>
      </c>
      <c r="G31" s="1">
        <v>0</v>
      </c>
      <c r="H31">
        <v>0.89046999999999998</v>
      </c>
      <c r="I31">
        <v>0.49</v>
      </c>
      <c r="J31">
        <v>0.33</v>
      </c>
      <c r="K31">
        <v>566</v>
      </c>
    </row>
    <row r="32" spans="1:11">
      <c r="A32" t="s">
        <v>26</v>
      </c>
      <c r="B32">
        <v>1</v>
      </c>
      <c r="C32">
        <v>403</v>
      </c>
      <c r="D32">
        <v>403</v>
      </c>
      <c r="E32">
        <v>403</v>
      </c>
      <c r="F32">
        <v>0</v>
      </c>
      <c r="G32" s="1">
        <v>0</v>
      </c>
      <c r="H32">
        <v>2.4813900000000002</v>
      </c>
      <c r="I32">
        <v>5.98</v>
      </c>
      <c r="J32">
        <v>0.94</v>
      </c>
      <c r="K32">
        <v>2466</v>
      </c>
    </row>
    <row r="33" spans="1:11">
      <c r="A33" t="s">
        <v>33</v>
      </c>
      <c r="B33">
        <v>1</v>
      </c>
      <c r="C33">
        <v>1226</v>
      </c>
      <c r="D33">
        <v>1226</v>
      </c>
      <c r="E33">
        <v>1226</v>
      </c>
      <c r="F33">
        <v>0</v>
      </c>
      <c r="G33" s="1">
        <v>0</v>
      </c>
      <c r="H33">
        <v>0.81566000000000005</v>
      </c>
      <c r="I33">
        <v>0.45</v>
      </c>
      <c r="J33">
        <v>0.31</v>
      </c>
      <c r="K33">
        <v>569</v>
      </c>
    </row>
    <row r="34" spans="1:11">
      <c r="A34" t="s">
        <v>40</v>
      </c>
      <c r="B34">
        <v>1</v>
      </c>
      <c r="C34">
        <v>2944</v>
      </c>
      <c r="D34">
        <v>2944</v>
      </c>
      <c r="E34">
        <v>2944</v>
      </c>
      <c r="F34">
        <v>0</v>
      </c>
      <c r="G34" s="1">
        <v>0</v>
      </c>
      <c r="H34">
        <v>0.33967000000000003</v>
      </c>
      <c r="I34">
        <v>0.11</v>
      </c>
      <c r="J34">
        <v>0.2</v>
      </c>
      <c r="K34">
        <v>321</v>
      </c>
    </row>
    <row r="35" spans="1:11">
      <c r="A35" t="s">
        <v>43</v>
      </c>
      <c r="B35">
        <v>1</v>
      </c>
      <c r="C35">
        <v>2304</v>
      </c>
      <c r="D35">
        <v>2304</v>
      </c>
      <c r="E35">
        <v>2304</v>
      </c>
      <c r="F35">
        <v>0</v>
      </c>
      <c r="G35" s="1">
        <v>0</v>
      </c>
      <c r="H35">
        <v>0.43403000000000003</v>
      </c>
      <c r="I35">
        <v>0.19</v>
      </c>
      <c r="J35">
        <v>0.4</v>
      </c>
      <c r="K35">
        <v>452</v>
      </c>
    </row>
    <row r="36" spans="1:11">
      <c r="A36" t="s">
        <v>48</v>
      </c>
      <c r="B36">
        <v>1</v>
      </c>
      <c r="C36">
        <v>6047</v>
      </c>
      <c r="D36">
        <v>6047</v>
      </c>
      <c r="E36">
        <v>6047</v>
      </c>
      <c r="F36">
        <v>0</v>
      </c>
      <c r="G36" s="1">
        <v>0</v>
      </c>
      <c r="H36">
        <v>0.16536999999999999</v>
      </c>
      <c r="I36">
        <v>0.03</v>
      </c>
      <c r="J36">
        <v>0.21</v>
      </c>
      <c r="K36">
        <v>191</v>
      </c>
    </row>
    <row r="37" spans="1:11">
      <c r="A37" t="s">
        <v>52</v>
      </c>
      <c r="B37">
        <v>1</v>
      </c>
      <c r="C37">
        <v>681</v>
      </c>
      <c r="D37">
        <v>681</v>
      </c>
      <c r="E37">
        <v>681</v>
      </c>
      <c r="F37">
        <v>0</v>
      </c>
      <c r="G37" s="1">
        <v>0</v>
      </c>
      <c r="H37">
        <v>1.4684299999999999</v>
      </c>
      <c r="I37">
        <v>0.36</v>
      </c>
      <c r="J37">
        <v>1.76</v>
      </c>
      <c r="K37">
        <v>250</v>
      </c>
    </row>
    <row r="38" spans="1:11">
      <c r="A38" t="s">
        <v>56</v>
      </c>
      <c r="B38">
        <v>1</v>
      </c>
      <c r="C38">
        <v>1613</v>
      </c>
      <c r="D38">
        <v>1613</v>
      </c>
      <c r="E38">
        <v>1613</v>
      </c>
      <c r="F38">
        <v>0</v>
      </c>
      <c r="G38" s="1">
        <v>0</v>
      </c>
      <c r="H38">
        <v>0.61995999999999996</v>
      </c>
      <c r="I38">
        <v>0.1</v>
      </c>
      <c r="J38">
        <v>0.8</v>
      </c>
      <c r="K38">
        <v>165</v>
      </c>
    </row>
    <row r="39" spans="1:11">
      <c r="A39" t="s">
        <v>11</v>
      </c>
      <c r="B39">
        <v>1</v>
      </c>
      <c r="C39">
        <v>1683</v>
      </c>
      <c r="D39">
        <v>1683</v>
      </c>
      <c r="E39">
        <v>1683</v>
      </c>
      <c r="F39">
        <v>0</v>
      </c>
      <c r="G39" s="1">
        <v>0</v>
      </c>
      <c r="H39">
        <v>0.59418000000000004</v>
      </c>
      <c r="I39">
        <v>0.11</v>
      </c>
      <c r="J39">
        <v>0.23</v>
      </c>
      <c r="K39">
        <v>188</v>
      </c>
    </row>
    <row r="40" spans="1:11">
      <c r="A40" t="s">
        <v>61</v>
      </c>
      <c r="B40">
        <v>1</v>
      </c>
      <c r="C40">
        <v>1214</v>
      </c>
      <c r="D40">
        <v>1214</v>
      </c>
      <c r="E40">
        <v>1214</v>
      </c>
      <c r="F40">
        <v>0</v>
      </c>
      <c r="G40" s="1">
        <v>0</v>
      </c>
      <c r="H40">
        <v>0.82372000000000001</v>
      </c>
      <c r="I40">
        <v>5.86</v>
      </c>
      <c r="J40">
        <v>0.91</v>
      </c>
      <c r="K40">
        <v>7280</v>
      </c>
    </row>
    <row r="41" spans="1:11">
      <c r="A41" t="s">
        <v>63</v>
      </c>
      <c r="B41">
        <v>1</v>
      </c>
      <c r="C41">
        <v>1637</v>
      </c>
      <c r="D41">
        <v>1637</v>
      </c>
      <c r="E41">
        <v>1637</v>
      </c>
      <c r="F41">
        <v>0</v>
      </c>
      <c r="G41" s="1">
        <v>0</v>
      </c>
      <c r="H41">
        <v>0.61087000000000002</v>
      </c>
      <c r="I41">
        <v>1.01</v>
      </c>
      <c r="J41">
        <v>0.22</v>
      </c>
      <c r="K41">
        <v>1699</v>
      </c>
    </row>
    <row r="42" spans="1:11">
      <c r="A42" t="s">
        <v>66</v>
      </c>
      <c r="B42">
        <v>1</v>
      </c>
      <c r="C42">
        <v>239</v>
      </c>
      <c r="D42">
        <v>239</v>
      </c>
      <c r="E42">
        <v>239</v>
      </c>
      <c r="F42">
        <v>0</v>
      </c>
      <c r="G42" s="1">
        <v>0</v>
      </c>
      <c r="H42">
        <v>4.1840999999999999</v>
      </c>
      <c r="I42">
        <v>2.3199999999999998</v>
      </c>
      <c r="J42">
        <v>1.61</v>
      </c>
      <c r="K42">
        <v>569</v>
      </c>
    </row>
    <row r="43" spans="1:11">
      <c r="A43" t="s">
        <v>69</v>
      </c>
      <c r="B43">
        <v>1</v>
      </c>
      <c r="C43">
        <v>1636</v>
      </c>
      <c r="D43">
        <v>1636</v>
      </c>
      <c r="E43">
        <v>1636</v>
      </c>
      <c r="F43">
        <v>0</v>
      </c>
      <c r="G43" s="1">
        <v>0</v>
      </c>
      <c r="H43">
        <v>0.61124999999999996</v>
      </c>
      <c r="I43">
        <v>3.67</v>
      </c>
      <c r="J43">
        <v>0.88</v>
      </c>
      <c r="K43">
        <v>6154</v>
      </c>
    </row>
    <row r="44" spans="1:11">
      <c r="A44" t="s">
        <v>71</v>
      </c>
      <c r="B44">
        <v>1</v>
      </c>
      <c r="C44">
        <v>1812</v>
      </c>
      <c r="D44">
        <v>1812</v>
      </c>
      <c r="E44">
        <v>1812</v>
      </c>
      <c r="F44">
        <v>0</v>
      </c>
      <c r="G44" s="1">
        <v>0</v>
      </c>
      <c r="H44">
        <v>0.55188000000000004</v>
      </c>
      <c r="I44">
        <v>3.92</v>
      </c>
      <c r="J44">
        <v>0.52</v>
      </c>
      <c r="K44">
        <v>7280</v>
      </c>
    </row>
    <row r="45" spans="1:11">
      <c r="A45" t="s">
        <v>74</v>
      </c>
      <c r="B45">
        <v>1</v>
      </c>
      <c r="C45">
        <v>1551</v>
      </c>
      <c r="D45">
        <v>1551</v>
      </c>
      <c r="E45">
        <v>1551</v>
      </c>
      <c r="F45">
        <v>0</v>
      </c>
      <c r="G45" s="1">
        <v>0</v>
      </c>
      <c r="H45">
        <v>0.64475000000000005</v>
      </c>
      <c r="I45">
        <v>4.58</v>
      </c>
      <c r="J45">
        <v>0.78</v>
      </c>
      <c r="K45">
        <v>7280</v>
      </c>
    </row>
    <row r="46" spans="1:11">
      <c r="A46" t="s">
        <v>19</v>
      </c>
      <c r="B46">
        <v>1</v>
      </c>
      <c r="C46">
        <v>1126</v>
      </c>
      <c r="D46">
        <v>1126</v>
      </c>
      <c r="E46">
        <v>1126</v>
      </c>
      <c r="F46">
        <v>0</v>
      </c>
      <c r="G46" s="1">
        <v>0</v>
      </c>
      <c r="H46">
        <v>0.8881</v>
      </c>
      <c r="I46">
        <v>0.34</v>
      </c>
      <c r="J46">
        <v>0.38</v>
      </c>
      <c r="K46">
        <v>388</v>
      </c>
    </row>
    <row r="47" spans="1:11">
      <c r="A47" t="s">
        <v>27</v>
      </c>
      <c r="B47">
        <v>1</v>
      </c>
      <c r="C47">
        <v>1456</v>
      </c>
      <c r="D47">
        <v>1456</v>
      </c>
      <c r="E47">
        <v>1456</v>
      </c>
      <c r="F47">
        <v>0</v>
      </c>
      <c r="G47" s="1">
        <v>0</v>
      </c>
      <c r="H47">
        <v>0.68681000000000003</v>
      </c>
      <c r="I47">
        <v>0.7</v>
      </c>
      <c r="J47">
        <v>0.49</v>
      </c>
      <c r="K47">
        <v>1042</v>
      </c>
    </row>
    <row r="48" spans="1:11">
      <c r="A48" t="s">
        <v>34</v>
      </c>
      <c r="B48">
        <v>1</v>
      </c>
      <c r="C48">
        <v>3113</v>
      </c>
      <c r="D48">
        <v>3113</v>
      </c>
      <c r="E48">
        <v>3113</v>
      </c>
      <c r="F48">
        <v>0</v>
      </c>
      <c r="G48" s="1">
        <v>0</v>
      </c>
      <c r="H48">
        <v>0.32123000000000002</v>
      </c>
      <c r="I48">
        <v>0.33</v>
      </c>
      <c r="J48">
        <v>0.23</v>
      </c>
      <c r="K48">
        <v>1042</v>
      </c>
    </row>
    <row r="49" spans="1:11">
      <c r="A49" t="s">
        <v>41</v>
      </c>
      <c r="B49">
        <v>1</v>
      </c>
      <c r="C49">
        <v>2306</v>
      </c>
      <c r="D49">
        <v>2306</v>
      </c>
      <c r="E49">
        <v>2306</v>
      </c>
      <c r="F49">
        <v>0</v>
      </c>
      <c r="G49" s="1">
        <v>0</v>
      </c>
      <c r="H49">
        <v>0.43364999999999998</v>
      </c>
      <c r="I49">
        <v>0.45</v>
      </c>
      <c r="J49">
        <v>0.31</v>
      </c>
      <c r="K49">
        <v>1072</v>
      </c>
    </row>
    <row r="50" spans="1:11">
      <c r="A50" t="s">
        <v>45</v>
      </c>
      <c r="B50">
        <v>1</v>
      </c>
      <c r="C50">
        <v>6319</v>
      </c>
      <c r="D50">
        <v>6319</v>
      </c>
      <c r="E50">
        <v>6319</v>
      </c>
      <c r="F50">
        <v>0</v>
      </c>
      <c r="G50" s="1">
        <v>0</v>
      </c>
      <c r="H50">
        <v>0.15825</v>
      </c>
      <c r="I50">
        <v>0.16</v>
      </c>
      <c r="J50">
        <v>0.11</v>
      </c>
      <c r="K50">
        <v>1060</v>
      </c>
    </row>
    <row r="51" spans="1:11">
      <c r="A51" t="s">
        <v>51</v>
      </c>
      <c r="B51">
        <v>1</v>
      </c>
      <c r="C51">
        <v>772</v>
      </c>
      <c r="D51">
        <v>772</v>
      </c>
      <c r="E51">
        <v>772</v>
      </c>
      <c r="F51">
        <v>0</v>
      </c>
      <c r="G51" s="1">
        <v>0</v>
      </c>
      <c r="H51">
        <v>1.2953399999999999</v>
      </c>
      <c r="I51">
        <v>1.35</v>
      </c>
      <c r="J51">
        <v>0.93</v>
      </c>
      <c r="K51">
        <v>1068</v>
      </c>
    </row>
    <row r="52" spans="1:11">
      <c r="A52" t="s">
        <v>55</v>
      </c>
      <c r="B52">
        <v>1</v>
      </c>
      <c r="C52">
        <v>1505</v>
      </c>
      <c r="D52">
        <v>1505</v>
      </c>
      <c r="E52">
        <v>1505</v>
      </c>
      <c r="F52">
        <v>0</v>
      </c>
      <c r="G52" s="1">
        <v>0</v>
      </c>
      <c r="H52">
        <v>0.66444999999999999</v>
      </c>
      <c r="I52">
        <v>0.69</v>
      </c>
      <c r="J52">
        <v>0.48</v>
      </c>
      <c r="K52">
        <v>1070</v>
      </c>
    </row>
    <row r="53" spans="1:11">
      <c r="A53" t="s">
        <v>57</v>
      </c>
      <c r="B53">
        <v>1</v>
      </c>
      <c r="C53">
        <v>905</v>
      </c>
      <c r="D53">
        <v>905</v>
      </c>
      <c r="E53">
        <v>905</v>
      </c>
      <c r="F53">
        <v>0</v>
      </c>
      <c r="G53" s="1">
        <v>0</v>
      </c>
      <c r="H53">
        <v>1.10497</v>
      </c>
      <c r="I53">
        <v>1.1499999999999999</v>
      </c>
      <c r="J53">
        <v>0.8</v>
      </c>
      <c r="K53">
        <v>1062</v>
      </c>
    </row>
    <row r="54" spans="1:11">
      <c r="A54" t="s">
        <v>15</v>
      </c>
      <c r="B54">
        <v>1</v>
      </c>
      <c r="C54">
        <v>1683</v>
      </c>
      <c r="D54">
        <v>1683</v>
      </c>
      <c r="E54">
        <v>1683</v>
      </c>
      <c r="F54">
        <v>0</v>
      </c>
      <c r="G54" s="1">
        <v>0</v>
      </c>
      <c r="H54">
        <v>0.59418000000000004</v>
      </c>
      <c r="I54">
        <v>0.1</v>
      </c>
      <c r="J54">
        <v>0.22</v>
      </c>
      <c r="K54">
        <v>171</v>
      </c>
    </row>
    <row r="55" spans="1:11">
      <c r="A55" t="s">
        <v>58</v>
      </c>
      <c r="B55">
        <v>1</v>
      </c>
      <c r="C55">
        <v>909</v>
      </c>
      <c r="D55">
        <v>909</v>
      </c>
      <c r="E55">
        <v>909</v>
      </c>
      <c r="F55">
        <v>0</v>
      </c>
      <c r="G55" s="1">
        <v>0</v>
      </c>
      <c r="H55">
        <v>1.1001099999999999</v>
      </c>
      <c r="I55">
        <v>0.84</v>
      </c>
      <c r="J55">
        <v>1.18</v>
      </c>
      <c r="K55">
        <v>778</v>
      </c>
    </row>
    <row r="56" spans="1:11">
      <c r="A56" t="s">
        <v>60</v>
      </c>
      <c r="B56">
        <v>1</v>
      </c>
      <c r="C56">
        <v>1208</v>
      </c>
      <c r="D56">
        <v>1208</v>
      </c>
      <c r="E56">
        <v>1208</v>
      </c>
      <c r="F56">
        <v>0</v>
      </c>
      <c r="G56" s="1">
        <v>0</v>
      </c>
      <c r="H56">
        <v>0.82781000000000005</v>
      </c>
      <c r="I56">
        <v>0.3</v>
      </c>
      <c r="J56">
        <v>0.56999999999999995</v>
      </c>
      <c r="K56">
        <v>367</v>
      </c>
    </row>
    <row r="57" spans="1:11">
      <c r="A57" t="s">
        <v>64</v>
      </c>
      <c r="B57">
        <v>1</v>
      </c>
      <c r="C57">
        <v>1641</v>
      </c>
      <c r="D57">
        <v>1641</v>
      </c>
      <c r="E57">
        <v>1641</v>
      </c>
      <c r="F57">
        <v>0</v>
      </c>
      <c r="G57" s="1">
        <v>0</v>
      </c>
      <c r="H57">
        <v>0.60938000000000003</v>
      </c>
      <c r="I57">
        <v>0.46</v>
      </c>
      <c r="J57">
        <v>0.72</v>
      </c>
      <c r="K57">
        <v>775</v>
      </c>
    </row>
    <row r="58" spans="1:11">
      <c r="A58" t="s">
        <v>68</v>
      </c>
      <c r="B58">
        <v>1</v>
      </c>
      <c r="C58">
        <v>1714</v>
      </c>
      <c r="D58">
        <v>1714</v>
      </c>
      <c r="E58">
        <v>1714</v>
      </c>
      <c r="F58">
        <v>0</v>
      </c>
      <c r="G58" s="1">
        <v>0</v>
      </c>
      <c r="H58">
        <v>0.58343</v>
      </c>
      <c r="I58">
        <v>0.28000000000000003</v>
      </c>
      <c r="J58">
        <v>0.77</v>
      </c>
      <c r="K58">
        <v>494</v>
      </c>
    </row>
    <row r="59" spans="1:11">
      <c r="A59" t="s">
        <v>72</v>
      </c>
      <c r="B59">
        <v>1</v>
      </c>
      <c r="C59">
        <v>1969</v>
      </c>
      <c r="D59">
        <v>1969</v>
      </c>
      <c r="E59">
        <v>1969</v>
      </c>
      <c r="F59">
        <v>0</v>
      </c>
      <c r="G59" s="1">
        <v>0</v>
      </c>
      <c r="H59">
        <v>0.50787000000000004</v>
      </c>
      <c r="I59">
        <v>0.17</v>
      </c>
      <c r="J59">
        <v>0.5</v>
      </c>
      <c r="K59">
        <v>350</v>
      </c>
    </row>
    <row r="60" spans="1:11">
      <c r="A60" t="s">
        <v>75</v>
      </c>
      <c r="B60">
        <v>1</v>
      </c>
      <c r="C60">
        <v>1550</v>
      </c>
      <c r="D60">
        <v>1550</v>
      </c>
      <c r="E60">
        <v>1550</v>
      </c>
      <c r="F60">
        <v>0</v>
      </c>
      <c r="G60" s="1">
        <v>0</v>
      </c>
      <c r="H60">
        <v>0.64515999999999996</v>
      </c>
      <c r="I60">
        <v>0.31</v>
      </c>
      <c r="J60">
        <v>0.85</v>
      </c>
      <c r="K60">
        <v>494</v>
      </c>
    </row>
    <row r="61" spans="1:11">
      <c r="A61" t="s">
        <v>76</v>
      </c>
      <c r="B61">
        <v>1</v>
      </c>
      <c r="C61">
        <v>342</v>
      </c>
      <c r="D61">
        <v>342</v>
      </c>
      <c r="E61">
        <v>342</v>
      </c>
      <c r="F61">
        <v>0</v>
      </c>
      <c r="G61" s="1">
        <v>0</v>
      </c>
      <c r="H61">
        <v>2.9239799999999998</v>
      </c>
      <c r="I61">
        <v>1.62</v>
      </c>
      <c r="J61">
        <v>2.3199999999999998</v>
      </c>
      <c r="K61">
        <v>566</v>
      </c>
    </row>
    <row r="62" spans="1:11">
      <c r="A62" t="s">
        <v>22</v>
      </c>
      <c r="B62">
        <v>1</v>
      </c>
      <c r="C62">
        <v>1123</v>
      </c>
      <c r="D62">
        <v>1123</v>
      </c>
      <c r="E62">
        <v>1123</v>
      </c>
      <c r="F62">
        <v>0</v>
      </c>
      <c r="G62" s="1">
        <v>0</v>
      </c>
      <c r="H62">
        <v>0.89046999999999998</v>
      </c>
      <c r="I62">
        <v>0.16</v>
      </c>
      <c r="J62">
        <v>0.35</v>
      </c>
      <c r="K62">
        <v>188</v>
      </c>
    </row>
    <row r="63" spans="1:11">
      <c r="A63" t="s">
        <v>23</v>
      </c>
      <c r="B63">
        <v>1</v>
      </c>
      <c r="C63">
        <v>402</v>
      </c>
      <c r="D63">
        <v>402</v>
      </c>
      <c r="E63">
        <v>402</v>
      </c>
      <c r="F63">
        <v>0</v>
      </c>
      <c r="G63" s="1">
        <v>0</v>
      </c>
      <c r="H63">
        <v>2.4875600000000002</v>
      </c>
      <c r="I63">
        <v>5.99</v>
      </c>
      <c r="J63">
        <v>0.94</v>
      </c>
      <c r="K63">
        <v>2466</v>
      </c>
    </row>
    <row r="64" spans="1:11">
      <c r="A64" t="s">
        <v>29</v>
      </c>
      <c r="B64">
        <v>1</v>
      </c>
      <c r="C64">
        <v>1275</v>
      </c>
      <c r="D64">
        <v>1275</v>
      </c>
      <c r="E64">
        <v>1275</v>
      </c>
      <c r="F64">
        <v>0</v>
      </c>
      <c r="G64" s="1">
        <v>0</v>
      </c>
      <c r="H64">
        <v>0.78430999999999995</v>
      </c>
      <c r="I64">
        <v>0.16</v>
      </c>
      <c r="J64">
        <v>0.46</v>
      </c>
      <c r="K64">
        <v>209</v>
      </c>
    </row>
    <row r="65" spans="1:11">
      <c r="A65" t="s">
        <v>35</v>
      </c>
      <c r="B65">
        <v>1</v>
      </c>
      <c r="C65">
        <v>2894</v>
      </c>
      <c r="D65">
        <v>2894</v>
      </c>
      <c r="E65">
        <v>2894</v>
      </c>
      <c r="F65">
        <v>0</v>
      </c>
      <c r="G65" s="1">
        <v>0</v>
      </c>
      <c r="H65">
        <v>0.34554000000000001</v>
      </c>
      <c r="I65">
        <v>0.06</v>
      </c>
      <c r="J65">
        <v>0.16</v>
      </c>
      <c r="K65">
        <v>189</v>
      </c>
    </row>
    <row r="66" spans="1:11">
      <c r="A66" t="s">
        <v>37</v>
      </c>
      <c r="B66">
        <v>1</v>
      </c>
      <c r="C66">
        <v>2305</v>
      </c>
      <c r="D66">
        <v>2305</v>
      </c>
      <c r="E66">
        <v>2305</v>
      </c>
      <c r="F66">
        <v>0</v>
      </c>
      <c r="G66" s="1">
        <v>0</v>
      </c>
      <c r="H66">
        <v>0.43384</v>
      </c>
      <c r="I66">
        <v>0.55000000000000004</v>
      </c>
      <c r="J66">
        <v>0.17</v>
      </c>
      <c r="K66">
        <v>1288</v>
      </c>
    </row>
    <row r="67" spans="1:11">
      <c r="A67" t="s">
        <v>44</v>
      </c>
      <c r="B67">
        <v>1</v>
      </c>
      <c r="C67">
        <v>6268</v>
      </c>
      <c r="D67">
        <v>6268</v>
      </c>
      <c r="E67">
        <v>6268</v>
      </c>
      <c r="F67">
        <v>0</v>
      </c>
      <c r="G67" s="1">
        <v>0</v>
      </c>
      <c r="H67">
        <v>0.15953999999999999</v>
      </c>
      <c r="I67">
        <v>0.04</v>
      </c>
      <c r="J67">
        <v>7.0000000000000007E-2</v>
      </c>
      <c r="K67">
        <v>245</v>
      </c>
    </row>
    <row r="68" spans="1:11">
      <c r="A68" t="s">
        <v>50</v>
      </c>
      <c r="B68">
        <v>1</v>
      </c>
      <c r="C68">
        <v>819</v>
      </c>
      <c r="D68">
        <v>819</v>
      </c>
      <c r="E68">
        <v>819</v>
      </c>
      <c r="F68">
        <v>0</v>
      </c>
      <c r="G68" s="1">
        <v>0</v>
      </c>
      <c r="H68">
        <v>1.2210000000000001</v>
      </c>
      <c r="I68">
        <v>0.24</v>
      </c>
      <c r="J68">
        <v>0.5</v>
      </c>
      <c r="K68">
        <v>204</v>
      </c>
    </row>
    <row r="69" spans="1:11">
      <c r="A69" t="s">
        <v>54</v>
      </c>
      <c r="B69">
        <v>1</v>
      </c>
      <c r="C69">
        <v>1507</v>
      </c>
      <c r="D69">
        <v>1507</v>
      </c>
      <c r="E69">
        <v>1507</v>
      </c>
      <c r="F69">
        <v>0</v>
      </c>
      <c r="G69" s="1">
        <v>0</v>
      </c>
      <c r="H69">
        <v>0.66356999999999999</v>
      </c>
      <c r="I69">
        <v>0.2</v>
      </c>
      <c r="J69">
        <v>0.45</v>
      </c>
      <c r="K69">
        <v>309</v>
      </c>
    </row>
    <row r="70" spans="1:11">
      <c r="A70" t="s">
        <v>79</v>
      </c>
      <c r="B70">
        <v>68</v>
      </c>
      <c r="C70">
        <v>1956</v>
      </c>
      <c r="D70">
        <v>239</v>
      </c>
      <c r="E70">
        <v>8802</v>
      </c>
      <c r="F70">
        <v>1657.27</v>
      </c>
      <c r="G70" s="1">
        <v>0</v>
      </c>
      <c r="H70">
        <v>2.4619800000000001</v>
      </c>
      <c r="I70">
        <v>17.89</v>
      </c>
      <c r="J70">
        <v>1.9</v>
      </c>
      <c r="K70">
        <v>7439.6</v>
      </c>
    </row>
  </sheetData>
  <sortState xmlns:xlrd2="http://schemas.microsoft.com/office/spreadsheetml/2017/richdata2" ref="A2:K70">
    <sortCondition ref="A1:A70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E34E-D1EC-0F49-9445-C2D04B3F83E0}">
  <dimension ref="A1:K16"/>
  <sheetViews>
    <sheetView tabSelected="1" workbookViewId="0">
      <selection activeCell="J25" sqref="J25"/>
    </sheetView>
  </sheetViews>
  <sheetFormatPr baseColWidth="10" defaultRowHeight="16"/>
  <cols>
    <col min="1" max="1" width="36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141</v>
      </c>
      <c r="B2">
        <v>20</v>
      </c>
      <c r="C2">
        <v>33944</v>
      </c>
      <c r="D2">
        <v>33930</v>
      </c>
      <c r="E2">
        <v>33950</v>
      </c>
      <c r="F2">
        <v>5.28</v>
      </c>
      <c r="G2" s="1">
        <v>0</v>
      </c>
      <c r="H2">
        <v>0.58903000000000005</v>
      </c>
      <c r="I2">
        <v>0.49</v>
      </c>
      <c r="J2">
        <v>0.62</v>
      </c>
      <c r="K2">
        <v>844.6</v>
      </c>
    </row>
    <row r="3" spans="1:11">
      <c r="A3" t="s">
        <v>142</v>
      </c>
      <c r="B3">
        <v>20</v>
      </c>
      <c r="C3">
        <v>22583</v>
      </c>
      <c r="D3">
        <v>22576</v>
      </c>
      <c r="E3">
        <v>22594</v>
      </c>
      <c r="F3">
        <v>5.92</v>
      </c>
      <c r="G3" s="1">
        <v>1</v>
      </c>
      <c r="H3">
        <v>0.88475999999999999</v>
      </c>
      <c r="I3">
        <v>0.28999999999999998</v>
      </c>
      <c r="J3">
        <v>1.01</v>
      </c>
      <c r="K3">
        <v>330</v>
      </c>
    </row>
    <row r="4" spans="1:11">
      <c r="A4" t="s">
        <v>79</v>
      </c>
      <c r="B4">
        <v>40</v>
      </c>
      <c r="C4">
        <v>28263</v>
      </c>
      <c r="D4">
        <v>22576</v>
      </c>
      <c r="E4">
        <v>33950</v>
      </c>
      <c r="F4">
        <v>5680.73</v>
      </c>
      <c r="G4" s="1">
        <v>0.5</v>
      </c>
      <c r="H4">
        <v>0.70748</v>
      </c>
      <c r="I4">
        <v>0.41</v>
      </c>
      <c r="J4">
        <v>0.78</v>
      </c>
      <c r="K4">
        <v>587.29999999999995</v>
      </c>
    </row>
    <row r="9" spans="1:11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</row>
    <row r="10" spans="1:11">
      <c r="A10" t="s">
        <v>141</v>
      </c>
      <c r="B10">
        <v>20</v>
      </c>
      <c r="C10">
        <v>20464</v>
      </c>
      <c r="D10">
        <v>20461</v>
      </c>
      <c r="E10">
        <v>20468</v>
      </c>
      <c r="F10">
        <v>2.29</v>
      </c>
      <c r="G10" s="1">
        <v>0</v>
      </c>
      <c r="H10">
        <v>0.97699000000000003</v>
      </c>
      <c r="I10">
        <v>0.8</v>
      </c>
      <c r="J10">
        <v>1.03</v>
      </c>
      <c r="K10">
        <v>836.6</v>
      </c>
    </row>
    <row r="11" spans="1:11">
      <c r="A11" t="s">
        <v>142</v>
      </c>
      <c r="B11">
        <v>20</v>
      </c>
      <c r="C11">
        <v>21045</v>
      </c>
      <c r="D11">
        <v>20806</v>
      </c>
      <c r="E11">
        <v>22008</v>
      </c>
      <c r="F11">
        <v>345.69</v>
      </c>
      <c r="G11" s="1">
        <v>0</v>
      </c>
      <c r="H11">
        <v>0.90851000000000004</v>
      </c>
      <c r="I11">
        <v>0.74</v>
      </c>
      <c r="J11">
        <v>1.04</v>
      </c>
      <c r="K11">
        <v>835.8</v>
      </c>
    </row>
    <row r="12" spans="1:11">
      <c r="A12" t="s">
        <v>79</v>
      </c>
      <c r="B12">
        <v>40</v>
      </c>
      <c r="C12">
        <v>20754</v>
      </c>
      <c r="D12">
        <v>20461</v>
      </c>
      <c r="E12">
        <v>22008</v>
      </c>
      <c r="F12">
        <v>379.74</v>
      </c>
      <c r="G12" s="1">
        <v>0</v>
      </c>
      <c r="H12">
        <v>0.94162000000000001</v>
      </c>
      <c r="I12">
        <v>0.77</v>
      </c>
      <c r="J12">
        <v>1.03</v>
      </c>
      <c r="K12">
        <v>836.2</v>
      </c>
    </row>
    <row r="14" spans="1:11">
      <c r="G14" s="1"/>
    </row>
    <row r="15" spans="1:11">
      <c r="G15" s="1"/>
    </row>
    <row r="16" spans="1:11">
      <c r="G1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CE1C-2F8A-5146-8CA6-14F9A3174E50}">
  <dimension ref="A1:K70"/>
  <sheetViews>
    <sheetView topLeftCell="A9" workbookViewId="0">
      <selection activeCell="C9" sqref="C1:C1048576"/>
    </sheetView>
  </sheetViews>
  <sheetFormatPr baseColWidth="10" defaultRowHeight="16"/>
  <cols>
    <col min="1" max="1" width="6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13</v>
      </c>
      <c r="B2">
        <v>1</v>
      </c>
      <c r="C2">
        <v>1691</v>
      </c>
      <c r="D2">
        <v>1691</v>
      </c>
      <c r="E2">
        <v>1691</v>
      </c>
      <c r="F2">
        <v>0</v>
      </c>
      <c r="G2" s="1">
        <v>0</v>
      </c>
      <c r="H2">
        <v>0.59136999999999995</v>
      </c>
      <c r="I2">
        <v>0.21</v>
      </c>
      <c r="J2">
        <v>0.33</v>
      </c>
      <c r="K2">
        <v>367</v>
      </c>
    </row>
    <row r="3" spans="1:11">
      <c r="A3" t="s">
        <v>17</v>
      </c>
      <c r="B3">
        <v>1</v>
      </c>
      <c r="C3">
        <v>1363</v>
      </c>
      <c r="D3">
        <v>1363</v>
      </c>
      <c r="E3">
        <v>1363</v>
      </c>
      <c r="F3">
        <v>0</v>
      </c>
      <c r="G3" s="1">
        <v>0</v>
      </c>
      <c r="H3">
        <v>0.73368</v>
      </c>
      <c r="I3">
        <v>0.28000000000000003</v>
      </c>
      <c r="J3">
        <v>0.32</v>
      </c>
      <c r="K3">
        <v>388</v>
      </c>
    </row>
    <row r="4" spans="1:11">
      <c r="A4" t="s">
        <v>24</v>
      </c>
      <c r="B4">
        <v>1</v>
      </c>
      <c r="C4">
        <v>1376</v>
      </c>
      <c r="D4">
        <v>1376</v>
      </c>
      <c r="E4">
        <v>1376</v>
      </c>
      <c r="F4">
        <v>0</v>
      </c>
      <c r="G4" s="1">
        <v>0</v>
      </c>
      <c r="H4">
        <v>0.72674000000000005</v>
      </c>
      <c r="I4">
        <v>0.42</v>
      </c>
      <c r="J4">
        <v>0.56999999999999995</v>
      </c>
      <c r="K4">
        <v>594</v>
      </c>
    </row>
    <row r="5" spans="1:11">
      <c r="A5" t="s">
        <v>32</v>
      </c>
      <c r="B5">
        <v>1</v>
      </c>
      <c r="C5">
        <v>1423</v>
      </c>
      <c r="D5">
        <v>1423</v>
      </c>
      <c r="E5">
        <v>1423</v>
      </c>
      <c r="F5">
        <v>0</v>
      </c>
      <c r="G5" s="1">
        <v>0</v>
      </c>
      <c r="H5">
        <v>0.70274000000000003</v>
      </c>
      <c r="I5">
        <v>1.17</v>
      </c>
      <c r="J5">
        <v>0.26</v>
      </c>
      <c r="K5">
        <v>1699</v>
      </c>
    </row>
    <row r="6" spans="1:11">
      <c r="A6" t="s">
        <v>36</v>
      </c>
      <c r="B6">
        <v>1</v>
      </c>
      <c r="C6">
        <v>900</v>
      </c>
      <c r="D6">
        <v>900</v>
      </c>
      <c r="E6">
        <v>900</v>
      </c>
      <c r="F6">
        <v>0</v>
      </c>
      <c r="G6" s="1">
        <v>0</v>
      </c>
      <c r="H6">
        <v>1.11111</v>
      </c>
      <c r="I6">
        <v>0.62</v>
      </c>
      <c r="J6">
        <v>0.43</v>
      </c>
      <c r="K6">
        <v>569</v>
      </c>
    </row>
    <row r="7" spans="1:11">
      <c r="A7" t="s">
        <v>42</v>
      </c>
      <c r="B7">
        <v>1</v>
      </c>
      <c r="C7">
        <v>2420</v>
      </c>
      <c r="D7">
        <v>2420</v>
      </c>
      <c r="E7">
        <v>2420</v>
      </c>
      <c r="F7">
        <v>0</v>
      </c>
      <c r="G7" s="1">
        <v>0</v>
      </c>
      <c r="H7">
        <v>0.41321999999999998</v>
      </c>
      <c r="I7">
        <v>0.55000000000000004</v>
      </c>
      <c r="J7">
        <v>0.69</v>
      </c>
      <c r="K7">
        <v>1365</v>
      </c>
    </row>
    <row r="8" spans="1:11">
      <c r="A8" t="s">
        <v>47</v>
      </c>
      <c r="B8">
        <v>1</v>
      </c>
      <c r="C8">
        <v>2917</v>
      </c>
      <c r="D8">
        <v>2917</v>
      </c>
      <c r="E8">
        <v>2917</v>
      </c>
      <c r="F8">
        <v>0</v>
      </c>
      <c r="G8" s="1">
        <v>0</v>
      </c>
      <c r="H8">
        <v>0.34282000000000001</v>
      </c>
      <c r="I8">
        <v>1.82</v>
      </c>
      <c r="J8">
        <v>0.41</v>
      </c>
      <c r="K8">
        <v>5435</v>
      </c>
    </row>
    <row r="9" spans="1:11">
      <c r="A9" t="s">
        <v>16</v>
      </c>
      <c r="B9">
        <v>1</v>
      </c>
      <c r="C9">
        <v>1686</v>
      </c>
      <c r="D9">
        <v>1686</v>
      </c>
      <c r="E9">
        <v>1686</v>
      </c>
      <c r="F9">
        <v>0</v>
      </c>
      <c r="G9" s="1">
        <v>0</v>
      </c>
      <c r="H9">
        <v>0.59311999999999998</v>
      </c>
      <c r="I9">
        <v>0.28000000000000003</v>
      </c>
      <c r="J9">
        <v>0.39</v>
      </c>
      <c r="K9">
        <v>475</v>
      </c>
    </row>
    <row r="10" spans="1:11">
      <c r="A10" t="s">
        <v>21</v>
      </c>
      <c r="B10">
        <v>1</v>
      </c>
      <c r="C10">
        <v>1363</v>
      </c>
      <c r="D10">
        <v>1363</v>
      </c>
      <c r="E10">
        <v>1363</v>
      </c>
      <c r="F10">
        <v>0</v>
      </c>
      <c r="G10" s="1">
        <v>0</v>
      </c>
      <c r="H10">
        <v>0.73368</v>
      </c>
      <c r="I10">
        <v>0.33</v>
      </c>
      <c r="J10">
        <v>0.38</v>
      </c>
      <c r="K10">
        <v>457</v>
      </c>
    </row>
    <row r="11" spans="1:11">
      <c r="A11" t="s">
        <v>28</v>
      </c>
      <c r="B11">
        <v>1</v>
      </c>
      <c r="C11">
        <v>1383</v>
      </c>
      <c r="D11">
        <v>1383</v>
      </c>
      <c r="E11">
        <v>1383</v>
      </c>
      <c r="F11">
        <v>0</v>
      </c>
      <c r="G11" s="1">
        <v>0</v>
      </c>
      <c r="H11">
        <v>0.72306999999999999</v>
      </c>
      <c r="I11">
        <v>5.83</v>
      </c>
      <c r="J11">
        <v>0.5</v>
      </c>
      <c r="K11">
        <v>8251</v>
      </c>
    </row>
    <row r="12" spans="1:11">
      <c r="A12" t="s">
        <v>30</v>
      </c>
      <c r="B12">
        <v>1</v>
      </c>
      <c r="C12">
        <v>1420</v>
      </c>
      <c r="D12">
        <v>1420</v>
      </c>
      <c r="E12">
        <v>1420</v>
      </c>
      <c r="F12">
        <v>0</v>
      </c>
      <c r="G12" s="1">
        <v>0</v>
      </c>
      <c r="H12">
        <v>0.70423000000000002</v>
      </c>
      <c r="I12">
        <v>0.11</v>
      </c>
      <c r="J12">
        <v>0.6</v>
      </c>
      <c r="K12">
        <v>157</v>
      </c>
    </row>
    <row r="13" spans="1:11">
      <c r="A13" t="s">
        <v>38</v>
      </c>
      <c r="B13">
        <v>1</v>
      </c>
      <c r="C13">
        <v>2624</v>
      </c>
      <c r="D13">
        <v>2624</v>
      </c>
      <c r="E13">
        <v>2624</v>
      </c>
      <c r="F13">
        <v>0</v>
      </c>
      <c r="G13" s="1">
        <v>0</v>
      </c>
      <c r="H13">
        <v>0.38109999999999999</v>
      </c>
      <c r="I13">
        <v>2.85</v>
      </c>
      <c r="J13">
        <v>0.28999999999999998</v>
      </c>
      <c r="K13">
        <v>7660</v>
      </c>
    </row>
    <row r="14" spans="1:11">
      <c r="A14" t="s">
        <v>49</v>
      </c>
      <c r="B14">
        <v>1</v>
      </c>
      <c r="C14">
        <v>7623</v>
      </c>
      <c r="D14">
        <v>7623</v>
      </c>
      <c r="E14">
        <v>7623</v>
      </c>
      <c r="F14">
        <v>0</v>
      </c>
      <c r="G14" s="1">
        <v>0</v>
      </c>
      <c r="H14">
        <v>0.13117999999999999</v>
      </c>
      <c r="I14">
        <v>48.93</v>
      </c>
      <c r="J14">
        <v>0.18</v>
      </c>
      <c r="K14">
        <v>381962</v>
      </c>
    </row>
    <row r="15" spans="1:11">
      <c r="A15" t="s">
        <v>14</v>
      </c>
      <c r="B15">
        <v>1</v>
      </c>
      <c r="C15">
        <v>1689</v>
      </c>
      <c r="D15">
        <v>1689</v>
      </c>
      <c r="E15">
        <v>1689</v>
      </c>
      <c r="F15">
        <v>0</v>
      </c>
      <c r="G15" s="1">
        <v>0</v>
      </c>
      <c r="H15">
        <v>0.59206999999999999</v>
      </c>
      <c r="I15">
        <v>0.11</v>
      </c>
      <c r="J15">
        <v>0.23</v>
      </c>
      <c r="K15">
        <v>188</v>
      </c>
    </row>
    <row r="16" spans="1:11">
      <c r="A16" t="s">
        <v>20</v>
      </c>
      <c r="B16">
        <v>1</v>
      </c>
      <c r="C16">
        <v>1363</v>
      </c>
      <c r="D16">
        <v>1363</v>
      </c>
      <c r="E16">
        <v>1363</v>
      </c>
      <c r="F16">
        <v>0</v>
      </c>
      <c r="G16" s="1">
        <v>0</v>
      </c>
      <c r="H16">
        <v>0.73368</v>
      </c>
      <c r="I16">
        <v>0.28000000000000003</v>
      </c>
      <c r="J16">
        <v>0.32</v>
      </c>
      <c r="K16">
        <v>388</v>
      </c>
    </row>
    <row r="17" spans="1:11">
      <c r="A17" t="s">
        <v>25</v>
      </c>
      <c r="B17">
        <v>1</v>
      </c>
      <c r="C17">
        <v>1375</v>
      </c>
      <c r="D17">
        <v>1375</v>
      </c>
      <c r="E17">
        <v>1375</v>
      </c>
      <c r="F17">
        <v>0</v>
      </c>
      <c r="G17" s="1">
        <v>0</v>
      </c>
      <c r="H17">
        <v>0.72726999999999997</v>
      </c>
      <c r="I17">
        <v>1.21</v>
      </c>
      <c r="J17">
        <v>0.25</v>
      </c>
      <c r="K17">
        <v>1699</v>
      </c>
    </row>
    <row r="18" spans="1:11">
      <c r="A18" t="s">
        <v>31</v>
      </c>
      <c r="B18">
        <v>1</v>
      </c>
      <c r="C18">
        <v>1427</v>
      </c>
      <c r="D18">
        <v>1427</v>
      </c>
      <c r="E18">
        <v>1427</v>
      </c>
      <c r="F18">
        <v>0</v>
      </c>
      <c r="G18" s="1">
        <v>0</v>
      </c>
      <c r="H18">
        <v>0.70077</v>
      </c>
      <c r="I18">
        <v>1.69</v>
      </c>
      <c r="J18">
        <v>0.26</v>
      </c>
      <c r="K18">
        <v>2466</v>
      </c>
    </row>
    <row r="19" spans="1:11">
      <c r="A19" t="s">
        <v>39</v>
      </c>
      <c r="B19">
        <v>1</v>
      </c>
      <c r="C19">
        <v>2636</v>
      </c>
      <c r="D19">
        <v>2636</v>
      </c>
      <c r="E19">
        <v>2636</v>
      </c>
      <c r="F19">
        <v>0</v>
      </c>
      <c r="G19" s="1">
        <v>0</v>
      </c>
      <c r="H19">
        <v>0.37935999999999998</v>
      </c>
      <c r="I19">
        <v>0.25</v>
      </c>
      <c r="J19">
        <v>0.47</v>
      </c>
      <c r="K19">
        <v>666</v>
      </c>
    </row>
    <row r="20" spans="1:11">
      <c r="A20" t="s">
        <v>46</v>
      </c>
      <c r="B20">
        <v>1</v>
      </c>
      <c r="C20">
        <v>3594</v>
      </c>
      <c r="D20">
        <v>3594</v>
      </c>
      <c r="E20">
        <v>3594</v>
      </c>
      <c r="F20">
        <v>0</v>
      </c>
      <c r="G20" s="1">
        <v>0</v>
      </c>
      <c r="H20">
        <v>0.27823999999999999</v>
      </c>
      <c r="I20">
        <v>0.26</v>
      </c>
      <c r="J20">
        <v>0.32</v>
      </c>
      <c r="K20">
        <v>967</v>
      </c>
    </row>
    <row r="21" spans="1:11">
      <c r="A21" t="s">
        <v>53</v>
      </c>
      <c r="B21">
        <v>1</v>
      </c>
      <c r="C21">
        <v>2777</v>
      </c>
      <c r="D21">
        <v>2777</v>
      </c>
      <c r="E21">
        <v>2777</v>
      </c>
      <c r="F21">
        <v>0</v>
      </c>
      <c r="G21" s="1">
        <v>0</v>
      </c>
      <c r="H21">
        <v>0.36009999999999998</v>
      </c>
      <c r="I21">
        <v>9.99</v>
      </c>
      <c r="J21">
        <v>0.24</v>
      </c>
      <c r="K21">
        <v>28422</v>
      </c>
    </row>
    <row r="22" spans="1:11">
      <c r="A22" t="s">
        <v>12</v>
      </c>
      <c r="B22">
        <v>1</v>
      </c>
      <c r="C22">
        <v>1688</v>
      </c>
      <c r="D22">
        <v>1688</v>
      </c>
      <c r="E22">
        <v>1688</v>
      </c>
      <c r="F22">
        <v>0</v>
      </c>
      <c r="G22" s="1">
        <v>0</v>
      </c>
      <c r="H22">
        <v>0.59241999999999995</v>
      </c>
      <c r="I22">
        <v>0.11</v>
      </c>
      <c r="J22">
        <v>0.22</v>
      </c>
      <c r="K22">
        <v>188</v>
      </c>
    </row>
    <row r="23" spans="1:11">
      <c r="A23" t="s">
        <v>59</v>
      </c>
      <c r="B23">
        <v>1</v>
      </c>
      <c r="C23">
        <v>1088</v>
      </c>
      <c r="D23">
        <v>1088</v>
      </c>
      <c r="E23">
        <v>1088</v>
      </c>
      <c r="F23">
        <v>0</v>
      </c>
      <c r="G23" s="1">
        <v>0</v>
      </c>
      <c r="H23">
        <v>0.91912000000000005</v>
      </c>
      <c r="I23">
        <v>0.5</v>
      </c>
      <c r="J23">
        <v>1.71</v>
      </c>
      <c r="K23">
        <v>554</v>
      </c>
    </row>
    <row r="24" spans="1:11">
      <c r="A24" t="s">
        <v>62</v>
      </c>
      <c r="B24">
        <v>1</v>
      </c>
      <c r="C24">
        <v>1176</v>
      </c>
      <c r="D24">
        <v>1176</v>
      </c>
      <c r="E24">
        <v>1176</v>
      </c>
      <c r="F24">
        <v>0</v>
      </c>
      <c r="G24" s="1">
        <v>0</v>
      </c>
      <c r="H24">
        <v>0.85033999999999998</v>
      </c>
      <c r="I24">
        <v>0.15</v>
      </c>
      <c r="J24">
        <v>0.86</v>
      </c>
      <c r="K24">
        <v>179</v>
      </c>
    </row>
    <row r="25" spans="1:11">
      <c r="A25" t="s">
        <v>65</v>
      </c>
      <c r="B25">
        <v>1</v>
      </c>
      <c r="C25">
        <v>468</v>
      </c>
      <c r="D25">
        <v>468</v>
      </c>
      <c r="E25">
        <v>468</v>
      </c>
      <c r="F25">
        <v>0</v>
      </c>
      <c r="G25" s="1">
        <v>0</v>
      </c>
      <c r="H25">
        <v>2.1367500000000001</v>
      </c>
      <c r="I25">
        <v>0.77</v>
      </c>
      <c r="J25">
        <v>1.46</v>
      </c>
      <c r="K25">
        <v>367</v>
      </c>
    </row>
    <row r="26" spans="1:11">
      <c r="A26" t="s">
        <v>67</v>
      </c>
      <c r="B26">
        <v>1</v>
      </c>
      <c r="C26">
        <v>2220</v>
      </c>
      <c r="D26">
        <v>2220</v>
      </c>
      <c r="E26">
        <v>2220</v>
      </c>
      <c r="F26">
        <v>0</v>
      </c>
      <c r="G26" s="1">
        <v>0</v>
      </c>
      <c r="H26">
        <v>0.45045000000000002</v>
      </c>
      <c r="I26">
        <v>2.71</v>
      </c>
      <c r="J26">
        <v>0.65</v>
      </c>
      <c r="K26">
        <v>6154</v>
      </c>
    </row>
    <row r="27" spans="1:11">
      <c r="A27" t="s">
        <v>70</v>
      </c>
      <c r="B27">
        <v>1</v>
      </c>
      <c r="C27">
        <v>2056</v>
      </c>
      <c r="D27">
        <v>2056</v>
      </c>
      <c r="E27">
        <v>2056</v>
      </c>
      <c r="F27">
        <v>0</v>
      </c>
      <c r="G27" s="1">
        <v>0</v>
      </c>
      <c r="H27">
        <v>0.48637999999999998</v>
      </c>
      <c r="I27">
        <v>0.19</v>
      </c>
      <c r="J27">
        <v>0.3</v>
      </c>
      <c r="K27">
        <v>404</v>
      </c>
    </row>
    <row r="28" spans="1:11">
      <c r="A28" t="s">
        <v>73</v>
      </c>
      <c r="B28">
        <v>1</v>
      </c>
      <c r="C28">
        <v>1992</v>
      </c>
      <c r="D28">
        <v>1992</v>
      </c>
      <c r="E28">
        <v>1992</v>
      </c>
      <c r="F28">
        <v>0</v>
      </c>
      <c r="G28" s="1">
        <v>0</v>
      </c>
      <c r="H28">
        <v>0.50200999999999996</v>
      </c>
      <c r="I28">
        <v>0.22</v>
      </c>
      <c r="J28">
        <v>0.49</v>
      </c>
      <c r="K28">
        <v>452</v>
      </c>
    </row>
    <row r="29" spans="1:11">
      <c r="A29" t="s">
        <v>77</v>
      </c>
      <c r="B29">
        <v>1</v>
      </c>
      <c r="C29">
        <v>1655</v>
      </c>
      <c r="D29">
        <v>1655</v>
      </c>
      <c r="E29">
        <v>1655</v>
      </c>
      <c r="F29">
        <v>0</v>
      </c>
      <c r="G29" s="1">
        <v>0</v>
      </c>
      <c r="H29">
        <v>0.60423000000000004</v>
      </c>
      <c r="I29">
        <v>0.42</v>
      </c>
      <c r="J29">
        <v>0.42</v>
      </c>
      <c r="K29">
        <v>704</v>
      </c>
    </row>
    <row r="30" spans="1:11">
      <c r="A30" t="s">
        <v>78</v>
      </c>
      <c r="B30">
        <v>1</v>
      </c>
      <c r="C30">
        <v>648</v>
      </c>
      <c r="D30">
        <v>648</v>
      </c>
      <c r="E30">
        <v>648</v>
      </c>
      <c r="F30">
        <v>0</v>
      </c>
      <c r="G30" s="1">
        <v>0</v>
      </c>
      <c r="H30">
        <v>1.54321</v>
      </c>
      <c r="I30">
        <v>0.55000000000000004</v>
      </c>
      <c r="J30">
        <v>1.06</v>
      </c>
      <c r="K30">
        <v>367</v>
      </c>
    </row>
    <row r="31" spans="1:11">
      <c r="A31" t="s">
        <v>18</v>
      </c>
      <c r="B31">
        <v>1</v>
      </c>
      <c r="C31">
        <v>1363</v>
      </c>
      <c r="D31">
        <v>1363</v>
      </c>
      <c r="E31">
        <v>1363</v>
      </c>
      <c r="F31">
        <v>0</v>
      </c>
      <c r="G31" s="1">
        <v>0</v>
      </c>
      <c r="H31">
        <v>0.73368</v>
      </c>
      <c r="I31">
        <v>0.41</v>
      </c>
      <c r="J31">
        <v>0.27</v>
      </c>
      <c r="K31">
        <v>566</v>
      </c>
    </row>
    <row r="32" spans="1:11">
      <c r="A32" t="s">
        <v>26</v>
      </c>
      <c r="B32">
        <v>1</v>
      </c>
      <c r="C32">
        <v>1375</v>
      </c>
      <c r="D32">
        <v>1375</v>
      </c>
      <c r="E32">
        <v>1375</v>
      </c>
      <c r="F32">
        <v>0</v>
      </c>
      <c r="G32" s="1">
        <v>0</v>
      </c>
      <c r="H32">
        <v>0.72726999999999997</v>
      </c>
      <c r="I32">
        <v>1.75</v>
      </c>
      <c r="J32">
        <v>0.27</v>
      </c>
      <c r="K32">
        <v>2466</v>
      </c>
    </row>
    <row r="33" spans="1:11">
      <c r="A33" t="s">
        <v>33</v>
      </c>
      <c r="B33">
        <v>1</v>
      </c>
      <c r="C33">
        <v>1423</v>
      </c>
      <c r="D33">
        <v>1423</v>
      </c>
      <c r="E33">
        <v>1423</v>
      </c>
      <c r="F33">
        <v>0</v>
      </c>
      <c r="G33" s="1">
        <v>0</v>
      </c>
      <c r="H33">
        <v>0.70274000000000003</v>
      </c>
      <c r="I33">
        <v>0.39</v>
      </c>
      <c r="J33">
        <v>0.26</v>
      </c>
      <c r="K33">
        <v>569</v>
      </c>
    </row>
    <row r="34" spans="1:11">
      <c r="A34" t="s">
        <v>40</v>
      </c>
      <c r="B34">
        <v>1</v>
      </c>
      <c r="C34">
        <v>1992</v>
      </c>
      <c r="D34">
        <v>1992</v>
      </c>
      <c r="E34">
        <v>1992</v>
      </c>
      <c r="F34">
        <v>0</v>
      </c>
      <c r="G34" s="1">
        <v>0</v>
      </c>
      <c r="H34">
        <v>0.50200999999999996</v>
      </c>
      <c r="I34">
        <v>0.16</v>
      </c>
      <c r="J34">
        <v>0.3</v>
      </c>
      <c r="K34">
        <v>321</v>
      </c>
    </row>
    <row r="35" spans="1:11">
      <c r="A35" t="s">
        <v>43</v>
      </c>
      <c r="B35">
        <v>1</v>
      </c>
      <c r="C35">
        <v>1328</v>
      </c>
      <c r="D35">
        <v>1328</v>
      </c>
      <c r="E35">
        <v>1328</v>
      </c>
      <c r="F35">
        <v>0</v>
      </c>
      <c r="G35" s="1">
        <v>0</v>
      </c>
      <c r="H35">
        <v>0.75300999999999996</v>
      </c>
      <c r="I35">
        <v>0.33</v>
      </c>
      <c r="J35">
        <v>0.69</v>
      </c>
      <c r="K35">
        <v>452</v>
      </c>
    </row>
    <row r="36" spans="1:11">
      <c r="A36" t="s">
        <v>48</v>
      </c>
      <c r="B36">
        <v>1</v>
      </c>
      <c r="C36">
        <v>2905</v>
      </c>
      <c r="D36">
        <v>2905</v>
      </c>
      <c r="E36">
        <v>2905</v>
      </c>
      <c r="F36">
        <v>0</v>
      </c>
      <c r="G36" s="1">
        <v>0</v>
      </c>
      <c r="H36">
        <v>0.34422999999999998</v>
      </c>
      <c r="I36">
        <v>0.06</v>
      </c>
      <c r="J36">
        <v>0.44</v>
      </c>
      <c r="K36">
        <v>191</v>
      </c>
    </row>
    <row r="37" spans="1:11">
      <c r="A37" t="s">
        <v>52</v>
      </c>
      <c r="B37">
        <v>1</v>
      </c>
      <c r="C37">
        <v>2133</v>
      </c>
      <c r="D37">
        <v>2133</v>
      </c>
      <c r="E37">
        <v>2133</v>
      </c>
      <c r="F37">
        <v>0</v>
      </c>
      <c r="G37" s="1">
        <v>0</v>
      </c>
      <c r="H37">
        <v>0.46882000000000001</v>
      </c>
      <c r="I37">
        <v>0.11</v>
      </c>
      <c r="J37">
        <v>0.56000000000000005</v>
      </c>
      <c r="K37">
        <v>250</v>
      </c>
    </row>
    <row r="38" spans="1:11">
      <c r="A38" t="s">
        <v>56</v>
      </c>
      <c r="B38">
        <v>1</v>
      </c>
      <c r="C38">
        <v>1063</v>
      </c>
      <c r="D38">
        <v>1063</v>
      </c>
      <c r="E38">
        <v>1063</v>
      </c>
      <c r="F38">
        <v>0</v>
      </c>
      <c r="G38" s="1">
        <v>0</v>
      </c>
      <c r="H38">
        <v>0.94072999999999996</v>
      </c>
      <c r="I38">
        <v>0.15</v>
      </c>
      <c r="J38">
        <v>1.21</v>
      </c>
      <c r="K38">
        <v>165</v>
      </c>
    </row>
    <row r="39" spans="1:11">
      <c r="A39" t="s">
        <v>11</v>
      </c>
      <c r="B39">
        <v>1</v>
      </c>
      <c r="C39">
        <v>1690</v>
      </c>
      <c r="D39">
        <v>1690</v>
      </c>
      <c r="E39">
        <v>1690</v>
      </c>
      <c r="F39">
        <v>0</v>
      </c>
      <c r="G39" s="1">
        <v>0</v>
      </c>
      <c r="H39">
        <v>0.59172000000000002</v>
      </c>
      <c r="I39">
        <v>0.11</v>
      </c>
      <c r="J39">
        <v>0.23</v>
      </c>
      <c r="K39">
        <v>188</v>
      </c>
    </row>
    <row r="40" spans="1:11">
      <c r="A40" t="s">
        <v>61</v>
      </c>
      <c r="B40">
        <v>1</v>
      </c>
      <c r="C40">
        <v>1372</v>
      </c>
      <c r="D40">
        <v>1372</v>
      </c>
      <c r="E40">
        <v>1372</v>
      </c>
      <c r="F40">
        <v>0</v>
      </c>
      <c r="G40" s="1">
        <v>0</v>
      </c>
      <c r="H40">
        <v>0.72885999999999995</v>
      </c>
      <c r="I40">
        <v>5.18</v>
      </c>
      <c r="J40">
        <v>0.8</v>
      </c>
      <c r="K40">
        <v>7280</v>
      </c>
    </row>
    <row r="41" spans="1:11">
      <c r="A41" t="s">
        <v>63</v>
      </c>
      <c r="B41">
        <v>1</v>
      </c>
      <c r="C41">
        <v>688</v>
      </c>
      <c r="D41">
        <v>688</v>
      </c>
      <c r="E41">
        <v>688</v>
      </c>
      <c r="F41">
        <v>0</v>
      </c>
      <c r="G41" s="1">
        <v>0</v>
      </c>
      <c r="H41">
        <v>1.4534899999999999</v>
      </c>
      <c r="I41">
        <v>2.41</v>
      </c>
      <c r="J41">
        <v>0.53</v>
      </c>
      <c r="K41">
        <v>1699</v>
      </c>
    </row>
    <row r="42" spans="1:11">
      <c r="A42" t="s">
        <v>66</v>
      </c>
      <c r="B42">
        <v>1</v>
      </c>
      <c r="C42">
        <v>443</v>
      </c>
      <c r="D42">
        <v>443</v>
      </c>
      <c r="E42">
        <v>443</v>
      </c>
      <c r="F42">
        <v>0</v>
      </c>
      <c r="G42" s="1">
        <v>0</v>
      </c>
      <c r="H42">
        <v>2.2573400000000001</v>
      </c>
      <c r="I42">
        <v>1.25</v>
      </c>
      <c r="J42">
        <v>0.87</v>
      </c>
      <c r="K42">
        <v>569</v>
      </c>
    </row>
    <row r="43" spans="1:11">
      <c r="A43" t="s">
        <v>69</v>
      </c>
      <c r="B43">
        <v>1</v>
      </c>
      <c r="C43">
        <v>1975</v>
      </c>
      <c r="D43">
        <v>1975</v>
      </c>
      <c r="E43">
        <v>1975</v>
      </c>
      <c r="F43">
        <v>0</v>
      </c>
      <c r="G43" s="1">
        <v>0</v>
      </c>
      <c r="H43">
        <v>0.50632999999999995</v>
      </c>
      <c r="I43">
        <v>3.04</v>
      </c>
      <c r="J43">
        <v>0.73</v>
      </c>
      <c r="K43">
        <v>6154</v>
      </c>
    </row>
    <row r="44" spans="1:11">
      <c r="A44" t="s">
        <v>71</v>
      </c>
      <c r="B44">
        <v>1</v>
      </c>
      <c r="C44">
        <v>2052</v>
      </c>
      <c r="D44">
        <v>2052</v>
      </c>
      <c r="E44">
        <v>2052</v>
      </c>
      <c r="F44">
        <v>0</v>
      </c>
      <c r="G44" s="1">
        <v>0</v>
      </c>
      <c r="H44">
        <v>0.48732999999999999</v>
      </c>
      <c r="I44">
        <v>3.46</v>
      </c>
      <c r="J44">
        <v>0.45</v>
      </c>
      <c r="K44">
        <v>7280</v>
      </c>
    </row>
    <row r="45" spans="1:11">
      <c r="A45" t="s">
        <v>74</v>
      </c>
      <c r="B45">
        <v>1</v>
      </c>
      <c r="C45">
        <v>1992</v>
      </c>
      <c r="D45">
        <v>1992</v>
      </c>
      <c r="E45">
        <v>1992</v>
      </c>
      <c r="F45">
        <v>0</v>
      </c>
      <c r="G45" s="1">
        <v>0</v>
      </c>
      <c r="H45">
        <v>0.50200999999999996</v>
      </c>
      <c r="I45">
        <v>3.57</v>
      </c>
      <c r="J45">
        <v>0.6</v>
      </c>
      <c r="K45">
        <v>7280</v>
      </c>
    </row>
    <row r="46" spans="1:11">
      <c r="A46" t="s">
        <v>19</v>
      </c>
      <c r="B46">
        <v>1</v>
      </c>
      <c r="C46">
        <v>1363</v>
      </c>
      <c r="D46">
        <v>1363</v>
      </c>
      <c r="E46">
        <v>1363</v>
      </c>
      <c r="F46">
        <v>0</v>
      </c>
      <c r="G46" s="1">
        <v>0</v>
      </c>
      <c r="H46">
        <v>0.73368</v>
      </c>
      <c r="I46">
        <v>0.28000000000000003</v>
      </c>
      <c r="J46">
        <v>0.32</v>
      </c>
      <c r="K46">
        <v>388</v>
      </c>
    </row>
    <row r="47" spans="1:11">
      <c r="A47" t="s">
        <v>27</v>
      </c>
      <c r="B47">
        <v>1</v>
      </c>
      <c r="C47">
        <v>1379</v>
      </c>
      <c r="D47">
        <v>1379</v>
      </c>
      <c r="E47">
        <v>1379</v>
      </c>
      <c r="F47">
        <v>0</v>
      </c>
      <c r="G47" s="1">
        <v>0</v>
      </c>
      <c r="H47">
        <v>0.72516000000000003</v>
      </c>
      <c r="I47">
        <v>0.74</v>
      </c>
      <c r="J47">
        <v>0.52</v>
      </c>
      <c r="K47">
        <v>1042</v>
      </c>
    </row>
    <row r="48" spans="1:11">
      <c r="A48" t="s">
        <v>34</v>
      </c>
      <c r="B48">
        <v>1</v>
      </c>
      <c r="C48">
        <v>1423</v>
      </c>
      <c r="D48">
        <v>1423</v>
      </c>
      <c r="E48">
        <v>1423</v>
      </c>
      <c r="F48">
        <v>0</v>
      </c>
      <c r="G48" s="1">
        <v>0</v>
      </c>
      <c r="H48">
        <v>0.70274000000000003</v>
      </c>
      <c r="I48">
        <v>0.72</v>
      </c>
      <c r="J48">
        <v>0.5</v>
      </c>
      <c r="K48">
        <v>1042</v>
      </c>
    </row>
    <row r="49" spans="1:11">
      <c r="A49" t="s">
        <v>41</v>
      </c>
      <c r="B49">
        <v>1</v>
      </c>
      <c r="C49">
        <v>1996</v>
      </c>
      <c r="D49">
        <v>1996</v>
      </c>
      <c r="E49">
        <v>1996</v>
      </c>
      <c r="F49">
        <v>0</v>
      </c>
      <c r="G49" s="1">
        <v>0</v>
      </c>
      <c r="H49">
        <v>0.501</v>
      </c>
      <c r="I49">
        <v>0.52</v>
      </c>
      <c r="J49">
        <v>0.36</v>
      </c>
      <c r="K49">
        <v>1072</v>
      </c>
    </row>
    <row r="50" spans="1:11">
      <c r="A50" t="s">
        <v>45</v>
      </c>
      <c r="B50">
        <v>1</v>
      </c>
      <c r="C50">
        <v>1611</v>
      </c>
      <c r="D50">
        <v>1611</v>
      </c>
      <c r="E50">
        <v>1611</v>
      </c>
      <c r="F50">
        <v>0</v>
      </c>
      <c r="G50" s="1">
        <v>0</v>
      </c>
      <c r="H50">
        <v>0.62073</v>
      </c>
      <c r="I50">
        <v>0.64</v>
      </c>
      <c r="J50">
        <v>0.44</v>
      </c>
      <c r="K50">
        <v>1060</v>
      </c>
    </row>
    <row r="51" spans="1:11">
      <c r="A51" t="s">
        <v>51</v>
      </c>
      <c r="B51">
        <v>1</v>
      </c>
      <c r="C51">
        <v>2625</v>
      </c>
      <c r="D51">
        <v>2625</v>
      </c>
      <c r="E51">
        <v>2625</v>
      </c>
      <c r="F51">
        <v>0</v>
      </c>
      <c r="G51" s="1">
        <v>0</v>
      </c>
      <c r="H51">
        <v>0.38095000000000001</v>
      </c>
      <c r="I51">
        <v>0.4</v>
      </c>
      <c r="J51">
        <v>0.27</v>
      </c>
      <c r="K51">
        <v>1068</v>
      </c>
    </row>
    <row r="52" spans="1:11">
      <c r="A52" t="s">
        <v>55</v>
      </c>
      <c r="B52">
        <v>1</v>
      </c>
      <c r="C52">
        <v>2239</v>
      </c>
      <c r="D52">
        <v>2239</v>
      </c>
      <c r="E52">
        <v>2239</v>
      </c>
      <c r="F52">
        <v>0</v>
      </c>
      <c r="G52" s="1">
        <v>0</v>
      </c>
      <c r="H52">
        <v>0.44663000000000003</v>
      </c>
      <c r="I52">
        <v>0.47</v>
      </c>
      <c r="J52">
        <v>0.32</v>
      </c>
      <c r="K52">
        <v>1070</v>
      </c>
    </row>
    <row r="53" spans="1:11">
      <c r="A53" t="s">
        <v>57</v>
      </c>
      <c r="B53">
        <v>1</v>
      </c>
      <c r="C53">
        <v>1424</v>
      </c>
      <c r="D53">
        <v>1424</v>
      </c>
      <c r="E53">
        <v>1424</v>
      </c>
      <c r="F53">
        <v>0</v>
      </c>
      <c r="G53" s="1">
        <v>0</v>
      </c>
      <c r="H53">
        <v>0.70225000000000004</v>
      </c>
      <c r="I53">
        <v>0.73</v>
      </c>
      <c r="J53">
        <v>0.51</v>
      </c>
      <c r="K53">
        <v>1062</v>
      </c>
    </row>
    <row r="54" spans="1:11">
      <c r="A54" t="s">
        <v>15</v>
      </c>
      <c r="B54">
        <v>1</v>
      </c>
      <c r="C54">
        <v>1686</v>
      </c>
      <c r="D54">
        <v>1686</v>
      </c>
      <c r="E54">
        <v>1686</v>
      </c>
      <c r="F54">
        <v>0</v>
      </c>
      <c r="G54" s="1">
        <v>0</v>
      </c>
      <c r="H54">
        <v>0.59311999999999998</v>
      </c>
      <c r="I54">
        <v>0.1</v>
      </c>
      <c r="J54">
        <v>0.22</v>
      </c>
      <c r="K54">
        <v>171</v>
      </c>
    </row>
    <row r="55" spans="1:11">
      <c r="A55" t="s">
        <v>58</v>
      </c>
      <c r="B55">
        <v>1</v>
      </c>
      <c r="C55">
        <v>1372</v>
      </c>
      <c r="D55">
        <v>1372</v>
      </c>
      <c r="E55">
        <v>1372</v>
      </c>
      <c r="F55">
        <v>0</v>
      </c>
      <c r="G55" s="1">
        <v>0</v>
      </c>
      <c r="H55">
        <v>0.72885999999999995</v>
      </c>
      <c r="I55">
        <v>0.55000000000000004</v>
      </c>
      <c r="J55">
        <v>0.78</v>
      </c>
      <c r="K55">
        <v>778</v>
      </c>
    </row>
    <row r="56" spans="1:11">
      <c r="A56" t="s">
        <v>60</v>
      </c>
      <c r="B56">
        <v>1</v>
      </c>
      <c r="C56">
        <v>688</v>
      </c>
      <c r="D56">
        <v>688</v>
      </c>
      <c r="E56">
        <v>688</v>
      </c>
      <c r="F56">
        <v>0</v>
      </c>
      <c r="G56" s="1">
        <v>0</v>
      </c>
      <c r="H56">
        <v>1.4534899999999999</v>
      </c>
      <c r="I56">
        <v>0.52</v>
      </c>
      <c r="J56">
        <v>1</v>
      </c>
      <c r="K56">
        <v>367</v>
      </c>
    </row>
    <row r="57" spans="1:11">
      <c r="A57" t="s">
        <v>64</v>
      </c>
      <c r="B57">
        <v>1</v>
      </c>
      <c r="C57">
        <v>2408</v>
      </c>
      <c r="D57">
        <v>2408</v>
      </c>
      <c r="E57">
        <v>2408</v>
      </c>
      <c r="F57">
        <v>0</v>
      </c>
      <c r="G57" s="1">
        <v>0</v>
      </c>
      <c r="H57">
        <v>0.41527999999999998</v>
      </c>
      <c r="I57">
        <v>0.31</v>
      </c>
      <c r="J57">
        <v>0.49</v>
      </c>
      <c r="K57">
        <v>775</v>
      </c>
    </row>
    <row r="58" spans="1:11">
      <c r="A58" t="s">
        <v>68</v>
      </c>
      <c r="B58">
        <v>1</v>
      </c>
      <c r="C58">
        <v>2064</v>
      </c>
      <c r="D58">
        <v>2064</v>
      </c>
      <c r="E58">
        <v>2064</v>
      </c>
      <c r="F58">
        <v>0</v>
      </c>
      <c r="G58" s="1">
        <v>0</v>
      </c>
      <c r="H58">
        <v>0.48449999999999999</v>
      </c>
      <c r="I58">
        <v>0.23</v>
      </c>
      <c r="J58">
        <v>0.64</v>
      </c>
      <c r="K58">
        <v>494</v>
      </c>
    </row>
    <row r="59" spans="1:11">
      <c r="A59" t="s">
        <v>72</v>
      </c>
      <c r="B59">
        <v>1</v>
      </c>
      <c r="C59">
        <v>1995</v>
      </c>
      <c r="D59">
        <v>1995</v>
      </c>
      <c r="E59">
        <v>1995</v>
      </c>
      <c r="F59">
        <v>0</v>
      </c>
      <c r="G59" s="1">
        <v>0</v>
      </c>
      <c r="H59">
        <v>0.50124999999999997</v>
      </c>
      <c r="I59">
        <v>0.17</v>
      </c>
      <c r="J59">
        <v>0.49</v>
      </c>
      <c r="K59">
        <v>350</v>
      </c>
    </row>
    <row r="60" spans="1:11">
      <c r="A60" t="s">
        <v>75</v>
      </c>
      <c r="B60">
        <v>1</v>
      </c>
      <c r="C60">
        <v>1652</v>
      </c>
      <c r="D60">
        <v>1652</v>
      </c>
      <c r="E60">
        <v>1652</v>
      </c>
      <c r="F60">
        <v>0</v>
      </c>
      <c r="G60" s="1">
        <v>0</v>
      </c>
      <c r="H60">
        <v>0.60533000000000003</v>
      </c>
      <c r="I60">
        <v>0.28999999999999998</v>
      </c>
      <c r="J60">
        <v>0.8</v>
      </c>
      <c r="K60">
        <v>494</v>
      </c>
    </row>
    <row r="61" spans="1:11">
      <c r="A61" t="s">
        <v>76</v>
      </c>
      <c r="B61">
        <v>1</v>
      </c>
      <c r="C61">
        <v>648</v>
      </c>
      <c r="D61">
        <v>648</v>
      </c>
      <c r="E61">
        <v>648</v>
      </c>
      <c r="F61">
        <v>0</v>
      </c>
      <c r="G61" s="1">
        <v>0</v>
      </c>
      <c r="H61">
        <v>1.54321</v>
      </c>
      <c r="I61">
        <v>0.85</v>
      </c>
      <c r="J61">
        <v>1.23</v>
      </c>
      <c r="K61">
        <v>566</v>
      </c>
    </row>
    <row r="62" spans="1:11">
      <c r="A62" t="s">
        <v>22</v>
      </c>
      <c r="B62">
        <v>1</v>
      </c>
      <c r="C62">
        <v>1363</v>
      </c>
      <c r="D62">
        <v>1363</v>
      </c>
      <c r="E62">
        <v>1363</v>
      </c>
      <c r="F62">
        <v>0</v>
      </c>
      <c r="G62" s="1">
        <v>0</v>
      </c>
      <c r="H62">
        <v>0.73368</v>
      </c>
      <c r="I62">
        <v>0.13</v>
      </c>
      <c r="J62">
        <v>0.28999999999999998</v>
      </c>
      <c r="K62">
        <v>188</v>
      </c>
    </row>
    <row r="63" spans="1:11">
      <c r="A63" t="s">
        <v>23</v>
      </c>
      <c r="B63">
        <v>1</v>
      </c>
      <c r="C63">
        <v>1375</v>
      </c>
      <c r="D63">
        <v>1375</v>
      </c>
      <c r="E63">
        <v>1375</v>
      </c>
      <c r="F63">
        <v>0</v>
      </c>
      <c r="G63" s="1">
        <v>0</v>
      </c>
      <c r="H63">
        <v>0.72726999999999997</v>
      </c>
      <c r="I63">
        <v>1.75</v>
      </c>
      <c r="J63">
        <v>0.27</v>
      </c>
      <c r="K63">
        <v>2466</v>
      </c>
    </row>
    <row r="64" spans="1:11">
      <c r="A64" t="s">
        <v>29</v>
      </c>
      <c r="B64">
        <v>1</v>
      </c>
      <c r="C64">
        <v>1427</v>
      </c>
      <c r="D64">
        <v>1427</v>
      </c>
      <c r="E64">
        <v>1427</v>
      </c>
      <c r="F64">
        <v>0</v>
      </c>
      <c r="G64" s="1">
        <v>0</v>
      </c>
      <c r="H64">
        <v>0.70077</v>
      </c>
      <c r="I64">
        <v>0.14000000000000001</v>
      </c>
      <c r="J64">
        <v>0.41</v>
      </c>
      <c r="K64">
        <v>209</v>
      </c>
    </row>
    <row r="65" spans="1:11">
      <c r="A65" t="s">
        <v>35</v>
      </c>
      <c r="B65">
        <v>1</v>
      </c>
      <c r="C65">
        <v>1988</v>
      </c>
      <c r="D65">
        <v>1988</v>
      </c>
      <c r="E65">
        <v>1988</v>
      </c>
      <c r="F65">
        <v>0</v>
      </c>
      <c r="G65" s="1">
        <v>0</v>
      </c>
      <c r="H65">
        <v>0.50302000000000002</v>
      </c>
      <c r="I65">
        <v>0.09</v>
      </c>
      <c r="J65">
        <v>0.23</v>
      </c>
      <c r="K65">
        <v>189</v>
      </c>
    </row>
    <row r="66" spans="1:11">
      <c r="A66" t="s">
        <v>37</v>
      </c>
      <c r="B66">
        <v>1</v>
      </c>
      <c r="C66">
        <v>1328</v>
      </c>
      <c r="D66">
        <v>1328</v>
      </c>
      <c r="E66">
        <v>1328</v>
      </c>
      <c r="F66">
        <v>0</v>
      </c>
      <c r="G66" s="1">
        <v>0</v>
      </c>
      <c r="H66">
        <v>0.75300999999999996</v>
      </c>
      <c r="I66">
        <v>0.95</v>
      </c>
      <c r="J66">
        <v>0.28999999999999998</v>
      </c>
      <c r="K66">
        <v>1288</v>
      </c>
    </row>
    <row r="67" spans="1:11">
      <c r="A67" t="s">
        <v>44</v>
      </c>
      <c r="B67">
        <v>1</v>
      </c>
      <c r="C67">
        <v>2914</v>
      </c>
      <c r="D67">
        <v>2914</v>
      </c>
      <c r="E67">
        <v>2914</v>
      </c>
      <c r="F67">
        <v>0</v>
      </c>
      <c r="G67" s="1">
        <v>0</v>
      </c>
      <c r="H67">
        <v>0.34316999999999998</v>
      </c>
      <c r="I67">
        <v>0.08</v>
      </c>
      <c r="J67">
        <v>0.15</v>
      </c>
      <c r="K67">
        <v>245</v>
      </c>
    </row>
    <row r="68" spans="1:11">
      <c r="A68" t="s">
        <v>50</v>
      </c>
      <c r="B68">
        <v>1</v>
      </c>
      <c r="C68">
        <v>2236</v>
      </c>
      <c r="D68">
        <v>2236</v>
      </c>
      <c r="E68">
        <v>2236</v>
      </c>
      <c r="F68">
        <v>0</v>
      </c>
      <c r="G68" s="1">
        <v>0</v>
      </c>
      <c r="H68">
        <v>0.44723000000000002</v>
      </c>
      <c r="I68">
        <v>0.09</v>
      </c>
      <c r="J68">
        <v>0.18</v>
      </c>
      <c r="K68">
        <v>204</v>
      </c>
    </row>
    <row r="69" spans="1:11">
      <c r="A69" t="s">
        <v>54</v>
      </c>
      <c r="B69">
        <v>1</v>
      </c>
      <c r="C69">
        <v>1428</v>
      </c>
      <c r="D69">
        <v>1428</v>
      </c>
      <c r="E69">
        <v>1428</v>
      </c>
      <c r="F69">
        <v>0</v>
      </c>
      <c r="G69" s="1">
        <v>0</v>
      </c>
      <c r="H69">
        <v>0.70028000000000001</v>
      </c>
      <c r="I69">
        <v>0.21</v>
      </c>
      <c r="J69">
        <v>0.47</v>
      </c>
      <c r="K69">
        <v>309</v>
      </c>
    </row>
    <row r="70" spans="1:11">
      <c r="A70" t="s">
        <v>79</v>
      </c>
      <c r="B70">
        <v>68</v>
      </c>
      <c r="C70">
        <v>1771</v>
      </c>
      <c r="D70">
        <v>443</v>
      </c>
      <c r="E70">
        <v>7623</v>
      </c>
      <c r="F70">
        <v>946.94</v>
      </c>
      <c r="G70" s="1">
        <v>0</v>
      </c>
      <c r="H70">
        <v>2.5581200000000002</v>
      </c>
      <c r="I70">
        <v>18.579999999999998</v>
      </c>
      <c r="J70">
        <v>1.97</v>
      </c>
      <c r="K70">
        <v>7439.3</v>
      </c>
    </row>
  </sheetData>
  <sortState xmlns:xlrd2="http://schemas.microsoft.com/office/spreadsheetml/2017/richdata2" ref="A2:K70">
    <sortCondition ref="A1:A7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652A-E823-034A-9341-960BE241714F}">
  <dimension ref="A1:K70"/>
  <sheetViews>
    <sheetView workbookViewId="0">
      <selection activeCell="C1" sqref="C1"/>
    </sheetView>
  </sheetViews>
  <sheetFormatPr baseColWidth="10" defaultRowHeight="16"/>
  <cols>
    <col min="1" max="1" width="65" bestFit="1" customWidth="1"/>
    <col min="3" max="3" width="9.1640625" bestFit="1" customWidth="1"/>
    <col min="4" max="5" width="6" bestFit="1" customWidth="1"/>
    <col min="6" max="6" width="9.6640625" bestFit="1" customWidth="1"/>
    <col min="7" max="7" width="7.6640625" bestFit="1" customWidth="1"/>
    <col min="8" max="8" width="12.5" bestFit="1" customWidth="1"/>
    <col min="9" max="9" width="16.33203125" bestFit="1" customWidth="1"/>
    <col min="10" max="10" width="12.1640625" bestFit="1" customWidth="1"/>
    <col min="11" max="11" width="11.1640625" bestFit="1" customWidth="1"/>
  </cols>
  <sheetData>
    <row r="1" spans="1:11">
      <c r="A1" t="s">
        <v>0</v>
      </c>
      <c r="B1" t="s">
        <v>1</v>
      </c>
      <c r="C1" t="s">
        <v>137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13</v>
      </c>
      <c r="B2">
        <v>1</v>
      </c>
      <c r="C2">
        <v>1130</v>
      </c>
      <c r="D2">
        <v>1130</v>
      </c>
      <c r="E2">
        <v>1130</v>
      </c>
      <c r="F2">
        <v>0</v>
      </c>
      <c r="G2" s="1">
        <v>0</v>
      </c>
      <c r="H2">
        <v>0.88495999999999997</v>
      </c>
      <c r="I2">
        <v>0.32</v>
      </c>
      <c r="J2">
        <v>0.49</v>
      </c>
      <c r="K2">
        <v>367</v>
      </c>
    </row>
    <row r="3" spans="1:11">
      <c r="A3" t="s">
        <v>17</v>
      </c>
      <c r="B3">
        <v>1</v>
      </c>
      <c r="C3">
        <v>847</v>
      </c>
      <c r="D3">
        <v>847</v>
      </c>
      <c r="E3">
        <v>847</v>
      </c>
      <c r="F3">
        <v>0</v>
      </c>
      <c r="G3" s="1">
        <v>0</v>
      </c>
      <c r="H3">
        <v>1.1806399999999999</v>
      </c>
      <c r="I3">
        <v>0.45</v>
      </c>
      <c r="J3">
        <v>0.51</v>
      </c>
      <c r="K3">
        <v>388</v>
      </c>
    </row>
    <row r="4" spans="1:11">
      <c r="A4" t="s">
        <v>24</v>
      </c>
      <c r="B4">
        <v>1</v>
      </c>
      <c r="C4">
        <v>795</v>
      </c>
      <c r="D4">
        <v>795</v>
      </c>
      <c r="E4">
        <v>795</v>
      </c>
      <c r="F4">
        <v>0</v>
      </c>
      <c r="G4" s="1">
        <v>0</v>
      </c>
      <c r="H4">
        <v>1.25786</v>
      </c>
      <c r="I4">
        <v>0.73</v>
      </c>
      <c r="J4">
        <v>0.98</v>
      </c>
      <c r="K4">
        <v>592</v>
      </c>
    </row>
    <row r="5" spans="1:11">
      <c r="A5" t="s">
        <v>32</v>
      </c>
      <c r="B5">
        <v>1</v>
      </c>
      <c r="C5">
        <v>377</v>
      </c>
      <c r="D5">
        <v>377</v>
      </c>
      <c r="E5">
        <v>377</v>
      </c>
      <c r="F5">
        <v>0</v>
      </c>
      <c r="G5" s="1">
        <v>0</v>
      </c>
      <c r="H5">
        <v>2.65252</v>
      </c>
      <c r="I5">
        <v>4.4000000000000004</v>
      </c>
      <c r="J5">
        <v>0.97</v>
      </c>
      <c r="K5">
        <v>1699</v>
      </c>
    </row>
    <row r="6" spans="1:11">
      <c r="A6" t="s">
        <v>36</v>
      </c>
      <c r="B6">
        <v>1</v>
      </c>
      <c r="C6">
        <v>1308</v>
      </c>
      <c r="D6">
        <v>1308</v>
      </c>
      <c r="E6">
        <v>1308</v>
      </c>
      <c r="F6">
        <v>0</v>
      </c>
      <c r="G6" s="1">
        <v>0</v>
      </c>
      <c r="H6">
        <v>0.76453000000000004</v>
      </c>
      <c r="I6">
        <v>0.42</v>
      </c>
      <c r="J6">
        <v>0.28999999999999998</v>
      </c>
      <c r="K6">
        <v>569</v>
      </c>
    </row>
    <row r="7" spans="1:11">
      <c r="A7" t="s">
        <v>42</v>
      </c>
      <c r="B7">
        <v>1</v>
      </c>
      <c r="C7">
        <v>1879</v>
      </c>
      <c r="D7">
        <v>1879</v>
      </c>
      <c r="E7">
        <v>1879</v>
      </c>
      <c r="F7">
        <v>0</v>
      </c>
      <c r="G7" s="1">
        <v>0</v>
      </c>
      <c r="H7">
        <v>0.53220000000000001</v>
      </c>
      <c r="I7">
        <v>0.71</v>
      </c>
      <c r="J7">
        <v>0.89</v>
      </c>
      <c r="K7">
        <v>1367</v>
      </c>
    </row>
    <row r="8" spans="1:11">
      <c r="A8" t="s">
        <v>47</v>
      </c>
      <c r="B8">
        <v>1</v>
      </c>
      <c r="C8">
        <v>3638</v>
      </c>
      <c r="D8">
        <v>3638</v>
      </c>
      <c r="E8">
        <v>3638</v>
      </c>
      <c r="F8">
        <v>0</v>
      </c>
      <c r="G8" s="1">
        <v>0</v>
      </c>
      <c r="H8">
        <v>0.27488000000000001</v>
      </c>
      <c r="I8">
        <v>1.46</v>
      </c>
      <c r="J8">
        <v>0.33</v>
      </c>
      <c r="K8">
        <v>5435</v>
      </c>
    </row>
    <row r="9" spans="1:11">
      <c r="A9" t="s">
        <v>16</v>
      </c>
      <c r="B9">
        <v>1</v>
      </c>
      <c r="C9">
        <v>1128</v>
      </c>
      <c r="D9">
        <v>1128</v>
      </c>
      <c r="E9">
        <v>1128</v>
      </c>
      <c r="F9">
        <v>0</v>
      </c>
      <c r="G9" s="1">
        <v>0</v>
      </c>
      <c r="H9">
        <v>0.88651999999999997</v>
      </c>
      <c r="I9">
        <v>0.41</v>
      </c>
      <c r="J9">
        <v>0.57999999999999996</v>
      </c>
      <c r="K9">
        <v>475</v>
      </c>
    </row>
    <row r="10" spans="1:11">
      <c r="A10" t="s">
        <v>21</v>
      </c>
      <c r="B10">
        <v>1</v>
      </c>
      <c r="C10">
        <v>1026</v>
      </c>
      <c r="D10">
        <v>1026</v>
      </c>
      <c r="E10">
        <v>1026</v>
      </c>
      <c r="F10">
        <v>0</v>
      </c>
      <c r="G10" s="1">
        <v>0</v>
      </c>
      <c r="H10">
        <v>0.97465999999999997</v>
      </c>
      <c r="I10">
        <v>0.43</v>
      </c>
      <c r="J10">
        <v>0.5</v>
      </c>
      <c r="K10">
        <v>457</v>
      </c>
    </row>
    <row r="11" spans="1:11">
      <c r="A11" t="s">
        <v>28</v>
      </c>
      <c r="B11">
        <v>1</v>
      </c>
      <c r="C11">
        <v>798</v>
      </c>
      <c r="D11">
        <v>798</v>
      </c>
      <c r="E11">
        <v>798</v>
      </c>
      <c r="F11">
        <v>0</v>
      </c>
      <c r="G11" s="1">
        <v>0</v>
      </c>
      <c r="H11">
        <v>1.2531300000000001</v>
      </c>
      <c r="I11">
        <v>10.1</v>
      </c>
      <c r="J11">
        <v>0.87</v>
      </c>
      <c r="K11">
        <v>8251</v>
      </c>
    </row>
    <row r="12" spans="1:11">
      <c r="A12" t="s">
        <v>30</v>
      </c>
      <c r="B12">
        <v>1</v>
      </c>
      <c r="C12">
        <v>1501</v>
      </c>
      <c r="D12">
        <v>1501</v>
      </c>
      <c r="E12">
        <v>1501</v>
      </c>
      <c r="F12">
        <v>0</v>
      </c>
      <c r="G12" s="1">
        <v>0</v>
      </c>
      <c r="H12">
        <v>0.66622000000000003</v>
      </c>
      <c r="I12">
        <v>0.1</v>
      </c>
      <c r="J12">
        <v>0.56000000000000005</v>
      </c>
      <c r="K12">
        <v>157</v>
      </c>
    </row>
    <row r="13" spans="1:11">
      <c r="A13" t="s">
        <v>38</v>
      </c>
      <c r="B13">
        <v>1</v>
      </c>
      <c r="C13">
        <v>1879</v>
      </c>
      <c r="D13">
        <v>1879</v>
      </c>
      <c r="E13">
        <v>1879</v>
      </c>
      <c r="F13">
        <v>0</v>
      </c>
      <c r="G13" s="1">
        <v>0</v>
      </c>
      <c r="H13">
        <v>0.53220000000000001</v>
      </c>
      <c r="I13">
        <v>3.98</v>
      </c>
      <c r="J13">
        <v>0.4</v>
      </c>
      <c r="K13">
        <v>7660</v>
      </c>
    </row>
    <row r="14" spans="1:11">
      <c r="A14" t="s">
        <v>49</v>
      </c>
      <c r="B14">
        <v>1</v>
      </c>
      <c r="C14">
        <v>5518</v>
      </c>
      <c r="D14">
        <v>5518</v>
      </c>
      <c r="E14">
        <v>5518</v>
      </c>
      <c r="F14">
        <v>0</v>
      </c>
      <c r="G14" s="1">
        <v>0</v>
      </c>
      <c r="H14">
        <v>0.18123</v>
      </c>
      <c r="I14">
        <v>67.599999999999994</v>
      </c>
      <c r="J14">
        <v>0.25</v>
      </c>
      <c r="K14">
        <v>381962</v>
      </c>
    </row>
    <row r="15" spans="1:11">
      <c r="A15" t="s">
        <v>14</v>
      </c>
      <c r="B15">
        <v>1</v>
      </c>
      <c r="C15">
        <v>1128</v>
      </c>
      <c r="D15">
        <v>1128</v>
      </c>
      <c r="E15">
        <v>1128</v>
      </c>
      <c r="F15">
        <v>0</v>
      </c>
      <c r="G15" s="1">
        <v>0</v>
      </c>
      <c r="H15">
        <v>0.88651999999999997</v>
      </c>
      <c r="I15">
        <v>0.16</v>
      </c>
      <c r="J15">
        <v>0.35</v>
      </c>
      <c r="K15">
        <v>188</v>
      </c>
    </row>
    <row r="16" spans="1:11">
      <c r="A16" t="s">
        <v>20</v>
      </c>
      <c r="B16">
        <v>1</v>
      </c>
      <c r="C16">
        <v>847</v>
      </c>
      <c r="D16">
        <v>847</v>
      </c>
      <c r="E16">
        <v>847</v>
      </c>
      <c r="F16">
        <v>0</v>
      </c>
      <c r="G16" s="1">
        <v>0</v>
      </c>
      <c r="H16">
        <v>1.1806399999999999</v>
      </c>
      <c r="I16">
        <v>0.45</v>
      </c>
      <c r="J16">
        <v>0.51</v>
      </c>
      <c r="K16">
        <v>388</v>
      </c>
    </row>
    <row r="17" spans="1:11">
      <c r="A17" t="s">
        <v>25</v>
      </c>
      <c r="B17">
        <v>1</v>
      </c>
      <c r="C17">
        <v>795</v>
      </c>
      <c r="D17">
        <v>795</v>
      </c>
      <c r="E17">
        <v>795</v>
      </c>
      <c r="F17">
        <v>0</v>
      </c>
      <c r="G17" s="1">
        <v>0</v>
      </c>
      <c r="H17">
        <v>1.25786</v>
      </c>
      <c r="I17">
        <v>2.09</v>
      </c>
      <c r="J17">
        <v>0.44</v>
      </c>
      <c r="K17">
        <v>1699</v>
      </c>
    </row>
    <row r="18" spans="1:11">
      <c r="A18" t="s">
        <v>31</v>
      </c>
      <c r="B18">
        <v>1</v>
      </c>
      <c r="C18">
        <v>376</v>
      </c>
      <c r="D18">
        <v>376</v>
      </c>
      <c r="E18">
        <v>376</v>
      </c>
      <c r="F18">
        <v>0</v>
      </c>
      <c r="G18" s="1">
        <v>0</v>
      </c>
      <c r="H18">
        <v>2.65957</v>
      </c>
      <c r="I18">
        <v>6.4</v>
      </c>
      <c r="J18">
        <v>1</v>
      </c>
      <c r="K18">
        <v>2466</v>
      </c>
    </row>
    <row r="19" spans="1:11">
      <c r="A19" t="s">
        <v>39</v>
      </c>
      <c r="B19">
        <v>1</v>
      </c>
      <c r="C19">
        <v>1311</v>
      </c>
      <c r="D19">
        <v>1311</v>
      </c>
      <c r="E19">
        <v>1311</v>
      </c>
      <c r="F19">
        <v>0</v>
      </c>
      <c r="G19" s="1">
        <v>0</v>
      </c>
      <c r="H19">
        <v>0.76278000000000001</v>
      </c>
      <c r="I19">
        <v>0.5</v>
      </c>
      <c r="J19">
        <v>0.94</v>
      </c>
      <c r="K19">
        <v>666</v>
      </c>
    </row>
    <row r="20" spans="1:11">
      <c r="A20" t="s">
        <v>46</v>
      </c>
      <c r="B20">
        <v>1</v>
      </c>
      <c r="C20">
        <v>1878</v>
      </c>
      <c r="D20">
        <v>1878</v>
      </c>
      <c r="E20">
        <v>1878</v>
      </c>
      <c r="F20">
        <v>0</v>
      </c>
      <c r="G20" s="1">
        <v>0</v>
      </c>
      <c r="H20">
        <v>0.53247999999999995</v>
      </c>
      <c r="I20">
        <v>0.51</v>
      </c>
      <c r="J20">
        <v>0.62</v>
      </c>
      <c r="K20">
        <v>983</v>
      </c>
    </row>
    <row r="21" spans="1:11">
      <c r="A21" t="s">
        <v>53</v>
      </c>
      <c r="B21">
        <v>1</v>
      </c>
      <c r="C21">
        <v>3879</v>
      </c>
      <c r="D21">
        <v>3879</v>
      </c>
      <c r="E21">
        <v>3879</v>
      </c>
      <c r="F21">
        <v>0</v>
      </c>
      <c r="G21" s="1">
        <v>0</v>
      </c>
      <c r="H21">
        <v>0.25779999999999997</v>
      </c>
      <c r="I21">
        <v>7.16</v>
      </c>
      <c r="J21">
        <v>0.17</v>
      </c>
      <c r="K21">
        <v>28422</v>
      </c>
    </row>
    <row r="22" spans="1:11">
      <c r="A22" t="s">
        <v>12</v>
      </c>
      <c r="B22">
        <v>1</v>
      </c>
      <c r="C22">
        <v>1126</v>
      </c>
      <c r="D22">
        <v>1126</v>
      </c>
      <c r="E22">
        <v>1126</v>
      </c>
      <c r="F22">
        <v>0</v>
      </c>
      <c r="G22" s="1">
        <v>0</v>
      </c>
      <c r="H22">
        <v>0.8881</v>
      </c>
      <c r="I22">
        <v>0.16</v>
      </c>
      <c r="J22">
        <v>0.33</v>
      </c>
      <c r="K22">
        <v>188</v>
      </c>
    </row>
    <row r="23" spans="1:11">
      <c r="A23" t="s">
        <v>59</v>
      </c>
      <c r="B23">
        <v>1</v>
      </c>
      <c r="C23">
        <v>845</v>
      </c>
      <c r="D23">
        <v>845</v>
      </c>
      <c r="E23">
        <v>845</v>
      </c>
      <c r="F23">
        <v>0</v>
      </c>
      <c r="G23" s="1">
        <v>0</v>
      </c>
      <c r="H23">
        <v>1.18343</v>
      </c>
      <c r="I23">
        <v>0.64</v>
      </c>
      <c r="J23">
        <v>2.2000000000000002</v>
      </c>
      <c r="K23">
        <v>554</v>
      </c>
    </row>
    <row r="24" spans="1:11">
      <c r="A24" t="s">
        <v>62</v>
      </c>
      <c r="B24">
        <v>1</v>
      </c>
      <c r="C24">
        <v>845</v>
      </c>
      <c r="D24">
        <v>845</v>
      </c>
      <c r="E24">
        <v>845</v>
      </c>
      <c r="F24">
        <v>0</v>
      </c>
      <c r="G24" s="1">
        <v>0</v>
      </c>
      <c r="H24">
        <v>1.18343</v>
      </c>
      <c r="I24">
        <v>0.21</v>
      </c>
      <c r="J24">
        <v>1.2</v>
      </c>
      <c r="K24">
        <v>179</v>
      </c>
    </row>
    <row r="25" spans="1:11">
      <c r="A25" t="s">
        <v>65</v>
      </c>
      <c r="B25">
        <v>1</v>
      </c>
      <c r="C25">
        <v>427</v>
      </c>
      <c r="D25">
        <v>427</v>
      </c>
      <c r="E25">
        <v>427</v>
      </c>
      <c r="F25">
        <v>0</v>
      </c>
      <c r="G25" s="1">
        <v>0</v>
      </c>
      <c r="H25">
        <v>2.34192</v>
      </c>
      <c r="I25">
        <v>0.84</v>
      </c>
      <c r="J25">
        <v>1.6</v>
      </c>
      <c r="K25">
        <v>367</v>
      </c>
    </row>
    <row r="26" spans="1:11">
      <c r="A26" t="s">
        <v>67</v>
      </c>
      <c r="B26">
        <v>1</v>
      </c>
      <c r="C26">
        <v>1287</v>
      </c>
      <c r="D26">
        <v>1287</v>
      </c>
      <c r="E26">
        <v>1287</v>
      </c>
      <c r="F26">
        <v>0</v>
      </c>
      <c r="G26" s="1">
        <v>0</v>
      </c>
      <c r="H26">
        <v>0.77700000000000002</v>
      </c>
      <c r="I26">
        <v>4.67</v>
      </c>
      <c r="J26">
        <v>1.1200000000000001</v>
      </c>
      <c r="K26">
        <v>6153</v>
      </c>
    </row>
    <row r="27" spans="1:11">
      <c r="A27" t="s">
        <v>70</v>
      </c>
      <c r="B27">
        <v>1</v>
      </c>
      <c r="C27">
        <v>919</v>
      </c>
      <c r="D27">
        <v>919</v>
      </c>
      <c r="E27">
        <v>919</v>
      </c>
      <c r="F27">
        <v>0</v>
      </c>
      <c r="G27" s="1">
        <v>0</v>
      </c>
      <c r="H27">
        <v>1.0881400000000001</v>
      </c>
      <c r="I27">
        <v>0.43</v>
      </c>
      <c r="J27">
        <v>0.68</v>
      </c>
      <c r="K27">
        <v>404</v>
      </c>
    </row>
    <row r="28" spans="1:11">
      <c r="A28" t="s">
        <v>73</v>
      </c>
      <c r="B28">
        <v>1</v>
      </c>
      <c r="C28">
        <v>857</v>
      </c>
      <c r="D28">
        <v>857</v>
      </c>
      <c r="E28">
        <v>857</v>
      </c>
      <c r="F28">
        <v>0</v>
      </c>
      <c r="G28" s="1">
        <v>0</v>
      </c>
      <c r="H28">
        <v>1.16686</v>
      </c>
      <c r="I28">
        <v>0.52</v>
      </c>
      <c r="J28">
        <v>1.1299999999999999</v>
      </c>
      <c r="K28">
        <v>452</v>
      </c>
    </row>
    <row r="29" spans="1:11">
      <c r="A29" t="s">
        <v>77</v>
      </c>
      <c r="B29">
        <v>1</v>
      </c>
      <c r="C29">
        <v>1845</v>
      </c>
      <c r="D29">
        <v>1845</v>
      </c>
      <c r="E29">
        <v>1845</v>
      </c>
      <c r="F29">
        <v>0</v>
      </c>
      <c r="G29" s="1">
        <v>0</v>
      </c>
      <c r="H29">
        <v>0.54200999999999999</v>
      </c>
      <c r="I29">
        <v>0.37</v>
      </c>
      <c r="J29">
        <v>0.38</v>
      </c>
      <c r="K29">
        <v>704</v>
      </c>
    </row>
    <row r="30" spans="1:11">
      <c r="A30" t="s">
        <v>78</v>
      </c>
      <c r="B30">
        <v>1</v>
      </c>
      <c r="C30">
        <v>1244</v>
      </c>
      <c r="D30">
        <v>1244</v>
      </c>
      <c r="E30">
        <v>1244</v>
      </c>
      <c r="F30">
        <v>0</v>
      </c>
      <c r="G30" s="1">
        <v>0</v>
      </c>
      <c r="H30">
        <v>0.80386000000000002</v>
      </c>
      <c r="I30">
        <v>0.28999999999999998</v>
      </c>
      <c r="J30">
        <v>0.55000000000000004</v>
      </c>
      <c r="K30">
        <v>367</v>
      </c>
    </row>
    <row r="31" spans="1:11">
      <c r="A31" t="s">
        <v>18</v>
      </c>
      <c r="B31">
        <v>1</v>
      </c>
      <c r="C31">
        <v>844</v>
      </c>
      <c r="D31">
        <v>844</v>
      </c>
      <c r="E31">
        <v>844</v>
      </c>
      <c r="F31">
        <v>0</v>
      </c>
      <c r="G31" s="1">
        <v>0</v>
      </c>
      <c r="H31">
        <v>1.18483</v>
      </c>
      <c r="I31">
        <v>0.65</v>
      </c>
      <c r="J31">
        <v>0.44</v>
      </c>
      <c r="K31">
        <v>566</v>
      </c>
    </row>
    <row r="32" spans="1:11">
      <c r="A32" t="s">
        <v>26</v>
      </c>
      <c r="B32">
        <v>1</v>
      </c>
      <c r="C32">
        <v>347</v>
      </c>
      <c r="D32">
        <v>347</v>
      </c>
      <c r="E32">
        <v>347</v>
      </c>
      <c r="F32">
        <v>0</v>
      </c>
      <c r="G32" s="1">
        <v>0</v>
      </c>
      <c r="H32">
        <v>2.88184</v>
      </c>
      <c r="I32">
        <v>6.94</v>
      </c>
      <c r="J32">
        <v>1.0900000000000001</v>
      </c>
      <c r="K32">
        <v>2466</v>
      </c>
    </row>
    <row r="33" spans="1:11">
      <c r="A33" t="s">
        <v>33</v>
      </c>
      <c r="B33">
        <v>1</v>
      </c>
      <c r="C33">
        <v>627</v>
      </c>
      <c r="D33">
        <v>627</v>
      </c>
      <c r="E33">
        <v>627</v>
      </c>
      <c r="F33">
        <v>0</v>
      </c>
      <c r="G33" s="1">
        <v>0</v>
      </c>
      <c r="H33">
        <v>1.5949</v>
      </c>
      <c r="I33">
        <v>0.89</v>
      </c>
      <c r="J33">
        <v>0.6</v>
      </c>
      <c r="K33">
        <v>569</v>
      </c>
    </row>
    <row r="34" spans="1:11">
      <c r="A34" t="s">
        <v>40</v>
      </c>
      <c r="B34">
        <v>1</v>
      </c>
      <c r="C34">
        <v>1510</v>
      </c>
      <c r="D34">
        <v>1510</v>
      </c>
      <c r="E34">
        <v>1510</v>
      </c>
      <c r="F34">
        <v>0</v>
      </c>
      <c r="G34" s="1">
        <v>0</v>
      </c>
      <c r="H34">
        <v>0.66225000000000001</v>
      </c>
      <c r="I34">
        <v>0.21</v>
      </c>
      <c r="J34">
        <v>0.39</v>
      </c>
      <c r="K34">
        <v>321</v>
      </c>
    </row>
    <row r="35" spans="1:11">
      <c r="A35" t="s">
        <v>43</v>
      </c>
      <c r="B35">
        <v>1</v>
      </c>
      <c r="C35">
        <v>1873</v>
      </c>
      <c r="D35">
        <v>1873</v>
      </c>
      <c r="E35">
        <v>1873</v>
      </c>
      <c r="F35">
        <v>0</v>
      </c>
      <c r="G35" s="1">
        <v>0</v>
      </c>
      <c r="H35">
        <v>0.53390000000000004</v>
      </c>
      <c r="I35">
        <v>0.24</v>
      </c>
      <c r="J35">
        <v>0.49</v>
      </c>
      <c r="K35">
        <v>452</v>
      </c>
    </row>
    <row r="36" spans="1:11">
      <c r="A36" t="s">
        <v>48</v>
      </c>
      <c r="B36">
        <v>1</v>
      </c>
      <c r="C36">
        <v>658</v>
      </c>
      <c r="D36">
        <v>658</v>
      </c>
      <c r="E36">
        <v>658</v>
      </c>
      <c r="F36">
        <v>0</v>
      </c>
      <c r="G36" s="1">
        <v>0</v>
      </c>
      <c r="H36">
        <v>1.51976</v>
      </c>
      <c r="I36">
        <v>0.28000000000000003</v>
      </c>
      <c r="J36">
        <v>1.94</v>
      </c>
      <c r="K36">
        <v>191</v>
      </c>
    </row>
    <row r="37" spans="1:11">
      <c r="A37" t="s">
        <v>52</v>
      </c>
      <c r="B37">
        <v>1</v>
      </c>
      <c r="C37">
        <v>2984</v>
      </c>
      <c r="D37">
        <v>2984</v>
      </c>
      <c r="E37">
        <v>2984</v>
      </c>
      <c r="F37">
        <v>0</v>
      </c>
      <c r="G37" s="1">
        <v>0</v>
      </c>
      <c r="H37">
        <v>0.33511999999999997</v>
      </c>
      <c r="I37">
        <v>0.08</v>
      </c>
      <c r="J37">
        <v>0.4</v>
      </c>
      <c r="K37">
        <v>250</v>
      </c>
    </row>
    <row r="38" spans="1:11">
      <c r="A38" t="s">
        <v>56</v>
      </c>
      <c r="B38">
        <v>1</v>
      </c>
      <c r="C38">
        <v>1049</v>
      </c>
      <c r="D38">
        <v>1049</v>
      </c>
      <c r="E38">
        <v>1049</v>
      </c>
      <c r="F38">
        <v>0</v>
      </c>
      <c r="G38" s="1">
        <v>0</v>
      </c>
      <c r="H38">
        <v>0.95328999999999997</v>
      </c>
      <c r="I38">
        <v>0.15</v>
      </c>
      <c r="J38">
        <v>1.23</v>
      </c>
      <c r="K38">
        <v>165</v>
      </c>
    </row>
    <row r="39" spans="1:11">
      <c r="A39" t="s">
        <v>11</v>
      </c>
      <c r="B39">
        <v>1</v>
      </c>
      <c r="C39">
        <v>1129</v>
      </c>
      <c r="D39">
        <v>1129</v>
      </c>
      <c r="E39">
        <v>1129</v>
      </c>
      <c r="F39">
        <v>0</v>
      </c>
      <c r="G39" s="1">
        <v>0</v>
      </c>
      <c r="H39">
        <v>0.88573999999999997</v>
      </c>
      <c r="I39">
        <v>0.16</v>
      </c>
      <c r="J39">
        <v>0.34</v>
      </c>
      <c r="K39">
        <v>188</v>
      </c>
    </row>
    <row r="40" spans="1:11">
      <c r="A40" t="s">
        <v>61</v>
      </c>
      <c r="B40">
        <v>1</v>
      </c>
      <c r="C40">
        <v>1356</v>
      </c>
      <c r="D40">
        <v>1356</v>
      </c>
      <c r="E40">
        <v>1356</v>
      </c>
      <c r="F40">
        <v>0</v>
      </c>
      <c r="G40" s="1">
        <v>0</v>
      </c>
      <c r="H40">
        <v>0.73746</v>
      </c>
      <c r="I40">
        <v>5.24</v>
      </c>
      <c r="J40">
        <v>0.81</v>
      </c>
      <c r="K40">
        <v>7280</v>
      </c>
    </row>
    <row r="41" spans="1:11">
      <c r="A41" t="s">
        <v>63</v>
      </c>
      <c r="B41">
        <v>1</v>
      </c>
      <c r="C41">
        <v>922</v>
      </c>
      <c r="D41">
        <v>922</v>
      </c>
      <c r="E41">
        <v>922</v>
      </c>
      <c r="F41">
        <v>0</v>
      </c>
      <c r="G41" s="1">
        <v>0</v>
      </c>
      <c r="H41">
        <v>1.0846</v>
      </c>
      <c r="I41">
        <v>1.8</v>
      </c>
      <c r="J41">
        <v>0.4</v>
      </c>
      <c r="K41">
        <v>1699</v>
      </c>
    </row>
    <row r="42" spans="1:11">
      <c r="A42" t="s">
        <v>66</v>
      </c>
      <c r="B42">
        <v>1</v>
      </c>
      <c r="C42">
        <v>857</v>
      </c>
      <c r="D42">
        <v>857</v>
      </c>
      <c r="E42">
        <v>857</v>
      </c>
      <c r="F42">
        <v>0</v>
      </c>
      <c r="G42" s="1">
        <v>0</v>
      </c>
      <c r="H42">
        <v>1.16686</v>
      </c>
      <c r="I42">
        <v>0.65</v>
      </c>
      <c r="J42">
        <v>0.45</v>
      </c>
      <c r="K42">
        <v>569</v>
      </c>
    </row>
    <row r="43" spans="1:11">
      <c r="A43" t="s">
        <v>69</v>
      </c>
      <c r="B43">
        <v>1</v>
      </c>
      <c r="C43">
        <v>1847</v>
      </c>
      <c r="D43">
        <v>1847</v>
      </c>
      <c r="E43">
        <v>1847</v>
      </c>
      <c r="F43">
        <v>0</v>
      </c>
      <c r="G43" s="1">
        <v>0</v>
      </c>
      <c r="H43">
        <v>0.54142000000000001</v>
      </c>
      <c r="I43">
        <v>3.25</v>
      </c>
      <c r="J43">
        <v>0.78</v>
      </c>
      <c r="K43">
        <v>6154</v>
      </c>
    </row>
    <row r="44" spans="1:11">
      <c r="A44" t="s">
        <v>71</v>
      </c>
      <c r="B44">
        <v>1</v>
      </c>
      <c r="C44">
        <v>1247</v>
      </c>
      <c r="D44">
        <v>1247</v>
      </c>
      <c r="E44">
        <v>1247</v>
      </c>
      <c r="F44">
        <v>0</v>
      </c>
      <c r="G44" s="1">
        <v>0</v>
      </c>
      <c r="H44">
        <v>0.80191999999999997</v>
      </c>
      <c r="I44">
        <v>5.7</v>
      </c>
      <c r="J44">
        <v>0.75</v>
      </c>
      <c r="K44">
        <v>7280</v>
      </c>
    </row>
    <row r="45" spans="1:11">
      <c r="A45" t="s">
        <v>74</v>
      </c>
      <c r="B45">
        <v>1</v>
      </c>
      <c r="C45">
        <v>822</v>
      </c>
      <c r="D45">
        <v>822</v>
      </c>
      <c r="E45">
        <v>822</v>
      </c>
      <c r="F45">
        <v>0</v>
      </c>
      <c r="G45" s="1">
        <v>0</v>
      </c>
      <c r="H45">
        <v>1.21655</v>
      </c>
      <c r="I45">
        <v>8.65</v>
      </c>
      <c r="J45">
        <v>1.46</v>
      </c>
      <c r="K45">
        <v>7280</v>
      </c>
    </row>
    <row r="46" spans="1:11">
      <c r="A46" t="s">
        <v>19</v>
      </c>
      <c r="B46">
        <v>1</v>
      </c>
      <c r="C46">
        <v>847</v>
      </c>
      <c r="D46">
        <v>847</v>
      </c>
      <c r="E46">
        <v>847</v>
      </c>
      <c r="F46">
        <v>0</v>
      </c>
      <c r="G46" s="1">
        <v>0</v>
      </c>
      <c r="H46">
        <v>1.1806399999999999</v>
      </c>
      <c r="I46">
        <v>0.45</v>
      </c>
      <c r="J46">
        <v>0.51</v>
      </c>
      <c r="K46">
        <v>388</v>
      </c>
    </row>
    <row r="47" spans="1:11">
      <c r="A47" t="s">
        <v>27</v>
      </c>
      <c r="B47">
        <v>1</v>
      </c>
      <c r="C47">
        <v>968</v>
      </c>
      <c r="D47">
        <v>968</v>
      </c>
      <c r="E47">
        <v>968</v>
      </c>
      <c r="F47">
        <v>0</v>
      </c>
      <c r="G47" s="1">
        <v>0</v>
      </c>
      <c r="H47">
        <v>1.0330600000000001</v>
      </c>
      <c r="I47">
        <v>1.05</v>
      </c>
      <c r="J47">
        <v>0.74</v>
      </c>
      <c r="K47">
        <v>1042</v>
      </c>
    </row>
    <row r="48" spans="1:11">
      <c r="A48" t="s">
        <v>34</v>
      </c>
      <c r="B48">
        <v>1</v>
      </c>
      <c r="C48">
        <v>1513</v>
      </c>
      <c r="D48">
        <v>1513</v>
      </c>
      <c r="E48">
        <v>1513</v>
      </c>
      <c r="F48">
        <v>0</v>
      </c>
      <c r="G48" s="1">
        <v>0</v>
      </c>
      <c r="H48">
        <v>0.66093999999999997</v>
      </c>
      <c r="I48">
        <v>0.67</v>
      </c>
      <c r="J48">
        <v>0.47</v>
      </c>
      <c r="K48">
        <v>1042</v>
      </c>
    </row>
    <row r="49" spans="1:11">
      <c r="A49" t="s">
        <v>41</v>
      </c>
      <c r="B49">
        <v>1</v>
      </c>
      <c r="C49">
        <v>1874</v>
      </c>
      <c r="D49">
        <v>1874</v>
      </c>
      <c r="E49">
        <v>1874</v>
      </c>
      <c r="F49">
        <v>0</v>
      </c>
      <c r="G49" s="1">
        <v>0</v>
      </c>
      <c r="H49">
        <v>0.53361999999999998</v>
      </c>
      <c r="I49">
        <v>0.56000000000000005</v>
      </c>
      <c r="J49">
        <v>0.38</v>
      </c>
      <c r="K49">
        <v>1072</v>
      </c>
    </row>
    <row r="50" spans="1:11">
      <c r="A50" t="s">
        <v>45</v>
      </c>
      <c r="B50">
        <v>1</v>
      </c>
      <c r="C50">
        <v>3619</v>
      </c>
      <c r="D50">
        <v>3619</v>
      </c>
      <c r="E50">
        <v>3619</v>
      </c>
      <c r="F50">
        <v>0</v>
      </c>
      <c r="G50" s="1">
        <v>0</v>
      </c>
      <c r="H50">
        <v>0.27632000000000001</v>
      </c>
      <c r="I50">
        <v>0.28999999999999998</v>
      </c>
      <c r="J50">
        <v>0.2</v>
      </c>
      <c r="K50">
        <v>1060</v>
      </c>
    </row>
    <row r="51" spans="1:11">
      <c r="A51" t="s">
        <v>51</v>
      </c>
      <c r="B51">
        <v>1</v>
      </c>
      <c r="C51">
        <v>1072</v>
      </c>
      <c r="D51">
        <v>1072</v>
      </c>
      <c r="E51">
        <v>1072</v>
      </c>
      <c r="F51">
        <v>0</v>
      </c>
      <c r="G51" s="1">
        <v>0</v>
      </c>
      <c r="H51">
        <v>0.93284</v>
      </c>
      <c r="I51">
        <v>0.97</v>
      </c>
      <c r="J51">
        <v>0.67</v>
      </c>
      <c r="K51">
        <v>1068</v>
      </c>
    </row>
    <row r="52" spans="1:11">
      <c r="A52" t="s">
        <v>55</v>
      </c>
      <c r="B52">
        <v>1</v>
      </c>
      <c r="C52">
        <v>849</v>
      </c>
      <c r="D52">
        <v>849</v>
      </c>
      <c r="E52">
        <v>849</v>
      </c>
      <c r="F52">
        <v>0</v>
      </c>
      <c r="G52" s="1">
        <v>0</v>
      </c>
      <c r="H52">
        <v>1.1778599999999999</v>
      </c>
      <c r="I52">
        <v>1.23</v>
      </c>
      <c r="J52">
        <v>0.85</v>
      </c>
      <c r="K52">
        <v>1070</v>
      </c>
    </row>
    <row r="53" spans="1:11">
      <c r="A53" t="s">
        <v>57</v>
      </c>
      <c r="B53">
        <v>1</v>
      </c>
      <c r="C53">
        <v>1198</v>
      </c>
      <c r="D53">
        <v>1198</v>
      </c>
      <c r="E53">
        <v>1198</v>
      </c>
      <c r="F53">
        <v>0</v>
      </c>
      <c r="G53" s="1">
        <v>0</v>
      </c>
      <c r="H53">
        <v>0.83472000000000002</v>
      </c>
      <c r="I53">
        <v>0.87</v>
      </c>
      <c r="J53">
        <v>0.6</v>
      </c>
      <c r="K53">
        <v>1062</v>
      </c>
    </row>
    <row r="54" spans="1:11">
      <c r="A54" t="s">
        <v>15</v>
      </c>
      <c r="B54">
        <v>1</v>
      </c>
      <c r="C54">
        <v>1128</v>
      </c>
      <c r="D54">
        <v>1128</v>
      </c>
      <c r="E54">
        <v>1128</v>
      </c>
      <c r="F54">
        <v>0</v>
      </c>
      <c r="G54" s="1">
        <v>0</v>
      </c>
      <c r="H54">
        <v>0.88651999999999997</v>
      </c>
      <c r="I54">
        <v>0.15</v>
      </c>
      <c r="J54">
        <v>0.33</v>
      </c>
      <c r="K54">
        <v>171</v>
      </c>
    </row>
    <row r="55" spans="1:11">
      <c r="A55" t="s">
        <v>58</v>
      </c>
      <c r="B55">
        <v>1</v>
      </c>
      <c r="C55">
        <v>1069</v>
      </c>
      <c r="D55">
        <v>1069</v>
      </c>
      <c r="E55">
        <v>1069</v>
      </c>
      <c r="F55">
        <v>0</v>
      </c>
      <c r="G55" s="1">
        <v>0</v>
      </c>
      <c r="H55">
        <v>0.93545</v>
      </c>
      <c r="I55">
        <v>0.71</v>
      </c>
      <c r="J55">
        <v>1</v>
      </c>
      <c r="K55">
        <v>778</v>
      </c>
    </row>
    <row r="56" spans="1:11">
      <c r="A56" t="s">
        <v>60</v>
      </c>
      <c r="B56">
        <v>1</v>
      </c>
      <c r="C56">
        <v>1349</v>
      </c>
      <c r="D56">
        <v>1349</v>
      </c>
      <c r="E56">
        <v>1349</v>
      </c>
      <c r="F56">
        <v>0</v>
      </c>
      <c r="G56" s="1">
        <v>0</v>
      </c>
      <c r="H56">
        <v>0.74129</v>
      </c>
      <c r="I56">
        <v>0.27</v>
      </c>
      <c r="J56">
        <v>0.51</v>
      </c>
      <c r="K56">
        <v>367</v>
      </c>
    </row>
    <row r="57" spans="1:11">
      <c r="A57" t="s">
        <v>64</v>
      </c>
      <c r="B57">
        <v>1</v>
      </c>
      <c r="C57">
        <v>929</v>
      </c>
      <c r="D57">
        <v>929</v>
      </c>
      <c r="E57">
        <v>929</v>
      </c>
      <c r="F57">
        <v>0</v>
      </c>
      <c r="G57" s="1">
        <v>0</v>
      </c>
      <c r="H57">
        <v>1.07643</v>
      </c>
      <c r="I57">
        <v>0.81</v>
      </c>
      <c r="J57">
        <v>1.27</v>
      </c>
      <c r="K57">
        <v>775</v>
      </c>
    </row>
    <row r="58" spans="1:11">
      <c r="A58" t="s">
        <v>68</v>
      </c>
      <c r="B58">
        <v>1</v>
      </c>
      <c r="C58">
        <v>858</v>
      </c>
      <c r="D58">
        <v>858</v>
      </c>
      <c r="E58">
        <v>858</v>
      </c>
      <c r="F58">
        <v>0</v>
      </c>
      <c r="G58" s="1">
        <v>0</v>
      </c>
      <c r="H58">
        <v>1.1655</v>
      </c>
      <c r="I58">
        <v>0.56000000000000005</v>
      </c>
      <c r="J58">
        <v>1.54</v>
      </c>
      <c r="K58">
        <v>494</v>
      </c>
    </row>
    <row r="59" spans="1:11">
      <c r="A59" t="s">
        <v>72</v>
      </c>
      <c r="B59">
        <v>1</v>
      </c>
      <c r="C59">
        <v>1849</v>
      </c>
      <c r="D59">
        <v>1849</v>
      </c>
      <c r="E59">
        <v>1849</v>
      </c>
      <c r="F59">
        <v>0</v>
      </c>
      <c r="G59" s="1">
        <v>0</v>
      </c>
      <c r="H59">
        <v>0.54083000000000003</v>
      </c>
      <c r="I59">
        <v>0.18</v>
      </c>
      <c r="J59">
        <v>0.53</v>
      </c>
      <c r="K59">
        <v>350</v>
      </c>
    </row>
    <row r="60" spans="1:11">
      <c r="A60" t="s">
        <v>75</v>
      </c>
      <c r="B60">
        <v>1</v>
      </c>
      <c r="C60">
        <v>1244</v>
      </c>
      <c r="D60">
        <v>1244</v>
      </c>
      <c r="E60">
        <v>1244</v>
      </c>
      <c r="F60">
        <v>0</v>
      </c>
      <c r="G60" s="1">
        <v>0</v>
      </c>
      <c r="H60">
        <v>0.80386000000000002</v>
      </c>
      <c r="I60">
        <v>0.39</v>
      </c>
      <c r="J60">
        <v>1.06</v>
      </c>
      <c r="K60">
        <v>494</v>
      </c>
    </row>
    <row r="61" spans="1:11">
      <c r="A61" t="s">
        <v>76</v>
      </c>
      <c r="B61">
        <v>1</v>
      </c>
      <c r="C61">
        <v>819</v>
      </c>
      <c r="D61">
        <v>819</v>
      </c>
      <c r="E61">
        <v>819</v>
      </c>
      <c r="F61">
        <v>0</v>
      </c>
      <c r="G61" s="1">
        <v>0</v>
      </c>
      <c r="H61">
        <v>1.2210000000000001</v>
      </c>
      <c r="I61">
        <v>0.67</v>
      </c>
      <c r="J61">
        <v>0.97</v>
      </c>
      <c r="K61">
        <v>566</v>
      </c>
    </row>
    <row r="62" spans="1:11">
      <c r="A62" t="s">
        <v>22</v>
      </c>
      <c r="B62">
        <v>1</v>
      </c>
      <c r="C62">
        <v>1026</v>
      </c>
      <c r="D62">
        <v>1026</v>
      </c>
      <c r="E62">
        <v>1026</v>
      </c>
      <c r="F62">
        <v>0</v>
      </c>
      <c r="G62" s="1">
        <v>0</v>
      </c>
      <c r="H62">
        <v>0.97465999999999997</v>
      </c>
      <c r="I62">
        <v>0.18</v>
      </c>
      <c r="J62">
        <v>0.39</v>
      </c>
      <c r="K62">
        <v>188</v>
      </c>
    </row>
    <row r="63" spans="1:11">
      <c r="A63" t="s">
        <v>23</v>
      </c>
      <c r="B63">
        <v>1</v>
      </c>
      <c r="C63">
        <v>791</v>
      </c>
      <c r="D63">
        <v>791</v>
      </c>
      <c r="E63">
        <v>791</v>
      </c>
      <c r="F63">
        <v>0</v>
      </c>
      <c r="G63" s="1">
        <v>0</v>
      </c>
      <c r="H63">
        <v>1.2642199999999999</v>
      </c>
      <c r="I63">
        <v>3.04</v>
      </c>
      <c r="J63">
        <v>0.48</v>
      </c>
      <c r="K63">
        <v>2466</v>
      </c>
    </row>
    <row r="64" spans="1:11">
      <c r="A64" t="s">
        <v>29</v>
      </c>
      <c r="B64">
        <v>1</v>
      </c>
      <c r="C64">
        <v>1509</v>
      </c>
      <c r="D64">
        <v>1509</v>
      </c>
      <c r="E64">
        <v>1509</v>
      </c>
      <c r="F64">
        <v>0</v>
      </c>
      <c r="G64" s="1">
        <v>0</v>
      </c>
      <c r="H64">
        <v>0.66269</v>
      </c>
      <c r="I64">
        <v>0.14000000000000001</v>
      </c>
      <c r="J64">
        <v>0.39</v>
      </c>
      <c r="K64">
        <v>209</v>
      </c>
    </row>
    <row r="65" spans="1:11">
      <c r="A65" t="s">
        <v>35</v>
      </c>
      <c r="B65">
        <v>1</v>
      </c>
      <c r="C65">
        <v>1878</v>
      </c>
      <c r="D65">
        <v>1878</v>
      </c>
      <c r="E65">
        <v>1878</v>
      </c>
      <c r="F65">
        <v>0</v>
      </c>
      <c r="G65" s="1">
        <v>0</v>
      </c>
      <c r="H65">
        <v>0.53247999999999995</v>
      </c>
      <c r="I65">
        <v>0.1</v>
      </c>
      <c r="J65">
        <v>0.24</v>
      </c>
      <c r="K65">
        <v>189</v>
      </c>
    </row>
    <row r="66" spans="1:11">
      <c r="A66" t="s">
        <v>37</v>
      </c>
      <c r="B66">
        <v>1</v>
      </c>
      <c r="C66">
        <v>3609</v>
      </c>
      <c r="D66">
        <v>3609</v>
      </c>
      <c r="E66">
        <v>3609</v>
      </c>
      <c r="F66">
        <v>0</v>
      </c>
      <c r="G66" s="1">
        <v>0</v>
      </c>
      <c r="H66">
        <v>0.27709</v>
      </c>
      <c r="I66">
        <v>0.35</v>
      </c>
      <c r="J66">
        <v>0.11</v>
      </c>
      <c r="K66">
        <v>1288</v>
      </c>
    </row>
    <row r="67" spans="1:11">
      <c r="A67" t="s">
        <v>44</v>
      </c>
      <c r="B67">
        <v>1</v>
      </c>
      <c r="C67">
        <v>325</v>
      </c>
      <c r="D67">
        <v>325</v>
      </c>
      <c r="E67">
        <v>325</v>
      </c>
      <c r="F67">
        <v>0</v>
      </c>
      <c r="G67" s="1">
        <v>0</v>
      </c>
      <c r="H67">
        <v>3.0769199999999999</v>
      </c>
      <c r="I67">
        <v>0.74</v>
      </c>
      <c r="J67">
        <v>1.38</v>
      </c>
      <c r="K67">
        <v>245</v>
      </c>
    </row>
    <row r="68" spans="1:11">
      <c r="A68" t="s">
        <v>50</v>
      </c>
      <c r="B68">
        <v>1</v>
      </c>
      <c r="C68">
        <v>856</v>
      </c>
      <c r="D68">
        <v>856</v>
      </c>
      <c r="E68">
        <v>856</v>
      </c>
      <c r="F68">
        <v>0</v>
      </c>
      <c r="G68" s="1">
        <v>0</v>
      </c>
      <c r="H68">
        <v>1.16822</v>
      </c>
      <c r="I68">
        <v>0.23</v>
      </c>
      <c r="J68">
        <v>0.48</v>
      </c>
      <c r="K68">
        <v>204</v>
      </c>
    </row>
    <row r="69" spans="1:11">
      <c r="A69" t="s">
        <v>54</v>
      </c>
      <c r="B69">
        <v>1</v>
      </c>
      <c r="C69">
        <v>875</v>
      </c>
      <c r="D69">
        <v>875</v>
      </c>
      <c r="E69">
        <v>875</v>
      </c>
      <c r="F69">
        <v>0</v>
      </c>
      <c r="G69" s="1">
        <v>0</v>
      </c>
      <c r="H69">
        <v>1.14286</v>
      </c>
      <c r="I69">
        <v>0.34</v>
      </c>
      <c r="J69">
        <v>0.77</v>
      </c>
      <c r="K69">
        <v>309</v>
      </c>
    </row>
    <row r="70" spans="1:11">
      <c r="A70" t="s">
        <v>79</v>
      </c>
      <c r="B70">
        <v>68</v>
      </c>
      <c r="C70">
        <v>1346</v>
      </c>
      <c r="D70">
        <v>325</v>
      </c>
      <c r="E70">
        <v>5518</v>
      </c>
      <c r="F70">
        <v>911.62</v>
      </c>
      <c r="G70" s="1">
        <v>0</v>
      </c>
      <c r="H70">
        <v>3.3785500000000002</v>
      </c>
      <c r="I70">
        <v>24.55</v>
      </c>
      <c r="J70">
        <v>2.6</v>
      </c>
      <c r="K70">
        <v>7439.5</v>
      </c>
    </row>
  </sheetData>
  <sortState xmlns:xlrd2="http://schemas.microsoft.com/office/spreadsheetml/2017/richdata2" ref="A2:K71">
    <sortCondition ref="A1:A7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D487-303C-F14D-8D1C-F8DA7909A9BF}">
  <dimension ref="A1:C11"/>
  <sheetViews>
    <sheetView workbookViewId="0">
      <selection activeCell="A11" sqref="A11"/>
    </sheetView>
  </sheetViews>
  <sheetFormatPr baseColWidth="10" defaultRowHeight="16"/>
  <cols>
    <col min="1" max="1" width="35.5" bestFit="1" customWidth="1"/>
    <col min="2" max="2" width="46.1640625" bestFit="1" customWidth="1"/>
    <col min="3" max="3" width="44.83203125" bestFit="1" customWidth="1"/>
  </cols>
  <sheetData>
    <row r="1" spans="1:3">
      <c r="A1" s="2" t="s">
        <v>99</v>
      </c>
      <c r="B1" s="2" t="s">
        <v>97</v>
      </c>
      <c r="C1" s="2" t="s">
        <v>98</v>
      </c>
    </row>
    <row r="2" spans="1:3">
      <c r="A2" s="5" t="s">
        <v>101</v>
      </c>
      <c r="B2" s="3">
        <v>5.2</v>
      </c>
      <c r="C2" s="3">
        <v>3.5</v>
      </c>
    </row>
    <row r="3" spans="1:3">
      <c r="A3" s="5"/>
      <c r="B3" s="3">
        <v>5.3</v>
      </c>
      <c r="C3" s="3">
        <v>3.4</v>
      </c>
    </row>
    <row r="4" spans="1:3">
      <c r="A4" s="5"/>
      <c r="B4" s="3">
        <v>2.8</v>
      </c>
      <c r="C4" s="3">
        <v>3.6</v>
      </c>
    </row>
    <row r="5" spans="1:3">
      <c r="A5" s="5"/>
      <c r="B5" s="3">
        <v>2.2999999999999998</v>
      </c>
      <c r="C5" s="3">
        <v>3.3</v>
      </c>
    </row>
    <row r="6" spans="1:3">
      <c r="A6" t="s">
        <v>100</v>
      </c>
      <c r="B6" s="3"/>
      <c r="C6" s="3"/>
    </row>
    <row r="7" spans="1:3">
      <c r="A7" s="5" t="s">
        <v>102</v>
      </c>
      <c r="B7" s="3">
        <v>2.4</v>
      </c>
      <c r="C7" s="3">
        <v>3.5</v>
      </c>
    </row>
    <row r="8" spans="1:3">
      <c r="A8" s="5"/>
      <c r="B8" s="3">
        <v>2.2999999999999998</v>
      </c>
      <c r="C8" s="3">
        <v>3.4</v>
      </c>
    </row>
    <row r="9" spans="1:3">
      <c r="A9" s="5"/>
      <c r="B9" s="3">
        <v>2.2999999999999998</v>
      </c>
      <c r="C9" s="3">
        <v>3.5</v>
      </c>
    </row>
    <row r="11" spans="1:3">
      <c r="A11" s="2" t="s">
        <v>103</v>
      </c>
      <c r="B11" s="2">
        <f>AVERAGE(B7:B9,B2:B5)</f>
        <v>3.2285714285714286</v>
      </c>
      <c r="C11" s="2">
        <f>AVERAGE(C7:C9,C2:C5)</f>
        <v>3.4571428571428577</v>
      </c>
    </row>
  </sheetData>
  <mergeCells count="2">
    <mergeCell ref="A2:A5"/>
    <mergeCell ref="A7:A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C2FB-8748-4444-9D83-EAAA0ADE8754}">
  <dimension ref="A1:D9"/>
  <sheetViews>
    <sheetView workbookViewId="0">
      <selection activeCell="D10" sqref="D10"/>
    </sheetView>
  </sheetViews>
  <sheetFormatPr baseColWidth="10" defaultRowHeight="16"/>
  <cols>
    <col min="1" max="1" width="35.5" bestFit="1" customWidth="1"/>
    <col min="2" max="2" width="46.1640625" bestFit="1" customWidth="1"/>
    <col min="3" max="3" width="44.83203125" bestFit="1" customWidth="1"/>
    <col min="4" max="4" width="13.1640625" bestFit="1" customWidth="1"/>
  </cols>
  <sheetData>
    <row r="1" spans="1:4" s="2" customFormat="1">
      <c r="B1" s="2" t="s">
        <v>99</v>
      </c>
      <c r="C1" s="2" t="s">
        <v>104</v>
      </c>
      <c r="D1" s="2" t="s">
        <v>105</v>
      </c>
    </row>
    <row r="2" spans="1:4">
      <c r="A2" t="s">
        <v>97</v>
      </c>
      <c r="B2">
        <v>2.2000000000000002</v>
      </c>
      <c r="C2">
        <v>140</v>
      </c>
      <c r="D2">
        <v>13299</v>
      </c>
    </row>
    <row r="3" spans="1:4">
      <c r="B3">
        <v>2.2000000000000002</v>
      </c>
      <c r="C3">
        <v>140</v>
      </c>
      <c r="D3">
        <v>13021</v>
      </c>
    </row>
    <row r="4" spans="1:4">
      <c r="B4">
        <v>2.2000000000000002</v>
      </c>
      <c r="C4">
        <v>140</v>
      </c>
      <c r="D4">
        <v>13160</v>
      </c>
    </row>
    <row r="7" spans="1:4">
      <c r="A7" t="s">
        <v>98</v>
      </c>
      <c r="B7">
        <v>3.9</v>
      </c>
      <c r="C7">
        <v>266</v>
      </c>
      <c r="D7">
        <v>7411</v>
      </c>
    </row>
    <row r="8" spans="1:4">
      <c r="B8">
        <v>3.9</v>
      </c>
      <c r="C8">
        <v>271</v>
      </c>
      <c r="D8">
        <v>7521</v>
      </c>
    </row>
    <row r="9" spans="1:4">
      <c r="C9">
        <v>268.5</v>
      </c>
      <c r="D9">
        <v>7466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B84D-7303-D142-A99B-1864D4EBC4A1}">
  <dimension ref="A1:W70"/>
  <sheetViews>
    <sheetView topLeftCell="A40" workbookViewId="0">
      <selection activeCell="C52" sqref="C52"/>
    </sheetView>
  </sheetViews>
  <sheetFormatPr baseColWidth="10" defaultRowHeight="16"/>
  <cols>
    <col min="1" max="1" width="65" bestFit="1" customWidth="1"/>
    <col min="2" max="2" width="14.83203125" bestFit="1" customWidth="1"/>
    <col min="3" max="3" width="20.5" bestFit="1" customWidth="1"/>
    <col min="6" max="6" width="20.5" bestFit="1" customWidth="1"/>
    <col min="8" max="11" width="16.5" bestFit="1" customWidth="1"/>
    <col min="14" max="14" width="22.1640625" bestFit="1" customWidth="1"/>
    <col min="15" max="15" width="21.6640625" bestFit="1" customWidth="1"/>
    <col min="16" max="17" width="22.1640625" bestFit="1" customWidth="1"/>
    <col min="23" max="23" width="26.1640625" bestFit="1" customWidth="1"/>
  </cols>
  <sheetData>
    <row r="1" spans="1:23">
      <c r="A1" t="s">
        <v>0</v>
      </c>
      <c r="B1" t="s">
        <v>83</v>
      </c>
      <c r="C1" t="s">
        <v>80</v>
      </c>
      <c r="E1" t="s">
        <v>82</v>
      </c>
      <c r="F1" t="s">
        <v>81</v>
      </c>
      <c r="H1" t="s">
        <v>85</v>
      </c>
      <c r="I1" t="s">
        <v>86</v>
      </c>
      <c r="J1" t="s">
        <v>87</v>
      </c>
      <c r="K1" t="s">
        <v>88</v>
      </c>
      <c r="L1" t="s">
        <v>96</v>
      </c>
      <c r="N1" t="s">
        <v>89</v>
      </c>
      <c r="O1" t="s">
        <v>90</v>
      </c>
      <c r="P1" t="s">
        <v>91</v>
      </c>
      <c r="Q1" t="s">
        <v>92</v>
      </c>
      <c r="R1" t="s">
        <v>94</v>
      </c>
      <c r="V1" t="s">
        <v>95</v>
      </c>
      <c r="W1" t="s">
        <v>93</v>
      </c>
    </row>
    <row r="2" spans="1:23">
      <c r="A2" t="s">
        <v>13</v>
      </c>
      <c r="B2">
        <v>1687</v>
      </c>
      <c r="C2">
        <v>727</v>
      </c>
      <c r="E2">
        <v>906</v>
      </c>
      <c r="F2">
        <f>AVERAGE(D2:E2)</f>
        <v>906</v>
      </c>
      <c r="H2">
        <v>1683</v>
      </c>
      <c r="I2">
        <v>1691</v>
      </c>
      <c r="J2">
        <v>1260</v>
      </c>
      <c r="K2">
        <v>798</v>
      </c>
      <c r="L2">
        <f>AVERAGE(H2:K2)</f>
        <v>1358</v>
      </c>
      <c r="N2">
        <v>762</v>
      </c>
      <c r="O2">
        <v>692</v>
      </c>
      <c r="P2">
        <v>829</v>
      </c>
      <c r="Q2">
        <v>704</v>
      </c>
      <c r="R2">
        <f>AVERAGE(N2:Q2)</f>
        <v>746.75</v>
      </c>
      <c r="V2">
        <v>1358</v>
      </c>
      <c r="W2">
        <v>746.75</v>
      </c>
    </row>
    <row r="3" spans="1:23">
      <c r="A3" t="s">
        <v>17</v>
      </c>
      <c r="B3">
        <v>1244.5</v>
      </c>
      <c r="C3">
        <v>1160</v>
      </c>
      <c r="E3">
        <v>938.5</v>
      </c>
      <c r="F3">
        <f t="shared" ref="F3:F66" si="0">AVERAGE(D3:E3)</f>
        <v>938.5</v>
      </c>
      <c r="H3">
        <v>1126</v>
      </c>
      <c r="I3">
        <v>1363</v>
      </c>
      <c r="J3">
        <v>1029</v>
      </c>
      <c r="K3">
        <v>912</v>
      </c>
      <c r="L3">
        <f>AVERAGE(H3:K3)</f>
        <v>1107.5</v>
      </c>
      <c r="N3">
        <v>946</v>
      </c>
      <c r="O3">
        <v>1374</v>
      </c>
      <c r="P3">
        <v>1037</v>
      </c>
      <c r="Q3">
        <v>843</v>
      </c>
      <c r="R3">
        <f t="shared" ref="R3:R66" si="1">AVERAGE(N3:Q3)</f>
        <v>1050</v>
      </c>
      <c r="V3">
        <v>1107.5</v>
      </c>
      <c r="W3">
        <v>1050</v>
      </c>
    </row>
    <row r="4" spans="1:23">
      <c r="A4" t="s">
        <v>24</v>
      </c>
      <c r="B4">
        <v>1304</v>
      </c>
      <c r="C4">
        <v>1401</v>
      </c>
      <c r="E4">
        <v>851.5</v>
      </c>
      <c r="F4">
        <f t="shared" si="0"/>
        <v>851.5</v>
      </c>
      <c r="H4">
        <v>1232</v>
      </c>
      <c r="I4">
        <v>1376</v>
      </c>
      <c r="J4">
        <v>758</v>
      </c>
      <c r="K4">
        <v>877</v>
      </c>
      <c r="L4">
        <f t="shared" ref="L4:L67" si="2">AVERAGE(H4:K4)</f>
        <v>1060.75</v>
      </c>
      <c r="N4">
        <v>978</v>
      </c>
      <c r="O4">
        <v>1824</v>
      </c>
      <c r="P4">
        <v>995</v>
      </c>
      <c r="Q4">
        <v>870</v>
      </c>
      <c r="R4">
        <f t="shared" si="1"/>
        <v>1166.75</v>
      </c>
      <c r="V4">
        <v>1060.75</v>
      </c>
      <c r="W4">
        <v>1166.75</v>
      </c>
    </row>
    <row r="5" spans="1:23">
      <c r="A5" t="s">
        <v>32</v>
      </c>
      <c r="B5">
        <v>934.5</v>
      </c>
      <c r="C5">
        <v>820</v>
      </c>
      <c r="E5">
        <v>713</v>
      </c>
      <c r="F5">
        <f t="shared" si="0"/>
        <v>713</v>
      </c>
      <c r="H5">
        <v>446</v>
      </c>
      <c r="I5">
        <v>1423</v>
      </c>
      <c r="J5">
        <v>442</v>
      </c>
      <c r="K5">
        <v>986</v>
      </c>
      <c r="L5">
        <f t="shared" si="2"/>
        <v>824.25</v>
      </c>
      <c r="N5">
        <v>1016</v>
      </c>
      <c r="O5">
        <v>624</v>
      </c>
      <c r="P5">
        <v>901</v>
      </c>
      <c r="Q5">
        <v>914</v>
      </c>
      <c r="R5">
        <f t="shared" si="1"/>
        <v>863.75</v>
      </c>
      <c r="V5">
        <v>824.25</v>
      </c>
      <c r="W5">
        <v>863.75</v>
      </c>
    </row>
    <row r="6" spans="1:23">
      <c r="A6" t="s">
        <v>36</v>
      </c>
      <c r="B6">
        <v>1895.5</v>
      </c>
      <c r="C6">
        <v>1202.5</v>
      </c>
      <c r="E6">
        <v>1344.5</v>
      </c>
      <c r="F6">
        <f t="shared" si="0"/>
        <v>1344.5</v>
      </c>
      <c r="H6">
        <v>2891</v>
      </c>
      <c r="I6">
        <v>900</v>
      </c>
      <c r="J6">
        <v>1215</v>
      </c>
      <c r="K6">
        <v>1507</v>
      </c>
      <c r="L6">
        <f t="shared" si="2"/>
        <v>1628.25</v>
      </c>
      <c r="N6">
        <v>1169</v>
      </c>
      <c r="O6">
        <v>1236</v>
      </c>
      <c r="P6">
        <v>1658</v>
      </c>
      <c r="Q6">
        <v>1540</v>
      </c>
      <c r="R6">
        <f t="shared" si="1"/>
        <v>1400.75</v>
      </c>
      <c r="V6">
        <v>1628.25</v>
      </c>
      <c r="W6">
        <v>1400.75</v>
      </c>
    </row>
    <row r="7" spans="1:23">
      <c r="A7" t="s">
        <v>42</v>
      </c>
      <c r="B7">
        <v>2364.5</v>
      </c>
      <c r="C7">
        <v>2107</v>
      </c>
      <c r="E7">
        <v>2629.5</v>
      </c>
      <c r="F7">
        <f t="shared" si="0"/>
        <v>2629.5</v>
      </c>
      <c r="H7">
        <v>2309</v>
      </c>
      <c r="I7">
        <v>2420</v>
      </c>
      <c r="J7">
        <v>3104</v>
      </c>
      <c r="K7">
        <v>3206</v>
      </c>
      <c r="L7">
        <f t="shared" si="2"/>
        <v>2759.75</v>
      </c>
      <c r="N7">
        <v>1722</v>
      </c>
      <c r="O7">
        <v>2492</v>
      </c>
      <c r="P7">
        <v>703</v>
      </c>
      <c r="Q7">
        <v>1698</v>
      </c>
      <c r="R7">
        <f t="shared" si="1"/>
        <v>1653.75</v>
      </c>
      <c r="V7">
        <v>2759.75</v>
      </c>
      <c r="W7">
        <v>1653.75</v>
      </c>
    </row>
    <row r="8" spans="1:23">
      <c r="A8" t="s">
        <v>47</v>
      </c>
      <c r="B8">
        <v>4635.5</v>
      </c>
      <c r="C8">
        <v>2287</v>
      </c>
      <c r="E8">
        <v>2966</v>
      </c>
      <c r="F8">
        <f t="shared" si="0"/>
        <v>2966</v>
      </c>
      <c r="H8">
        <v>6354</v>
      </c>
      <c r="I8">
        <v>2917</v>
      </c>
      <c r="J8">
        <v>2287</v>
      </c>
      <c r="K8">
        <v>2157</v>
      </c>
      <c r="L8">
        <f t="shared" si="2"/>
        <v>3428.75</v>
      </c>
      <c r="N8">
        <v>2195</v>
      </c>
      <c r="O8">
        <v>2379</v>
      </c>
      <c r="P8">
        <v>2072</v>
      </c>
      <c r="Q8">
        <v>1491</v>
      </c>
      <c r="R8">
        <f t="shared" si="1"/>
        <v>2034.25</v>
      </c>
      <c r="V8">
        <v>3428.75</v>
      </c>
      <c r="W8">
        <v>2034.25</v>
      </c>
    </row>
    <row r="9" spans="1:23">
      <c r="A9" t="s">
        <v>16</v>
      </c>
      <c r="B9">
        <v>1684.5</v>
      </c>
      <c r="C9">
        <v>722</v>
      </c>
      <c r="E9">
        <v>903.5</v>
      </c>
      <c r="F9">
        <f t="shared" si="0"/>
        <v>903.5</v>
      </c>
      <c r="H9">
        <v>1683</v>
      </c>
      <c r="I9">
        <v>1686</v>
      </c>
      <c r="J9">
        <v>1258</v>
      </c>
      <c r="K9">
        <v>795</v>
      </c>
      <c r="L9">
        <f t="shared" si="2"/>
        <v>1355.5</v>
      </c>
      <c r="N9">
        <v>756</v>
      </c>
      <c r="O9">
        <v>688</v>
      </c>
      <c r="P9">
        <v>825</v>
      </c>
      <c r="Q9">
        <v>700</v>
      </c>
      <c r="R9">
        <f t="shared" si="1"/>
        <v>742.25</v>
      </c>
      <c r="V9">
        <v>1355.5</v>
      </c>
      <c r="W9">
        <v>742.25</v>
      </c>
    </row>
    <row r="10" spans="1:23">
      <c r="A10" t="s">
        <v>21</v>
      </c>
      <c r="B10">
        <v>1244.5</v>
      </c>
      <c r="C10">
        <v>1160</v>
      </c>
      <c r="E10">
        <v>1027.5</v>
      </c>
      <c r="F10">
        <f t="shared" si="0"/>
        <v>1027.5</v>
      </c>
      <c r="H10">
        <v>1126</v>
      </c>
      <c r="I10">
        <v>1363</v>
      </c>
      <c r="J10">
        <v>1029</v>
      </c>
      <c r="K10">
        <v>913</v>
      </c>
      <c r="L10">
        <f t="shared" si="2"/>
        <v>1107.75</v>
      </c>
      <c r="N10">
        <v>946</v>
      </c>
      <c r="O10">
        <v>1374</v>
      </c>
      <c r="P10">
        <v>1038</v>
      </c>
      <c r="Q10">
        <v>843</v>
      </c>
      <c r="R10">
        <f t="shared" si="1"/>
        <v>1050.25</v>
      </c>
      <c r="V10">
        <v>1107.75</v>
      </c>
      <c r="W10">
        <v>1050.25</v>
      </c>
    </row>
    <row r="11" spans="1:23">
      <c r="A11" t="s">
        <v>28</v>
      </c>
      <c r="B11">
        <v>1461</v>
      </c>
      <c r="C11">
        <v>1192</v>
      </c>
      <c r="E11">
        <v>856.5</v>
      </c>
      <c r="F11">
        <f t="shared" si="0"/>
        <v>856.5</v>
      </c>
      <c r="H11">
        <v>1539</v>
      </c>
      <c r="I11">
        <v>1383</v>
      </c>
      <c r="J11">
        <v>860</v>
      </c>
      <c r="K11">
        <v>994</v>
      </c>
      <c r="L11">
        <f t="shared" si="2"/>
        <v>1194</v>
      </c>
      <c r="N11">
        <v>978</v>
      </c>
      <c r="O11">
        <v>1406</v>
      </c>
      <c r="P11">
        <v>992</v>
      </c>
      <c r="Q11">
        <v>868</v>
      </c>
      <c r="R11">
        <f t="shared" si="1"/>
        <v>1061</v>
      </c>
      <c r="V11">
        <v>1194</v>
      </c>
      <c r="W11">
        <v>1061</v>
      </c>
    </row>
    <row r="12" spans="1:23">
      <c r="A12" t="s">
        <v>30</v>
      </c>
      <c r="B12">
        <v>2224</v>
      </c>
      <c r="C12">
        <v>881.5</v>
      </c>
      <c r="E12">
        <v>1226.5</v>
      </c>
      <c r="F12">
        <f t="shared" si="0"/>
        <v>1226.5</v>
      </c>
      <c r="H12">
        <v>3028</v>
      </c>
      <c r="I12">
        <v>1420</v>
      </c>
      <c r="J12">
        <v>817</v>
      </c>
      <c r="K12">
        <v>866</v>
      </c>
      <c r="L12">
        <f t="shared" si="2"/>
        <v>1532.75</v>
      </c>
      <c r="N12">
        <v>1013</v>
      </c>
      <c r="O12">
        <v>750</v>
      </c>
      <c r="P12">
        <v>299</v>
      </c>
      <c r="Q12">
        <v>847</v>
      </c>
      <c r="R12">
        <f t="shared" si="1"/>
        <v>727.25</v>
      </c>
      <c r="V12">
        <v>1532.75</v>
      </c>
      <c r="W12">
        <v>727.25</v>
      </c>
    </row>
    <row r="13" spans="1:23">
      <c r="A13" t="s">
        <v>38</v>
      </c>
      <c r="B13">
        <v>2466.5</v>
      </c>
      <c r="C13">
        <v>1342</v>
      </c>
      <c r="E13">
        <v>1676.5</v>
      </c>
      <c r="F13">
        <f t="shared" si="0"/>
        <v>1676.5</v>
      </c>
      <c r="H13">
        <v>2309</v>
      </c>
      <c r="I13">
        <v>2624</v>
      </c>
      <c r="J13">
        <v>940</v>
      </c>
      <c r="K13">
        <v>1513</v>
      </c>
      <c r="L13">
        <f t="shared" si="2"/>
        <v>1846.5</v>
      </c>
      <c r="N13">
        <v>1161</v>
      </c>
      <c r="O13">
        <v>1523</v>
      </c>
      <c r="P13">
        <v>727</v>
      </c>
      <c r="Q13">
        <v>497</v>
      </c>
      <c r="R13">
        <f t="shared" si="1"/>
        <v>977</v>
      </c>
      <c r="V13">
        <v>1846.5</v>
      </c>
      <c r="W13">
        <v>977</v>
      </c>
    </row>
    <row r="14" spans="1:23">
      <c r="A14" t="s">
        <v>49</v>
      </c>
      <c r="B14">
        <v>8212.5</v>
      </c>
      <c r="C14">
        <v>1745.5</v>
      </c>
      <c r="E14">
        <v>6111</v>
      </c>
      <c r="F14">
        <f t="shared" si="0"/>
        <v>6111</v>
      </c>
      <c r="H14">
        <v>8802</v>
      </c>
      <c r="I14">
        <v>7623</v>
      </c>
      <c r="J14">
        <v>7035</v>
      </c>
      <c r="K14">
        <v>7959</v>
      </c>
      <c r="L14">
        <f t="shared" si="2"/>
        <v>7854.75</v>
      </c>
      <c r="N14">
        <v>1731</v>
      </c>
      <c r="O14">
        <v>1760</v>
      </c>
      <c r="P14">
        <v>1541</v>
      </c>
      <c r="Q14">
        <v>1485</v>
      </c>
      <c r="R14">
        <f t="shared" si="1"/>
        <v>1629.25</v>
      </c>
      <c r="V14">
        <v>7854.75</v>
      </c>
      <c r="W14">
        <v>1629.25</v>
      </c>
    </row>
    <row r="15" spans="1:23">
      <c r="A15" t="s">
        <v>14</v>
      </c>
      <c r="B15">
        <v>1686</v>
      </c>
      <c r="C15">
        <v>701.5</v>
      </c>
      <c r="E15">
        <v>904.5</v>
      </c>
      <c r="F15">
        <f t="shared" si="0"/>
        <v>904.5</v>
      </c>
      <c r="H15">
        <v>1683</v>
      </c>
      <c r="I15">
        <v>1689</v>
      </c>
      <c r="J15">
        <v>1258</v>
      </c>
      <c r="K15">
        <v>797</v>
      </c>
      <c r="L15">
        <f t="shared" si="2"/>
        <v>1356.75</v>
      </c>
      <c r="N15">
        <v>759</v>
      </c>
      <c r="O15">
        <v>644</v>
      </c>
      <c r="P15">
        <v>824</v>
      </c>
      <c r="Q15">
        <v>703</v>
      </c>
      <c r="R15">
        <f t="shared" si="1"/>
        <v>732.5</v>
      </c>
      <c r="V15">
        <v>1356.75</v>
      </c>
      <c r="W15">
        <v>732.5</v>
      </c>
    </row>
    <row r="16" spans="1:23">
      <c r="A16" t="s">
        <v>20</v>
      </c>
      <c r="B16">
        <v>1244.5</v>
      </c>
      <c r="C16">
        <v>1181</v>
      </c>
      <c r="E16">
        <v>938</v>
      </c>
      <c r="F16">
        <f t="shared" si="0"/>
        <v>938</v>
      </c>
      <c r="H16">
        <v>1126</v>
      </c>
      <c r="I16">
        <v>1363</v>
      </c>
      <c r="J16">
        <v>1030</v>
      </c>
      <c r="K16">
        <v>913</v>
      </c>
      <c r="L16">
        <f t="shared" si="2"/>
        <v>1108</v>
      </c>
      <c r="N16">
        <v>946</v>
      </c>
      <c r="O16">
        <v>1416</v>
      </c>
      <c r="P16">
        <v>1039</v>
      </c>
      <c r="Q16">
        <v>844</v>
      </c>
      <c r="R16">
        <f t="shared" si="1"/>
        <v>1061.25</v>
      </c>
      <c r="V16">
        <v>1108</v>
      </c>
      <c r="W16">
        <v>1061.25</v>
      </c>
    </row>
    <row r="17" spans="1:23">
      <c r="A17" t="s">
        <v>25</v>
      </c>
      <c r="B17">
        <v>1303.5</v>
      </c>
      <c r="C17">
        <v>819.5</v>
      </c>
      <c r="E17">
        <v>852</v>
      </c>
      <c r="F17">
        <f t="shared" si="0"/>
        <v>852</v>
      </c>
      <c r="H17">
        <v>1232</v>
      </c>
      <c r="I17">
        <v>1375</v>
      </c>
      <c r="J17">
        <v>760</v>
      </c>
      <c r="K17">
        <v>876</v>
      </c>
      <c r="L17">
        <f t="shared" si="2"/>
        <v>1060.75</v>
      </c>
      <c r="N17">
        <v>979</v>
      </c>
      <c r="O17">
        <v>660</v>
      </c>
      <c r="P17">
        <v>997</v>
      </c>
      <c r="Q17">
        <v>869</v>
      </c>
      <c r="R17">
        <f t="shared" si="1"/>
        <v>876.25</v>
      </c>
      <c r="V17">
        <v>1060.75</v>
      </c>
      <c r="W17">
        <v>876.25</v>
      </c>
    </row>
    <row r="18" spans="1:23">
      <c r="A18" t="s">
        <v>31</v>
      </c>
      <c r="B18">
        <v>936</v>
      </c>
      <c r="C18">
        <v>1092</v>
      </c>
      <c r="E18">
        <v>713.5</v>
      </c>
      <c r="F18">
        <f t="shared" si="0"/>
        <v>713.5</v>
      </c>
      <c r="H18">
        <v>445</v>
      </c>
      <c r="I18">
        <v>1427</v>
      </c>
      <c r="J18">
        <v>441</v>
      </c>
      <c r="K18">
        <v>986</v>
      </c>
      <c r="L18">
        <f t="shared" si="2"/>
        <v>824.75</v>
      </c>
      <c r="N18">
        <v>1014</v>
      </c>
      <c r="O18">
        <v>1170</v>
      </c>
      <c r="P18">
        <v>901</v>
      </c>
      <c r="Q18">
        <v>912</v>
      </c>
      <c r="R18">
        <f t="shared" si="1"/>
        <v>999.25</v>
      </c>
      <c r="V18">
        <v>824.75</v>
      </c>
      <c r="W18">
        <v>999.25</v>
      </c>
    </row>
    <row r="19" spans="1:23">
      <c r="A19" t="s">
        <v>39</v>
      </c>
      <c r="B19">
        <v>2765</v>
      </c>
      <c r="C19">
        <v>2369.5</v>
      </c>
      <c r="E19">
        <v>1348</v>
      </c>
      <c r="F19">
        <f t="shared" si="0"/>
        <v>1348</v>
      </c>
      <c r="H19">
        <v>2894</v>
      </c>
      <c r="I19">
        <v>2636</v>
      </c>
      <c r="J19">
        <v>1414</v>
      </c>
      <c r="K19">
        <v>1512</v>
      </c>
      <c r="L19">
        <f t="shared" si="2"/>
        <v>2114</v>
      </c>
      <c r="N19">
        <v>2887</v>
      </c>
      <c r="O19">
        <v>1852</v>
      </c>
      <c r="P19">
        <v>1663</v>
      </c>
      <c r="Q19">
        <v>2438</v>
      </c>
      <c r="R19">
        <f t="shared" si="1"/>
        <v>2210</v>
      </c>
      <c r="V19">
        <v>2114</v>
      </c>
      <c r="W19">
        <v>2210</v>
      </c>
    </row>
    <row r="20" spans="1:23">
      <c r="A20" t="s">
        <v>46</v>
      </c>
      <c r="B20">
        <v>2950.5</v>
      </c>
      <c r="C20">
        <v>2350</v>
      </c>
      <c r="E20">
        <v>2627</v>
      </c>
      <c r="F20">
        <f t="shared" si="0"/>
        <v>2627</v>
      </c>
      <c r="H20">
        <v>2307</v>
      </c>
      <c r="I20">
        <v>3594</v>
      </c>
      <c r="J20">
        <v>2962</v>
      </c>
      <c r="K20">
        <v>3203</v>
      </c>
      <c r="L20">
        <f t="shared" si="2"/>
        <v>3016.5</v>
      </c>
      <c r="N20">
        <v>2202</v>
      </c>
      <c r="O20">
        <v>2498</v>
      </c>
      <c r="P20">
        <v>2118</v>
      </c>
      <c r="Q20">
        <v>2227</v>
      </c>
      <c r="R20">
        <f t="shared" si="1"/>
        <v>2261.25</v>
      </c>
      <c r="V20">
        <v>3016.5</v>
      </c>
      <c r="W20">
        <v>2261.25</v>
      </c>
    </row>
    <row r="21" spans="1:23">
      <c r="A21" t="s">
        <v>53</v>
      </c>
      <c r="B21">
        <v>4712</v>
      </c>
      <c r="C21">
        <v>2423</v>
      </c>
      <c r="E21">
        <v>3205</v>
      </c>
      <c r="F21">
        <f t="shared" si="0"/>
        <v>3205</v>
      </c>
      <c r="H21">
        <v>6647</v>
      </c>
      <c r="I21">
        <v>2777</v>
      </c>
      <c r="J21">
        <v>2681</v>
      </c>
      <c r="K21">
        <v>2806</v>
      </c>
      <c r="L21">
        <f t="shared" si="2"/>
        <v>3727.75</v>
      </c>
      <c r="N21">
        <v>1875</v>
      </c>
      <c r="O21">
        <v>2971</v>
      </c>
      <c r="P21">
        <v>2493</v>
      </c>
      <c r="Q21">
        <v>2391</v>
      </c>
      <c r="R21">
        <f t="shared" si="1"/>
        <v>2432.5</v>
      </c>
      <c r="V21">
        <v>3727.75</v>
      </c>
      <c r="W21">
        <v>2432.5</v>
      </c>
    </row>
    <row r="22" spans="1:23">
      <c r="A22" t="s">
        <v>12</v>
      </c>
      <c r="B22">
        <v>1685.5</v>
      </c>
      <c r="C22">
        <v>723.5</v>
      </c>
      <c r="E22">
        <v>903</v>
      </c>
      <c r="F22">
        <f t="shared" si="0"/>
        <v>903</v>
      </c>
      <c r="H22">
        <v>1683</v>
      </c>
      <c r="I22">
        <v>1688</v>
      </c>
      <c r="J22">
        <v>1257</v>
      </c>
      <c r="K22">
        <v>796</v>
      </c>
      <c r="L22">
        <f t="shared" si="2"/>
        <v>1356</v>
      </c>
      <c r="N22">
        <v>758</v>
      </c>
      <c r="O22">
        <v>689</v>
      </c>
      <c r="P22">
        <v>826</v>
      </c>
      <c r="Q22">
        <v>703</v>
      </c>
      <c r="R22">
        <f t="shared" si="1"/>
        <v>744</v>
      </c>
      <c r="V22">
        <v>1356</v>
      </c>
      <c r="W22">
        <v>744</v>
      </c>
    </row>
    <row r="23" spans="1:23">
      <c r="A23" t="s">
        <v>59</v>
      </c>
      <c r="B23">
        <v>923</v>
      </c>
      <c r="C23">
        <v>955.5</v>
      </c>
      <c r="E23">
        <v>1002.5</v>
      </c>
      <c r="F23">
        <f t="shared" si="0"/>
        <v>1002.5</v>
      </c>
      <c r="H23">
        <v>758</v>
      </c>
      <c r="I23">
        <v>1088</v>
      </c>
      <c r="J23">
        <v>1140</v>
      </c>
      <c r="K23">
        <v>793</v>
      </c>
      <c r="L23">
        <f t="shared" si="2"/>
        <v>944.75</v>
      </c>
      <c r="N23">
        <v>1076</v>
      </c>
      <c r="O23">
        <v>835</v>
      </c>
      <c r="P23">
        <v>1218</v>
      </c>
      <c r="Q23">
        <v>1048</v>
      </c>
      <c r="R23">
        <f t="shared" si="1"/>
        <v>1044.25</v>
      </c>
      <c r="V23">
        <v>944.75</v>
      </c>
      <c r="W23">
        <v>1044.25</v>
      </c>
    </row>
    <row r="24" spans="1:23">
      <c r="A24" t="s">
        <v>62</v>
      </c>
      <c r="B24">
        <v>1058.5</v>
      </c>
      <c r="C24">
        <v>1023</v>
      </c>
      <c r="E24">
        <v>1072.5</v>
      </c>
      <c r="F24">
        <f t="shared" si="0"/>
        <v>1072.5</v>
      </c>
      <c r="H24">
        <v>941</v>
      </c>
      <c r="I24">
        <v>1176</v>
      </c>
      <c r="J24">
        <v>691</v>
      </c>
      <c r="K24">
        <v>899</v>
      </c>
      <c r="L24">
        <f t="shared" si="2"/>
        <v>926.75</v>
      </c>
      <c r="N24">
        <v>1195</v>
      </c>
      <c r="O24">
        <v>851</v>
      </c>
      <c r="P24">
        <v>681</v>
      </c>
      <c r="Q24">
        <v>1070</v>
      </c>
      <c r="R24">
        <f t="shared" si="1"/>
        <v>949.25</v>
      </c>
      <c r="V24">
        <v>926.75</v>
      </c>
      <c r="W24">
        <v>949.25</v>
      </c>
    </row>
    <row r="25" spans="1:23">
      <c r="A25" t="s">
        <v>65</v>
      </c>
      <c r="B25">
        <v>575.5</v>
      </c>
      <c r="C25">
        <v>750.5</v>
      </c>
      <c r="E25">
        <v>320.5</v>
      </c>
      <c r="F25">
        <f t="shared" si="0"/>
        <v>320.5</v>
      </c>
      <c r="H25">
        <v>683</v>
      </c>
      <c r="I25">
        <v>468</v>
      </c>
      <c r="J25">
        <v>525</v>
      </c>
      <c r="K25">
        <v>584</v>
      </c>
      <c r="L25">
        <f t="shared" si="2"/>
        <v>565</v>
      </c>
      <c r="N25">
        <v>766</v>
      </c>
      <c r="O25">
        <v>735</v>
      </c>
      <c r="P25">
        <v>1280</v>
      </c>
      <c r="Q25">
        <v>214</v>
      </c>
      <c r="R25">
        <f t="shared" si="1"/>
        <v>748.75</v>
      </c>
      <c r="V25">
        <v>565</v>
      </c>
      <c r="W25">
        <v>748.75</v>
      </c>
    </row>
    <row r="26" spans="1:23">
      <c r="A26" t="s">
        <v>67</v>
      </c>
      <c r="B26">
        <v>1925.5</v>
      </c>
      <c r="C26">
        <v>1191</v>
      </c>
      <c r="E26">
        <v>1139</v>
      </c>
      <c r="F26">
        <f t="shared" si="0"/>
        <v>1139</v>
      </c>
      <c r="H26">
        <v>1631</v>
      </c>
      <c r="I26">
        <v>2220</v>
      </c>
      <c r="J26">
        <v>1338</v>
      </c>
      <c r="K26">
        <v>1732</v>
      </c>
      <c r="L26">
        <f t="shared" si="2"/>
        <v>1730.25</v>
      </c>
      <c r="N26">
        <v>1423</v>
      </c>
      <c r="O26">
        <v>959</v>
      </c>
      <c r="P26">
        <v>832</v>
      </c>
      <c r="Q26">
        <v>1714</v>
      </c>
      <c r="R26">
        <f t="shared" si="1"/>
        <v>1232</v>
      </c>
      <c r="V26">
        <v>1730.25</v>
      </c>
      <c r="W26">
        <v>1232</v>
      </c>
    </row>
    <row r="27" spans="1:23">
      <c r="A27" t="s">
        <v>70</v>
      </c>
      <c r="B27">
        <v>1546</v>
      </c>
      <c r="C27">
        <v>1244</v>
      </c>
      <c r="E27">
        <v>719</v>
      </c>
      <c r="F27">
        <f t="shared" si="0"/>
        <v>719</v>
      </c>
      <c r="H27">
        <v>1036</v>
      </c>
      <c r="I27">
        <v>2056</v>
      </c>
      <c r="J27">
        <v>1144</v>
      </c>
      <c r="K27">
        <v>1475</v>
      </c>
      <c r="L27">
        <f t="shared" si="2"/>
        <v>1427.75</v>
      </c>
      <c r="N27">
        <v>1601</v>
      </c>
      <c r="O27">
        <v>887</v>
      </c>
      <c r="P27">
        <v>1899</v>
      </c>
      <c r="Q27">
        <v>997</v>
      </c>
      <c r="R27">
        <f t="shared" si="1"/>
        <v>1346</v>
      </c>
      <c r="V27">
        <v>1427.75</v>
      </c>
      <c r="W27">
        <v>1346</v>
      </c>
    </row>
    <row r="28" spans="1:23">
      <c r="A28" t="s">
        <v>73</v>
      </c>
      <c r="B28">
        <v>1414</v>
      </c>
      <c r="C28">
        <v>976</v>
      </c>
      <c r="E28">
        <v>989</v>
      </c>
      <c r="F28">
        <f t="shared" si="0"/>
        <v>989</v>
      </c>
      <c r="H28">
        <v>836</v>
      </c>
      <c r="I28">
        <v>1992</v>
      </c>
      <c r="J28">
        <v>1192</v>
      </c>
      <c r="K28">
        <v>1864</v>
      </c>
      <c r="L28">
        <f t="shared" si="2"/>
        <v>1471</v>
      </c>
      <c r="N28">
        <v>658</v>
      </c>
      <c r="O28">
        <v>1294</v>
      </c>
      <c r="P28">
        <v>550</v>
      </c>
      <c r="Q28">
        <v>1450</v>
      </c>
      <c r="R28">
        <f t="shared" si="1"/>
        <v>988</v>
      </c>
      <c r="V28">
        <v>1471</v>
      </c>
      <c r="W28">
        <v>988</v>
      </c>
    </row>
    <row r="29" spans="1:23">
      <c r="A29" t="s">
        <v>77</v>
      </c>
      <c r="B29">
        <v>1733.5</v>
      </c>
      <c r="C29">
        <v>1761.5</v>
      </c>
      <c r="E29">
        <v>1906</v>
      </c>
      <c r="F29">
        <f t="shared" si="0"/>
        <v>1906</v>
      </c>
      <c r="H29">
        <v>1812</v>
      </c>
      <c r="I29">
        <v>1655</v>
      </c>
      <c r="J29">
        <v>1124</v>
      </c>
      <c r="K29">
        <v>2141</v>
      </c>
      <c r="L29">
        <f t="shared" si="2"/>
        <v>1683</v>
      </c>
      <c r="N29">
        <v>1763</v>
      </c>
      <c r="O29">
        <v>1760</v>
      </c>
      <c r="P29">
        <v>1230</v>
      </c>
      <c r="Q29">
        <v>2133</v>
      </c>
      <c r="R29">
        <f t="shared" si="1"/>
        <v>1721.5</v>
      </c>
      <c r="V29">
        <v>1683</v>
      </c>
      <c r="W29">
        <v>1721.5</v>
      </c>
    </row>
    <row r="30" spans="1:23">
      <c r="A30" t="s">
        <v>78</v>
      </c>
      <c r="B30">
        <v>1097.5</v>
      </c>
      <c r="C30">
        <v>780</v>
      </c>
      <c r="E30">
        <v>959.5</v>
      </c>
      <c r="F30">
        <f t="shared" si="0"/>
        <v>959.5</v>
      </c>
      <c r="H30">
        <v>1547</v>
      </c>
      <c r="I30">
        <v>648</v>
      </c>
      <c r="J30">
        <v>1039</v>
      </c>
      <c r="K30">
        <v>431</v>
      </c>
      <c r="L30">
        <f t="shared" si="2"/>
        <v>916.25</v>
      </c>
      <c r="N30">
        <v>422</v>
      </c>
      <c r="O30">
        <v>1138</v>
      </c>
      <c r="P30">
        <v>341</v>
      </c>
      <c r="Q30">
        <v>887</v>
      </c>
      <c r="R30">
        <f t="shared" si="1"/>
        <v>697</v>
      </c>
      <c r="V30">
        <v>916.25</v>
      </c>
      <c r="W30">
        <v>697</v>
      </c>
    </row>
    <row r="31" spans="1:23">
      <c r="A31" t="s">
        <v>18</v>
      </c>
      <c r="B31">
        <v>1243</v>
      </c>
      <c r="C31">
        <v>1157.5</v>
      </c>
      <c r="E31">
        <v>937</v>
      </c>
      <c r="F31">
        <f t="shared" si="0"/>
        <v>937</v>
      </c>
      <c r="H31">
        <v>1123</v>
      </c>
      <c r="I31">
        <v>1363</v>
      </c>
      <c r="J31">
        <v>729</v>
      </c>
      <c r="K31">
        <v>911</v>
      </c>
      <c r="L31">
        <f t="shared" si="2"/>
        <v>1031.5</v>
      </c>
      <c r="N31">
        <v>945</v>
      </c>
      <c r="O31">
        <v>1370</v>
      </c>
      <c r="P31">
        <v>1037</v>
      </c>
      <c r="Q31">
        <v>843</v>
      </c>
      <c r="R31">
        <f t="shared" si="1"/>
        <v>1048.75</v>
      </c>
      <c r="V31">
        <v>1031.5</v>
      </c>
      <c r="W31">
        <v>1048.75</v>
      </c>
    </row>
    <row r="32" spans="1:23">
      <c r="A32" t="s">
        <v>26</v>
      </c>
      <c r="B32">
        <v>889</v>
      </c>
      <c r="C32">
        <v>818</v>
      </c>
      <c r="E32">
        <v>626.5</v>
      </c>
      <c r="F32">
        <f t="shared" si="0"/>
        <v>626.5</v>
      </c>
      <c r="H32">
        <v>403</v>
      </c>
      <c r="I32">
        <v>1375</v>
      </c>
      <c r="J32">
        <v>429</v>
      </c>
      <c r="K32">
        <v>655</v>
      </c>
      <c r="L32">
        <f t="shared" si="2"/>
        <v>715.5</v>
      </c>
      <c r="N32">
        <v>975</v>
      </c>
      <c r="O32">
        <v>661</v>
      </c>
      <c r="P32">
        <v>997</v>
      </c>
      <c r="Q32">
        <v>868</v>
      </c>
      <c r="R32">
        <f t="shared" si="1"/>
        <v>875.25</v>
      </c>
      <c r="V32">
        <v>715.5</v>
      </c>
      <c r="W32">
        <v>875.25</v>
      </c>
    </row>
    <row r="33" spans="1:23">
      <c r="A33" t="s">
        <v>33</v>
      </c>
      <c r="B33">
        <v>1324.5</v>
      </c>
      <c r="C33">
        <v>943</v>
      </c>
      <c r="E33">
        <v>437.5</v>
      </c>
      <c r="F33">
        <f t="shared" si="0"/>
        <v>437.5</v>
      </c>
      <c r="H33">
        <v>1226</v>
      </c>
      <c r="I33">
        <v>1423</v>
      </c>
      <c r="J33">
        <v>733</v>
      </c>
      <c r="K33">
        <v>341</v>
      </c>
      <c r="L33">
        <f t="shared" si="2"/>
        <v>930.75</v>
      </c>
      <c r="N33">
        <v>718</v>
      </c>
      <c r="O33">
        <v>1168</v>
      </c>
      <c r="P33">
        <v>901</v>
      </c>
      <c r="Q33">
        <v>297</v>
      </c>
      <c r="R33">
        <f t="shared" si="1"/>
        <v>771</v>
      </c>
      <c r="V33">
        <v>930.75</v>
      </c>
      <c r="W33">
        <v>771</v>
      </c>
    </row>
    <row r="34" spans="1:23">
      <c r="A34" t="s">
        <v>40</v>
      </c>
      <c r="B34">
        <v>2468</v>
      </c>
      <c r="C34">
        <v>1470.5</v>
      </c>
      <c r="E34">
        <v>1208</v>
      </c>
      <c r="F34">
        <f t="shared" si="0"/>
        <v>1208</v>
      </c>
      <c r="H34">
        <v>2944</v>
      </c>
      <c r="I34">
        <v>1992</v>
      </c>
      <c r="J34">
        <v>1548</v>
      </c>
      <c r="K34">
        <v>868</v>
      </c>
      <c r="L34">
        <f t="shared" si="2"/>
        <v>1838</v>
      </c>
      <c r="N34">
        <v>1460</v>
      </c>
      <c r="O34">
        <v>1481</v>
      </c>
      <c r="P34">
        <v>1663</v>
      </c>
      <c r="Q34">
        <v>1047</v>
      </c>
      <c r="R34">
        <f t="shared" si="1"/>
        <v>1412.75</v>
      </c>
      <c r="V34">
        <v>1838</v>
      </c>
      <c r="W34">
        <v>1412.75</v>
      </c>
    </row>
    <row r="35" spans="1:23">
      <c r="A35" t="s">
        <v>43</v>
      </c>
      <c r="B35">
        <v>1816</v>
      </c>
      <c r="C35">
        <v>1263.5</v>
      </c>
      <c r="E35">
        <v>1575</v>
      </c>
      <c r="F35">
        <f t="shared" si="0"/>
        <v>1575</v>
      </c>
      <c r="H35">
        <v>2304</v>
      </c>
      <c r="I35">
        <v>1328</v>
      </c>
      <c r="J35">
        <v>1092</v>
      </c>
      <c r="K35">
        <v>1507</v>
      </c>
      <c r="L35">
        <f t="shared" si="2"/>
        <v>1557.75</v>
      </c>
      <c r="N35">
        <v>1731</v>
      </c>
      <c r="O35">
        <v>796</v>
      </c>
      <c r="P35">
        <v>1565</v>
      </c>
      <c r="Q35">
        <v>1546</v>
      </c>
      <c r="R35">
        <f t="shared" si="1"/>
        <v>1409.5</v>
      </c>
      <c r="V35">
        <v>1557.75</v>
      </c>
      <c r="W35">
        <v>1409.5</v>
      </c>
    </row>
    <row r="36" spans="1:23">
      <c r="A36" t="s">
        <v>48</v>
      </c>
      <c r="B36">
        <v>4476</v>
      </c>
      <c r="C36">
        <v>2074</v>
      </c>
      <c r="E36">
        <v>740</v>
      </c>
      <c r="F36">
        <f t="shared" si="0"/>
        <v>740</v>
      </c>
      <c r="H36">
        <v>6047</v>
      </c>
      <c r="I36">
        <v>2905</v>
      </c>
      <c r="J36">
        <v>2022</v>
      </c>
      <c r="K36">
        <v>3102</v>
      </c>
      <c r="L36">
        <f t="shared" si="2"/>
        <v>3519</v>
      </c>
      <c r="N36">
        <v>2080</v>
      </c>
      <c r="O36">
        <v>2068</v>
      </c>
      <c r="P36">
        <v>1203</v>
      </c>
      <c r="Q36">
        <v>1273</v>
      </c>
      <c r="R36">
        <f t="shared" si="1"/>
        <v>1656</v>
      </c>
      <c r="V36">
        <v>3519</v>
      </c>
      <c r="W36">
        <v>1656</v>
      </c>
    </row>
    <row r="37" spans="1:23">
      <c r="A37" t="s">
        <v>52</v>
      </c>
      <c r="B37">
        <v>1407</v>
      </c>
      <c r="C37">
        <v>2055.5</v>
      </c>
      <c r="E37">
        <v>2843.5</v>
      </c>
      <c r="F37">
        <f t="shared" si="0"/>
        <v>2843.5</v>
      </c>
      <c r="H37">
        <v>681</v>
      </c>
      <c r="I37">
        <v>2133</v>
      </c>
      <c r="J37">
        <v>2270</v>
      </c>
      <c r="K37">
        <v>2246</v>
      </c>
      <c r="L37">
        <f t="shared" si="2"/>
        <v>1832.5</v>
      </c>
      <c r="N37">
        <v>1740</v>
      </c>
      <c r="O37">
        <v>2371</v>
      </c>
      <c r="P37">
        <v>1642</v>
      </c>
      <c r="Q37">
        <v>1426</v>
      </c>
      <c r="R37">
        <f t="shared" si="1"/>
        <v>1794.75</v>
      </c>
      <c r="V37">
        <v>1832.5</v>
      </c>
      <c r="W37">
        <v>1794.75</v>
      </c>
    </row>
    <row r="38" spans="1:23">
      <c r="A38" t="s">
        <v>56</v>
      </c>
      <c r="B38">
        <v>1338</v>
      </c>
      <c r="C38">
        <v>1329</v>
      </c>
      <c r="E38">
        <v>1506.5</v>
      </c>
      <c r="F38">
        <f t="shared" si="0"/>
        <v>1506.5</v>
      </c>
      <c r="H38">
        <v>1613</v>
      </c>
      <c r="I38">
        <v>1063</v>
      </c>
      <c r="J38">
        <v>747</v>
      </c>
      <c r="K38">
        <v>891</v>
      </c>
      <c r="L38">
        <f t="shared" si="2"/>
        <v>1078.5</v>
      </c>
      <c r="N38">
        <v>1179</v>
      </c>
      <c r="O38">
        <v>1479</v>
      </c>
      <c r="P38">
        <v>1060</v>
      </c>
      <c r="Q38">
        <v>1615</v>
      </c>
      <c r="R38">
        <f t="shared" si="1"/>
        <v>1333.25</v>
      </c>
      <c r="V38">
        <v>1078.5</v>
      </c>
      <c r="W38">
        <v>1333.25</v>
      </c>
    </row>
    <row r="39" spans="1:23">
      <c r="A39" t="s">
        <v>11</v>
      </c>
      <c r="B39">
        <v>1686.5</v>
      </c>
      <c r="C39">
        <v>703</v>
      </c>
      <c r="E39">
        <v>905</v>
      </c>
      <c r="F39">
        <f t="shared" si="0"/>
        <v>905</v>
      </c>
      <c r="H39">
        <v>1683</v>
      </c>
      <c r="I39">
        <v>1690</v>
      </c>
      <c r="J39">
        <v>1260</v>
      </c>
      <c r="K39">
        <v>798</v>
      </c>
      <c r="L39">
        <f t="shared" si="2"/>
        <v>1357.75</v>
      </c>
      <c r="N39">
        <v>760</v>
      </c>
      <c r="O39">
        <v>646</v>
      </c>
      <c r="P39">
        <v>531</v>
      </c>
      <c r="Q39">
        <v>695</v>
      </c>
      <c r="R39">
        <f t="shared" si="1"/>
        <v>658</v>
      </c>
      <c r="V39">
        <v>1357.75</v>
      </c>
      <c r="W39">
        <v>658</v>
      </c>
    </row>
    <row r="40" spans="1:23">
      <c r="A40" t="s">
        <v>61</v>
      </c>
      <c r="B40">
        <v>1293</v>
      </c>
      <c r="C40">
        <v>1150</v>
      </c>
      <c r="E40">
        <v>1331</v>
      </c>
      <c r="F40">
        <f t="shared" si="0"/>
        <v>1331</v>
      </c>
      <c r="H40">
        <v>1214</v>
      </c>
      <c r="I40">
        <v>1372</v>
      </c>
      <c r="J40">
        <v>1203</v>
      </c>
      <c r="K40">
        <v>1121</v>
      </c>
      <c r="L40">
        <f t="shared" si="2"/>
        <v>1227.5</v>
      </c>
      <c r="N40">
        <v>1199</v>
      </c>
      <c r="O40">
        <v>1101</v>
      </c>
      <c r="P40">
        <v>1740</v>
      </c>
      <c r="Q40">
        <v>754</v>
      </c>
      <c r="R40">
        <f t="shared" si="1"/>
        <v>1198.5</v>
      </c>
      <c r="V40">
        <v>1227.5</v>
      </c>
      <c r="W40">
        <v>1198.5</v>
      </c>
    </row>
    <row r="41" spans="1:23">
      <c r="A41" t="s">
        <v>63</v>
      </c>
      <c r="B41">
        <v>1162.5</v>
      </c>
      <c r="C41">
        <v>548.5</v>
      </c>
      <c r="E41">
        <v>615</v>
      </c>
      <c r="F41">
        <f t="shared" si="0"/>
        <v>615</v>
      </c>
      <c r="H41">
        <v>1637</v>
      </c>
      <c r="I41">
        <v>688</v>
      </c>
      <c r="J41">
        <v>1346</v>
      </c>
      <c r="K41">
        <v>1743</v>
      </c>
      <c r="L41">
        <f t="shared" si="2"/>
        <v>1353.5</v>
      </c>
      <c r="N41">
        <v>763</v>
      </c>
      <c r="O41">
        <v>334</v>
      </c>
      <c r="P41">
        <v>304</v>
      </c>
      <c r="Q41">
        <v>1174</v>
      </c>
      <c r="R41">
        <f t="shared" si="1"/>
        <v>643.75</v>
      </c>
      <c r="V41">
        <v>1353.5</v>
      </c>
      <c r="W41">
        <v>643.75</v>
      </c>
    </row>
    <row r="42" spans="1:23">
      <c r="A42" t="s">
        <v>66</v>
      </c>
      <c r="B42">
        <v>341</v>
      </c>
      <c r="C42">
        <v>712.5</v>
      </c>
      <c r="E42">
        <v>1026</v>
      </c>
      <c r="F42">
        <f t="shared" si="0"/>
        <v>1026</v>
      </c>
      <c r="H42">
        <v>239</v>
      </c>
      <c r="I42">
        <v>443</v>
      </c>
      <c r="J42">
        <v>305</v>
      </c>
      <c r="K42">
        <v>1477</v>
      </c>
      <c r="L42">
        <f t="shared" si="2"/>
        <v>616</v>
      </c>
      <c r="N42">
        <v>236</v>
      </c>
      <c r="O42">
        <v>1189</v>
      </c>
      <c r="P42">
        <v>472</v>
      </c>
      <c r="Q42">
        <v>995</v>
      </c>
      <c r="R42">
        <f t="shared" si="1"/>
        <v>723</v>
      </c>
      <c r="V42">
        <v>616</v>
      </c>
      <c r="W42">
        <v>723</v>
      </c>
    </row>
    <row r="43" spans="1:23">
      <c r="A43" t="s">
        <v>69</v>
      </c>
      <c r="B43">
        <v>1805.5</v>
      </c>
      <c r="C43">
        <v>2022</v>
      </c>
      <c r="E43">
        <v>1338</v>
      </c>
      <c r="F43">
        <f t="shared" si="0"/>
        <v>1338</v>
      </c>
      <c r="H43">
        <v>1636</v>
      </c>
      <c r="I43">
        <v>1975</v>
      </c>
      <c r="J43">
        <v>1464</v>
      </c>
      <c r="K43">
        <v>1867</v>
      </c>
      <c r="L43">
        <f t="shared" si="2"/>
        <v>1735.5</v>
      </c>
      <c r="N43">
        <v>2371</v>
      </c>
      <c r="O43">
        <v>1673</v>
      </c>
      <c r="P43">
        <v>1291</v>
      </c>
      <c r="Q43">
        <v>1453</v>
      </c>
      <c r="R43">
        <f t="shared" si="1"/>
        <v>1697</v>
      </c>
      <c r="V43">
        <v>1735.5</v>
      </c>
      <c r="W43">
        <v>1697</v>
      </c>
    </row>
    <row r="44" spans="1:23">
      <c r="A44" t="s">
        <v>71</v>
      </c>
      <c r="B44">
        <v>1932</v>
      </c>
      <c r="C44">
        <v>1417.5</v>
      </c>
      <c r="E44">
        <v>1377</v>
      </c>
      <c r="F44">
        <f t="shared" si="0"/>
        <v>1377</v>
      </c>
      <c r="H44">
        <v>1812</v>
      </c>
      <c r="I44">
        <v>2052</v>
      </c>
      <c r="J44">
        <v>1350</v>
      </c>
      <c r="K44">
        <v>2142</v>
      </c>
      <c r="L44">
        <f t="shared" si="2"/>
        <v>1839</v>
      </c>
      <c r="N44">
        <v>1072</v>
      </c>
      <c r="O44">
        <v>1763</v>
      </c>
      <c r="P44">
        <v>1872</v>
      </c>
      <c r="Q44">
        <v>2134</v>
      </c>
      <c r="R44">
        <f t="shared" si="1"/>
        <v>1710.25</v>
      </c>
      <c r="V44">
        <v>1839</v>
      </c>
      <c r="W44">
        <v>1710.25</v>
      </c>
    </row>
    <row r="45" spans="1:23">
      <c r="A45" t="s">
        <v>74</v>
      </c>
      <c r="B45">
        <v>1771.5</v>
      </c>
      <c r="C45">
        <v>1454.5</v>
      </c>
      <c r="E45">
        <v>896</v>
      </c>
      <c r="F45">
        <f t="shared" si="0"/>
        <v>896</v>
      </c>
      <c r="H45">
        <v>1551</v>
      </c>
      <c r="I45">
        <v>1992</v>
      </c>
      <c r="J45">
        <v>1391</v>
      </c>
      <c r="K45">
        <v>1511</v>
      </c>
      <c r="L45">
        <f t="shared" si="2"/>
        <v>1611.25</v>
      </c>
      <c r="N45">
        <v>1766</v>
      </c>
      <c r="O45">
        <v>1143</v>
      </c>
      <c r="P45">
        <v>859</v>
      </c>
      <c r="Q45">
        <v>985</v>
      </c>
      <c r="R45">
        <f t="shared" si="1"/>
        <v>1188.25</v>
      </c>
      <c r="V45">
        <v>1611.25</v>
      </c>
      <c r="W45">
        <v>1188.25</v>
      </c>
    </row>
    <row r="46" spans="1:23">
      <c r="A46" t="s">
        <v>19</v>
      </c>
      <c r="B46">
        <v>1244.5</v>
      </c>
      <c r="C46">
        <v>1183</v>
      </c>
      <c r="E46">
        <v>938.5</v>
      </c>
      <c r="F46">
        <f t="shared" si="0"/>
        <v>938.5</v>
      </c>
      <c r="H46">
        <v>1126</v>
      </c>
      <c r="I46">
        <v>1363</v>
      </c>
      <c r="J46">
        <v>1029</v>
      </c>
      <c r="K46">
        <v>912</v>
      </c>
      <c r="L46">
        <f t="shared" si="2"/>
        <v>1107.5</v>
      </c>
      <c r="N46">
        <v>947</v>
      </c>
      <c r="O46">
        <v>1419</v>
      </c>
      <c r="P46">
        <v>400</v>
      </c>
      <c r="Q46">
        <v>850</v>
      </c>
      <c r="R46">
        <f t="shared" si="1"/>
        <v>904</v>
      </c>
      <c r="V46">
        <v>1107.5</v>
      </c>
      <c r="W46">
        <v>904</v>
      </c>
    </row>
    <row r="47" spans="1:23">
      <c r="A47" t="s">
        <v>27</v>
      </c>
      <c r="B47">
        <v>1417.5</v>
      </c>
      <c r="C47">
        <v>1402.5</v>
      </c>
      <c r="E47">
        <v>938.5</v>
      </c>
      <c r="F47">
        <f t="shared" si="0"/>
        <v>938.5</v>
      </c>
      <c r="H47">
        <v>1456</v>
      </c>
      <c r="I47">
        <v>1379</v>
      </c>
      <c r="J47">
        <v>857</v>
      </c>
      <c r="K47">
        <v>877</v>
      </c>
      <c r="L47">
        <f t="shared" si="2"/>
        <v>1142.25</v>
      </c>
      <c r="N47">
        <v>979</v>
      </c>
      <c r="O47">
        <v>1826</v>
      </c>
      <c r="P47">
        <v>936</v>
      </c>
      <c r="Q47">
        <v>871</v>
      </c>
      <c r="R47">
        <f t="shared" si="1"/>
        <v>1153</v>
      </c>
      <c r="V47">
        <v>1142.25</v>
      </c>
      <c r="W47">
        <v>1153</v>
      </c>
    </row>
    <row r="48" spans="1:23">
      <c r="A48" t="s">
        <v>34</v>
      </c>
      <c r="B48">
        <v>2268</v>
      </c>
      <c r="C48">
        <v>1413</v>
      </c>
      <c r="E48">
        <v>1332</v>
      </c>
      <c r="F48">
        <f t="shared" si="0"/>
        <v>1332</v>
      </c>
      <c r="H48">
        <v>3113</v>
      </c>
      <c r="I48">
        <v>1423</v>
      </c>
      <c r="J48">
        <v>1552</v>
      </c>
      <c r="K48">
        <v>985</v>
      </c>
      <c r="L48">
        <f t="shared" si="2"/>
        <v>1768.25</v>
      </c>
      <c r="N48">
        <v>1343</v>
      </c>
      <c r="O48">
        <v>1483</v>
      </c>
      <c r="P48">
        <v>996</v>
      </c>
      <c r="Q48">
        <v>1075</v>
      </c>
      <c r="R48">
        <f t="shared" si="1"/>
        <v>1224.25</v>
      </c>
      <c r="V48">
        <v>1768.25</v>
      </c>
      <c r="W48">
        <v>1224.25</v>
      </c>
    </row>
    <row r="49" spans="1:23">
      <c r="A49" t="s">
        <v>41</v>
      </c>
      <c r="B49">
        <v>2151</v>
      </c>
      <c r="C49">
        <v>2344</v>
      </c>
      <c r="E49">
        <v>1579</v>
      </c>
      <c r="F49">
        <f t="shared" si="0"/>
        <v>1579</v>
      </c>
      <c r="H49">
        <v>2306</v>
      </c>
      <c r="I49">
        <v>1996</v>
      </c>
      <c r="J49">
        <v>2473</v>
      </c>
      <c r="K49">
        <v>1508</v>
      </c>
      <c r="L49">
        <f t="shared" si="2"/>
        <v>2070.75</v>
      </c>
      <c r="N49">
        <v>2560</v>
      </c>
      <c r="O49">
        <v>2128</v>
      </c>
      <c r="P49">
        <v>1021</v>
      </c>
      <c r="Q49">
        <v>1753</v>
      </c>
      <c r="R49">
        <f t="shared" si="1"/>
        <v>1865.5</v>
      </c>
      <c r="V49">
        <v>2070.75</v>
      </c>
      <c r="W49">
        <v>1865.5</v>
      </c>
    </row>
    <row r="50" spans="1:23">
      <c r="A50" t="s">
        <v>45</v>
      </c>
      <c r="B50">
        <v>3965</v>
      </c>
      <c r="C50">
        <v>1467</v>
      </c>
      <c r="E50">
        <v>3481.5</v>
      </c>
      <c r="F50">
        <f t="shared" si="0"/>
        <v>3481.5</v>
      </c>
      <c r="H50">
        <v>6319</v>
      </c>
      <c r="I50">
        <v>1611</v>
      </c>
      <c r="J50">
        <v>1026</v>
      </c>
      <c r="K50">
        <v>3205</v>
      </c>
      <c r="L50">
        <f t="shared" si="2"/>
        <v>3040.25</v>
      </c>
      <c r="N50">
        <v>2195</v>
      </c>
      <c r="O50">
        <v>739</v>
      </c>
      <c r="P50">
        <v>1543</v>
      </c>
      <c r="Q50">
        <v>1874</v>
      </c>
      <c r="R50">
        <f t="shared" si="1"/>
        <v>1587.75</v>
      </c>
      <c r="V50">
        <v>3040.25</v>
      </c>
      <c r="W50">
        <v>1587.75</v>
      </c>
    </row>
    <row r="51" spans="1:23">
      <c r="A51" t="s">
        <v>51</v>
      </c>
      <c r="B51">
        <v>1698.5</v>
      </c>
      <c r="C51">
        <v>1997</v>
      </c>
      <c r="E51">
        <v>826.5</v>
      </c>
      <c r="F51">
        <f t="shared" si="0"/>
        <v>826.5</v>
      </c>
      <c r="H51">
        <v>772</v>
      </c>
      <c r="I51">
        <v>2625</v>
      </c>
      <c r="J51">
        <v>1904</v>
      </c>
      <c r="K51">
        <v>2147</v>
      </c>
      <c r="L51">
        <f t="shared" si="2"/>
        <v>1862</v>
      </c>
      <c r="N51">
        <v>1624</v>
      </c>
      <c r="O51">
        <v>2370</v>
      </c>
      <c r="P51">
        <v>2118</v>
      </c>
      <c r="Q51">
        <v>1306</v>
      </c>
      <c r="R51">
        <f t="shared" si="1"/>
        <v>1854.5</v>
      </c>
      <c r="V51">
        <v>1862</v>
      </c>
      <c r="W51">
        <v>1854.5</v>
      </c>
    </row>
    <row r="52" spans="1:23">
      <c r="A52" t="s">
        <v>55</v>
      </c>
      <c r="B52">
        <v>1872</v>
      </c>
      <c r="C52">
        <v>1330.5</v>
      </c>
      <c r="E52">
        <v>1299.5</v>
      </c>
      <c r="F52">
        <f t="shared" si="0"/>
        <v>1299.5</v>
      </c>
      <c r="H52">
        <v>1505</v>
      </c>
      <c r="I52">
        <v>2239</v>
      </c>
      <c r="J52">
        <v>1103</v>
      </c>
      <c r="K52">
        <v>1183</v>
      </c>
      <c r="L52">
        <f t="shared" si="2"/>
        <v>1507.5</v>
      </c>
      <c r="N52">
        <v>1180</v>
      </c>
      <c r="O52">
        <v>1481</v>
      </c>
      <c r="P52">
        <v>2285</v>
      </c>
      <c r="Q52">
        <v>2244</v>
      </c>
      <c r="R52">
        <f t="shared" si="1"/>
        <v>1797.5</v>
      </c>
      <c r="V52">
        <v>1507.5</v>
      </c>
      <c r="W52">
        <v>1797.5</v>
      </c>
    </row>
    <row r="53" spans="1:23">
      <c r="A53" t="s">
        <v>57</v>
      </c>
      <c r="B53">
        <v>1164.5</v>
      </c>
      <c r="C53">
        <v>1169</v>
      </c>
      <c r="E53">
        <v>1083</v>
      </c>
      <c r="F53">
        <f t="shared" si="0"/>
        <v>1083</v>
      </c>
      <c r="H53">
        <v>905</v>
      </c>
      <c r="I53">
        <v>1424</v>
      </c>
      <c r="J53">
        <v>766</v>
      </c>
      <c r="K53">
        <v>847</v>
      </c>
      <c r="L53">
        <f t="shared" si="2"/>
        <v>985.5</v>
      </c>
      <c r="N53">
        <v>1077</v>
      </c>
      <c r="O53">
        <v>1261</v>
      </c>
      <c r="P53">
        <v>450</v>
      </c>
      <c r="Q53">
        <v>1071</v>
      </c>
      <c r="R53">
        <f t="shared" si="1"/>
        <v>964.75</v>
      </c>
      <c r="V53">
        <v>985.5</v>
      </c>
      <c r="W53">
        <v>964.75</v>
      </c>
    </row>
    <row r="54" spans="1:23">
      <c r="A54" t="s">
        <v>15</v>
      </c>
      <c r="B54">
        <v>1684.5</v>
      </c>
      <c r="C54">
        <v>723.5</v>
      </c>
      <c r="E54">
        <v>903.5</v>
      </c>
      <c r="F54">
        <f t="shared" si="0"/>
        <v>903.5</v>
      </c>
      <c r="H54">
        <v>1683</v>
      </c>
      <c r="I54">
        <v>1686</v>
      </c>
      <c r="J54">
        <v>1258</v>
      </c>
      <c r="K54">
        <v>795</v>
      </c>
      <c r="L54">
        <f t="shared" si="2"/>
        <v>1355.5</v>
      </c>
      <c r="N54">
        <v>758</v>
      </c>
      <c r="O54">
        <v>689</v>
      </c>
      <c r="P54">
        <v>896</v>
      </c>
      <c r="Q54">
        <v>701</v>
      </c>
      <c r="R54">
        <f t="shared" si="1"/>
        <v>761</v>
      </c>
      <c r="V54">
        <v>1355.5</v>
      </c>
      <c r="W54">
        <v>761</v>
      </c>
    </row>
    <row r="55" spans="1:23">
      <c r="A55" t="s">
        <v>58</v>
      </c>
      <c r="B55">
        <v>1140.5</v>
      </c>
      <c r="C55">
        <v>1088.5</v>
      </c>
      <c r="E55">
        <v>1186</v>
      </c>
      <c r="F55">
        <f t="shared" si="0"/>
        <v>1186</v>
      </c>
      <c r="H55">
        <v>909</v>
      </c>
      <c r="I55">
        <v>1372</v>
      </c>
      <c r="J55">
        <v>766</v>
      </c>
      <c r="K55">
        <v>847</v>
      </c>
      <c r="L55">
        <f t="shared" si="2"/>
        <v>973.5</v>
      </c>
      <c r="N55">
        <v>1077</v>
      </c>
      <c r="O55">
        <v>1100</v>
      </c>
      <c r="P55">
        <v>636</v>
      </c>
      <c r="Q55">
        <v>1071</v>
      </c>
      <c r="R55">
        <f t="shared" si="1"/>
        <v>971</v>
      </c>
      <c r="V55">
        <v>973.5</v>
      </c>
      <c r="W55">
        <v>971</v>
      </c>
    </row>
    <row r="56" spans="1:23">
      <c r="A56" t="s">
        <v>60</v>
      </c>
      <c r="B56">
        <v>948</v>
      </c>
      <c r="C56">
        <v>764.5</v>
      </c>
      <c r="E56">
        <v>830</v>
      </c>
      <c r="F56">
        <f t="shared" si="0"/>
        <v>830</v>
      </c>
      <c r="H56">
        <v>1208</v>
      </c>
      <c r="I56">
        <v>688</v>
      </c>
      <c r="J56">
        <v>1200</v>
      </c>
      <c r="K56">
        <v>1117</v>
      </c>
      <c r="L56">
        <f t="shared" si="2"/>
        <v>1053.25</v>
      </c>
      <c r="N56">
        <v>1195</v>
      </c>
      <c r="O56">
        <v>334</v>
      </c>
      <c r="P56">
        <v>681</v>
      </c>
      <c r="Q56">
        <v>741</v>
      </c>
      <c r="R56">
        <f t="shared" si="1"/>
        <v>737.75</v>
      </c>
      <c r="V56">
        <v>1053.25</v>
      </c>
      <c r="W56">
        <v>737.75</v>
      </c>
    </row>
    <row r="57" spans="1:23">
      <c r="A57" t="s">
        <v>64</v>
      </c>
      <c r="B57">
        <v>2024.5</v>
      </c>
      <c r="C57">
        <v>1167</v>
      </c>
      <c r="E57">
        <v>1082.5</v>
      </c>
      <c r="F57">
        <f t="shared" si="0"/>
        <v>1082.5</v>
      </c>
      <c r="H57">
        <v>1641</v>
      </c>
      <c r="I57">
        <v>2408</v>
      </c>
      <c r="J57">
        <v>1350</v>
      </c>
      <c r="K57">
        <v>1734</v>
      </c>
      <c r="L57">
        <f t="shared" si="2"/>
        <v>1783.25</v>
      </c>
      <c r="N57">
        <v>766</v>
      </c>
      <c r="O57">
        <v>1568</v>
      </c>
      <c r="P57">
        <v>1291</v>
      </c>
      <c r="Q57">
        <v>1187</v>
      </c>
      <c r="R57">
        <f t="shared" si="1"/>
        <v>1203</v>
      </c>
      <c r="V57">
        <v>1783.25</v>
      </c>
      <c r="W57">
        <v>1203</v>
      </c>
    </row>
    <row r="58" spans="1:23">
      <c r="A58" t="s">
        <v>68</v>
      </c>
      <c r="B58">
        <v>1889</v>
      </c>
      <c r="C58">
        <v>1755</v>
      </c>
      <c r="E58">
        <v>1077</v>
      </c>
      <c r="F58">
        <f t="shared" si="0"/>
        <v>1077</v>
      </c>
      <c r="H58">
        <v>1714</v>
      </c>
      <c r="I58">
        <v>2064</v>
      </c>
      <c r="J58">
        <v>1148</v>
      </c>
      <c r="K58">
        <v>1490</v>
      </c>
      <c r="L58">
        <f t="shared" si="2"/>
        <v>1604</v>
      </c>
      <c r="N58">
        <v>2216</v>
      </c>
      <c r="O58">
        <v>1294</v>
      </c>
      <c r="P58">
        <v>2060</v>
      </c>
      <c r="Q58">
        <v>995</v>
      </c>
      <c r="R58">
        <f t="shared" si="1"/>
        <v>1641.25</v>
      </c>
      <c r="V58">
        <v>1604</v>
      </c>
      <c r="W58">
        <v>1641.25</v>
      </c>
    </row>
    <row r="59" spans="1:23">
      <c r="A59" t="s">
        <v>72</v>
      </c>
      <c r="B59">
        <v>1982</v>
      </c>
      <c r="C59">
        <v>1552.5</v>
      </c>
      <c r="E59">
        <v>1908</v>
      </c>
      <c r="F59">
        <f t="shared" si="0"/>
        <v>1908</v>
      </c>
      <c r="H59">
        <v>1969</v>
      </c>
      <c r="I59">
        <v>1995</v>
      </c>
      <c r="J59">
        <v>1775</v>
      </c>
      <c r="K59">
        <v>1866</v>
      </c>
      <c r="L59">
        <f t="shared" si="2"/>
        <v>1901.25</v>
      </c>
      <c r="N59">
        <v>1342</v>
      </c>
      <c r="O59">
        <v>1763</v>
      </c>
      <c r="P59">
        <v>1210</v>
      </c>
      <c r="Q59">
        <v>1452</v>
      </c>
      <c r="R59">
        <f t="shared" si="1"/>
        <v>1441.75</v>
      </c>
      <c r="V59">
        <v>1901.25</v>
      </c>
      <c r="W59">
        <v>1441.75</v>
      </c>
    </row>
    <row r="60" spans="1:23">
      <c r="A60" t="s">
        <v>75</v>
      </c>
      <c r="B60">
        <v>1601</v>
      </c>
      <c r="C60">
        <v>1512.5</v>
      </c>
      <c r="E60">
        <v>959.5</v>
      </c>
      <c r="F60">
        <f t="shared" si="0"/>
        <v>959.5</v>
      </c>
      <c r="H60">
        <v>1550</v>
      </c>
      <c r="I60">
        <v>1652</v>
      </c>
      <c r="J60">
        <v>1580</v>
      </c>
      <c r="K60">
        <v>2142</v>
      </c>
      <c r="L60">
        <f t="shared" si="2"/>
        <v>1731</v>
      </c>
      <c r="N60">
        <v>1881</v>
      </c>
      <c r="O60">
        <v>1144</v>
      </c>
      <c r="P60">
        <v>1230</v>
      </c>
      <c r="Q60">
        <v>2134</v>
      </c>
      <c r="R60">
        <f t="shared" si="1"/>
        <v>1597.25</v>
      </c>
      <c r="V60">
        <v>1731</v>
      </c>
      <c r="W60">
        <v>1597.25</v>
      </c>
    </row>
    <row r="61" spans="1:23">
      <c r="A61" t="s">
        <v>76</v>
      </c>
      <c r="B61">
        <v>495</v>
      </c>
      <c r="C61">
        <v>387</v>
      </c>
      <c r="E61">
        <v>577</v>
      </c>
      <c r="F61">
        <f t="shared" si="0"/>
        <v>577</v>
      </c>
      <c r="H61">
        <v>342</v>
      </c>
      <c r="I61">
        <v>648</v>
      </c>
      <c r="J61">
        <v>579</v>
      </c>
      <c r="K61">
        <v>1507</v>
      </c>
      <c r="L61">
        <f t="shared" si="2"/>
        <v>769</v>
      </c>
      <c r="N61">
        <v>419</v>
      </c>
      <c r="O61">
        <v>355</v>
      </c>
      <c r="P61">
        <v>341</v>
      </c>
      <c r="Q61">
        <v>981</v>
      </c>
      <c r="R61">
        <f t="shared" si="1"/>
        <v>524</v>
      </c>
      <c r="V61">
        <v>769</v>
      </c>
      <c r="W61">
        <v>524</v>
      </c>
    </row>
    <row r="62" spans="1:23">
      <c r="A62" t="s">
        <v>22</v>
      </c>
      <c r="B62">
        <v>1243</v>
      </c>
      <c r="C62">
        <v>1159.5</v>
      </c>
      <c r="E62">
        <v>1027.5</v>
      </c>
      <c r="F62">
        <f t="shared" si="0"/>
        <v>1027.5</v>
      </c>
      <c r="H62">
        <v>1123</v>
      </c>
      <c r="I62">
        <v>1363</v>
      </c>
      <c r="J62">
        <v>1029</v>
      </c>
      <c r="K62">
        <v>911</v>
      </c>
      <c r="L62">
        <f t="shared" si="2"/>
        <v>1106.5</v>
      </c>
      <c r="N62">
        <v>945</v>
      </c>
      <c r="O62">
        <v>1374</v>
      </c>
      <c r="P62">
        <v>966</v>
      </c>
      <c r="Q62">
        <v>842</v>
      </c>
      <c r="R62">
        <f t="shared" si="1"/>
        <v>1031.75</v>
      </c>
      <c r="V62">
        <v>1106.5</v>
      </c>
      <c r="W62">
        <v>1031.75</v>
      </c>
    </row>
    <row r="63" spans="1:23">
      <c r="A63" t="s">
        <v>23</v>
      </c>
      <c r="B63">
        <v>888.5</v>
      </c>
      <c r="C63">
        <v>1400.5</v>
      </c>
      <c r="E63">
        <v>849</v>
      </c>
      <c r="F63">
        <f t="shared" si="0"/>
        <v>849</v>
      </c>
      <c r="H63">
        <v>402</v>
      </c>
      <c r="I63">
        <v>1375</v>
      </c>
      <c r="J63">
        <v>759</v>
      </c>
      <c r="K63">
        <v>866</v>
      </c>
      <c r="L63">
        <f t="shared" si="2"/>
        <v>850.5</v>
      </c>
      <c r="N63">
        <v>976</v>
      </c>
      <c r="O63">
        <v>1825</v>
      </c>
      <c r="P63">
        <v>995</v>
      </c>
      <c r="Q63">
        <v>869</v>
      </c>
      <c r="R63">
        <f t="shared" si="1"/>
        <v>1166.25</v>
      </c>
      <c r="V63">
        <v>850.5</v>
      </c>
      <c r="W63">
        <v>1166.25</v>
      </c>
    </row>
    <row r="64" spans="1:23">
      <c r="A64" t="s">
        <v>29</v>
      </c>
      <c r="B64">
        <v>1351</v>
      </c>
      <c r="C64">
        <v>991.5</v>
      </c>
      <c r="E64">
        <v>1330.5</v>
      </c>
      <c r="F64">
        <f t="shared" si="0"/>
        <v>1330.5</v>
      </c>
      <c r="H64">
        <v>1275</v>
      </c>
      <c r="I64">
        <v>1427</v>
      </c>
      <c r="J64">
        <v>505</v>
      </c>
      <c r="K64">
        <v>956</v>
      </c>
      <c r="L64">
        <f t="shared" si="2"/>
        <v>1040.75</v>
      </c>
      <c r="N64">
        <v>1305</v>
      </c>
      <c r="O64">
        <v>678</v>
      </c>
      <c r="P64">
        <v>904</v>
      </c>
      <c r="Q64">
        <v>1075</v>
      </c>
      <c r="R64">
        <f t="shared" si="1"/>
        <v>990.5</v>
      </c>
      <c r="V64">
        <v>1040.75</v>
      </c>
      <c r="W64">
        <v>990.5</v>
      </c>
    </row>
    <row r="65" spans="1:23">
      <c r="A65" t="s">
        <v>35</v>
      </c>
      <c r="B65">
        <v>2441</v>
      </c>
      <c r="C65">
        <v>2101.5</v>
      </c>
      <c r="E65">
        <v>1580.5</v>
      </c>
      <c r="F65">
        <f t="shared" si="0"/>
        <v>1580.5</v>
      </c>
      <c r="H65">
        <v>2894</v>
      </c>
      <c r="I65">
        <v>1988</v>
      </c>
      <c r="J65">
        <v>1343</v>
      </c>
      <c r="K65">
        <v>1543</v>
      </c>
      <c r="L65">
        <f t="shared" si="2"/>
        <v>1942</v>
      </c>
      <c r="N65">
        <v>2600</v>
      </c>
      <c r="O65">
        <v>1603</v>
      </c>
      <c r="P65">
        <v>1660</v>
      </c>
      <c r="Q65">
        <v>1403</v>
      </c>
      <c r="R65">
        <f t="shared" si="1"/>
        <v>1816.5</v>
      </c>
      <c r="V65">
        <v>1942</v>
      </c>
      <c r="W65">
        <v>1816.5</v>
      </c>
    </row>
    <row r="66" spans="1:23">
      <c r="A66" t="s">
        <v>37</v>
      </c>
      <c r="B66">
        <v>1816.5</v>
      </c>
      <c r="C66">
        <v>1184.5</v>
      </c>
      <c r="E66">
        <v>3304.5</v>
      </c>
      <c r="F66">
        <f t="shared" si="0"/>
        <v>3304.5</v>
      </c>
      <c r="H66">
        <v>2305</v>
      </c>
      <c r="I66">
        <v>1328</v>
      </c>
      <c r="J66">
        <v>2313</v>
      </c>
      <c r="K66">
        <v>273</v>
      </c>
      <c r="L66">
        <f t="shared" si="2"/>
        <v>1554.75</v>
      </c>
      <c r="N66">
        <v>300</v>
      </c>
      <c r="O66">
        <v>2069</v>
      </c>
      <c r="P66">
        <v>1565</v>
      </c>
      <c r="Q66">
        <v>877</v>
      </c>
      <c r="R66">
        <f t="shared" si="1"/>
        <v>1202.75</v>
      </c>
      <c r="V66">
        <v>1554.75</v>
      </c>
      <c r="W66">
        <v>1202.75</v>
      </c>
    </row>
    <row r="67" spans="1:23">
      <c r="A67" t="s">
        <v>44</v>
      </c>
      <c r="B67">
        <v>4591</v>
      </c>
      <c r="C67">
        <v>2135.5</v>
      </c>
      <c r="E67">
        <v>422.5</v>
      </c>
      <c r="F67">
        <f t="shared" ref="F67:F70" si="3">AVERAGE(D67:E67)</f>
        <v>422.5</v>
      </c>
      <c r="H67">
        <v>6268</v>
      </c>
      <c r="I67">
        <v>2914</v>
      </c>
      <c r="J67">
        <v>987</v>
      </c>
      <c r="K67">
        <v>2958</v>
      </c>
      <c r="L67">
        <f t="shared" si="2"/>
        <v>3281.75</v>
      </c>
      <c r="N67">
        <v>1901</v>
      </c>
      <c r="O67">
        <v>2370</v>
      </c>
      <c r="P67">
        <v>1225</v>
      </c>
      <c r="Q67">
        <v>1347</v>
      </c>
      <c r="R67">
        <f t="shared" ref="R67:R70" si="4">AVERAGE(N67:Q67)</f>
        <v>1710.75</v>
      </c>
      <c r="V67">
        <v>3281.75</v>
      </c>
      <c r="W67">
        <v>1710.75</v>
      </c>
    </row>
    <row r="68" spans="1:23">
      <c r="A68" t="s">
        <v>50</v>
      </c>
      <c r="B68">
        <v>1527.5</v>
      </c>
      <c r="C68">
        <v>1552</v>
      </c>
      <c r="E68">
        <v>1413.5</v>
      </c>
      <c r="F68">
        <f t="shared" si="3"/>
        <v>1413.5</v>
      </c>
      <c r="H68">
        <v>819</v>
      </c>
      <c r="I68">
        <v>2236</v>
      </c>
      <c r="J68">
        <v>1904</v>
      </c>
      <c r="K68">
        <v>2128</v>
      </c>
      <c r="L68">
        <f t="shared" ref="L68:L70" si="5">AVERAGE(H68:K68)</f>
        <v>1771.75</v>
      </c>
      <c r="N68">
        <v>1622</v>
      </c>
      <c r="O68">
        <v>1482</v>
      </c>
      <c r="P68">
        <v>1620</v>
      </c>
      <c r="Q68">
        <v>1286</v>
      </c>
      <c r="R68">
        <f t="shared" si="4"/>
        <v>1502.5</v>
      </c>
      <c r="V68">
        <v>1771.75</v>
      </c>
      <c r="W68">
        <v>1502.5</v>
      </c>
    </row>
    <row r="69" spans="1:23">
      <c r="A69" t="s">
        <v>54</v>
      </c>
      <c r="B69">
        <v>1467.5</v>
      </c>
      <c r="C69">
        <v>1221</v>
      </c>
      <c r="E69">
        <v>1014</v>
      </c>
      <c r="F69">
        <f t="shared" si="3"/>
        <v>1014</v>
      </c>
      <c r="H69">
        <v>1507</v>
      </c>
      <c r="I69">
        <v>1428</v>
      </c>
      <c r="J69">
        <v>1104</v>
      </c>
      <c r="K69">
        <v>1184</v>
      </c>
      <c r="L69">
        <f t="shared" si="5"/>
        <v>1305.75</v>
      </c>
      <c r="N69">
        <v>1179</v>
      </c>
      <c r="O69">
        <v>1263</v>
      </c>
      <c r="P69">
        <v>1643</v>
      </c>
      <c r="Q69">
        <v>2264</v>
      </c>
      <c r="R69">
        <f t="shared" si="4"/>
        <v>1587.25</v>
      </c>
      <c r="V69">
        <v>1305.75</v>
      </c>
      <c r="W69">
        <v>1587.25</v>
      </c>
    </row>
    <row r="70" spans="1:23">
      <c r="A70" t="s">
        <v>79</v>
      </c>
      <c r="B70">
        <v>1863.5</v>
      </c>
      <c r="C70">
        <v>1311.5</v>
      </c>
      <c r="E70">
        <v>1324</v>
      </c>
      <c r="F70">
        <f t="shared" si="3"/>
        <v>1324</v>
      </c>
      <c r="H70">
        <v>1956</v>
      </c>
      <c r="I70">
        <v>1771</v>
      </c>
      <c r="J70">
        <v>1326</v>
      </c>
      <c r="K70">
        <v>1477</v>
      </c>
      <c r="L70">
        <f t="shared" si="5"/>
        <v>1632.5</v>
      </c>
      <c r="N70">
        <v>1280</v>
      </c>
      <c r="O70">
        <v>1343</v>
      </c>
      <c r="P70">
        <v>1151</v>
      </c>
      <c r="Q70">
        <v>1195</v>
      </c>
      <c r="R70">
        <f t="shared" si="4"/>
        <v>1242.25</v>
      </c>
      <c r="V70">
        <v>1632.5</v>
      </c>
      <c r="W70">
        <v>1242.25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7101-E22B-FC43-9E0D-0BF8052B2F59}">
  <dimension ref="A1:C6"/>
  <sheetViews>
    <sheetView workbookViewId="0">
      <selection activeCell="I27" sqref="I27"/>
    </sheetView>
  </sheetViews>
  <sheetFormatPr baseColWidth="10" defaultRowHeight="16"/>
  <cols>
    <col min="2" max="2" width="42" customWidth="1"/>
    <col min="3" max="3" width="22" customWidth="1"/>
  </cols>
  <sheetData>
    <row r="1" spans="1:3">
      <c r="A1" s="2">
        <v>32599</v>
      </c>
      <c r="B1" s="2"/>
      <c r="C1" s="2"/>
    </row>
    <row r="2" spans="1:3">
      <c r="A2">
        <v>27</v>
      </c>
      <c r="B2">
        <v>2292</v>
      </c>
      <c r="C2" t="s">
        <v>106</v>
      </c>
    </row>
    <row r="3" spans="1:3">
      <c r="A3">
        <v>1</v>
      </c>
      <c r="B3">
        <v>84436</v>
      </c>
      <c r="C3" t="s">
        <v>107</v>
      </c>
    </row>
    <row r="4" spans="1:3">
      <c r="A4" s="2">
        <v>31900</v>
      </c>
    </row>
    <row r="5" spans="1:3">
      <c r="A5">
        <v>37</v>
      </c>
      <c r="B5">
        <v>1651</v>
      </c>
      <c r="C5" t="s">
        <v>108</v>
      </c>
    </row>
    <row r="6" spans="1:3">
      <c r="A6">
        <v>1</v>
      </c>
      <c r="B6">
        <v>73742</v>
      </c>
      <c r="C6" t="s">
        <v>109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E6F3-77C2-0F4E-8456-2B024FB3BF60}">
  <dimension ref="A1:D15"/>
  <sheetViews>
    <sheetView workbookViewId="0">
      <selection activeCell="E16" sqref="E16"/>
    </sheetView>
  </sheetViews>
  <sheetFormatPr baseColWidth="10" defaultRowHeight="16"/>
  <cols>
    <col min="2" max="2" width="34" customWidth="1"/>
    <col min="3" max="3" width="30.6640625" customWidth="1"/>
  </cols>
  <sheetData>
    <row r="1" spans="1:4">
      <c r="A1" s="2">
        <v>32599</v>
      </c>
      <c r="B1" s="2"/>
      <c r="C1" s="2"/>
      <c r="D1" s="2"/>
    </row>
    <row r="2" spans="1:4">
      <c r="A2">
        <v>5</v>
      </c>
      <c r="B2">
        <v>38</v>
      </c>
      <c r="C2">
        <v>8021</v>
      </c>
      <c r="D2" t="s">
        <v>110</v>
      </c>
    </row>
    <row r="3" spans="1:4">
      <c r="A3">
        <v>10</v>
      </c>
      <c r="B3">
        <v>40</v>
      </c>
      <c r="C3">
        <v>15840</v>
      </c>
      <c r="D3" t="s">
        <v>111</v>
      </c>
    </row>
    <row r="4" spans="1:4">
      <c r="A4">
        <v>20</v>
      </c>
      <c r="B4">
        <v>40</v>
      </c>
      <c r="C4">
        <v>32198</v>
      </c>
      <c r="D4" t="s">
        <v>112</v>
      </c>
    </row>
    <row r="5" spans="1:4">
      <c r="A5" s="2">
        <v>31900</v>
      </c>
    </row>
    <row r="6" spans="1:4">
      <c r="A6">
        <v>5</v>
      </c>
      <c r="B6">
        <v>57</v>
      </c>
      <c r="C6">
        <v>5361</v>
      </c>
      <c r="D6" t="s">
        <v>113</v>
      </c>
    </row>
    <row r="7" spans="1:4">
      <c r="A7">
        <v>10</v>
      </c>
      <c r="B7">
        <v>60</v>
      </c>
      <c r="C7">
        <v>10637</v>
      </c>
      <c r="D7" t="s">
        <v>114</v>
      </c>
    </row>
    <row r="8" spans="1:4">
      <c r="A8">
        <v>20</v>
      </c>
      <c r="B8">
        <v>80</v>
      </c>
      <c r="C8">
        <v>19446</v>
      </c>
      <c r="D8" t="s">
        <v>115</v>
      </c>
    </row>
    <row r="12" spans="1:4">
      <c r="B12" t="s">
        <v>135</v>
      </c>
      <c r="C12" t="s">
        <v>136</v>
      </c>
      <c r="D12" t="s">
        <v>137</v>
      </c>
    </row>
    <row r="13" spans="1:4">
      <c r="A13">
        <v>5</v>
      </c>
      <c r="B13" s="4">
        <v>0.5</v>
      </c>
      <c r="C13">
        <v>49.47</v>
      </c>
      <c r="D13">
        <v>33.159999999999997</v>
      </c>
    </row>
    <row r="14" spans="1:4">
      <c r="A14">
        <v>10</v>
      </c>
      <c r="B14">
        <v>50</v>
      </c>
      <c r="C14">
        <v>48.81</v>
      </c>
      <c r="D14">
        <v>32.840000000000003</v>
      </c>
    </row>
    <row r="15" spans="1:4">
      <c r="A15">
        <v>20</v>
      </c>
      <c r="B15">
        <v>100</v>
      </c>
      <c r="C15">
        <v>60.86</v>
      </c>
      <c r="D15">
        <v>39.6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6DCC-979B-3E41-A6BB-F9FF907A40D3}">
  <dimension ref="A1:C29"/>
  <sheetViews>
    <sheetView topLeftCell="A4" workbookViewId="0">
      <selection activeCell="C27" sqref="C27"/>
    </sheetView>
  </sheetViews>
  <sheetFormatPr baseColWidth="10" defaultRowHeight="16"/>
  <cols>
    <col min="1" max="1" width="19" bestFit="1" customWidth="1"/>
    <col min="2" max="2" width="47.5" customWidth="1"/>
    <col min="3" max="3" width="106.83203125" bestFit="1" customWidth="1"/>
  </cols>
  <sheetData>
    <row r="1" spans="1:3">
      <c r="A1" s="2" t="s">
        <v>116</v>
      </c>
      <c r="B1" s="2">
        <v>31900</v>
      </c>
      <c r="C1" s="2">
        <v>32599</v>
      </c>
    </row>
    <row r="2" spans="1:3">
      <c r="A2" t="s">
        <v>117</v>
      </c>
    </row>
    <row r="3" spans="1:3">
      <c r="A3" t="s">
        <v>118</v>
      </c>
      <c r="B3">
        <v>2579</v>
      </c>
      <c r="C3">
        <v>2846</v>
      </c>
    </row>
    <row r="4" spans="1:3">
      <c r="A4" t="s">
        <v>119</v>
      </c>
      <c r="B4" t="s">
        <v>120</v>
      </c>
      <c r="C4" t="s">
        <v>134</v>
      </c>
    </row>
    <row r="5" spans="1:3">
      <c r="A5" t="s">
        <v>121</v>
      </c>
    </row>
    <row r="6" spans="1:3">
      <c r="A6" t="s">
        <v>118</v>
      </c>
      <c r="B6">
        <v>2073</v>
      </c>
      <c r="C6">
        <v>2648</v>
      </c>
    </row>
    <row r="7" spans="1:3">
      <c r="A7" t="s">
        <v>119</v>
      </c>
      <c r="B7" t="s">
        <v>122</v>
      </c>
      <c r="C7" t="s">
        <v>123</v>
      </c>
    </row>
    <row r="8" spans="1:3">
      <c r="A8" s="2" t="s">
        <v>124</v>
      </c>
    </row>
    <row r="9" spans="1:3">
      <c r="A9" t="s">
        <v>117</v>
      </c>
    </row>
    <row r="10" spans="1:3">
      <c r="A10" t="s">
        <v>118</v>
      </c>
      <c r="B10">
        <v>2403</v>
      </c>
      <c r="C10">
        <v>3438</v>
      </c>
    </row>
    <row r="11" spans="1:3">
      <c r="A11" t="s">
        <v>119</v>
      </c>
      <c r="B11" t="s">
        <v>125</v>
      </c>
      <c r="C11" t="s">
        <v>126</v>
      </c>
    </row>
    <row r="12" spans="1:3">
      <c r="A12" t="s">
        <v>121</v>
      </c>
    </row>
    <row r="13" spans="1:3">
      <c r="A13" t="s">
        <v>118</v>
      </c>
      <c r="B13">
        <v>66525</v>
      </c>
      <c r="C13">
        <v>72568</v>
      </c>
    </row>
    <row r="14" spans="1:3">
      <c r="A14" t="s">
        <v>119</v>
      </c>
      <c r="B14" t="s">
        <v>127</v>
      </c>
      <c r="C14" t="s">
        <v>128</v>
      </c>
    </row>
    <row r="15" spans="1:3">
      <c r="A15" s="2" t="s">
        <v>129</v>
      </c>
    </row>
    <row r="16" spans="1:3">
      <c r="A16" t="s">
        <v>117</v>
      </c>
    </row>
    <row r="17" spans="1:3">
      <c r="A17" t="s">
        <v>118</v>
      </c>
      <c r="B17">
        <v>2064</v>
      </c>
      <c r="C17">
        <v>3130</v>
      </c>
    </row>
    <row r="18" spans="1:3">
      <c r="A18" t="s">
        <v>119</v>
      </c>
      <c r="B18" t="s">
        <v>130</v>
      </c>
      <c r="C18" t="s">
        <v>131</v>
      </c>
    </row>
    <row r="19" spans="1:3">
      <c r="A19" t="s">
        <v>121</v>
      </c>
    </row>
    <row r="20" spans="1:3">
      <c r="A20" t="s">
        <v>118</v>
      </c>
      <c r="B20">
        <v>2345</v>
      </c>
      <c r="C20">
        <v>2647</v>
      </c>
    </row>
    <row r="21" spans="1:3">
      <c r="A21" t="s">
        <v>119</v>
      </c>
      <c r="B21" t="s">
        <v>132</v>
      </c>
      <c r="C21" t="s">
        <v>133</v>
      </c>
    </row>
    <row r="26" spans="1:3">
      <c r="B26">
        <v>83901</v>
      </c>
      <c r="C26">
        <v>72619</v>
      </c>
    </row>
    <row r="27" spans="1:3">
      <c r="A27" t="s">
        <v>138</v>
      </c>
      <c r="B27">
        <v>30.16</v>
      </c>
      <c r="C27">
        <v>8.33</v>
      </c>
    </row>
    <row r="28" spans="1:3">
      <c r="A28" t="s">
        <v>139</v>
      </c>
      <c r="B28">
        <v>9.3800000000000008</v>
      </c>
      <c r="C28">
        <v>21.71</v>
      </c>
    </row>
    <row r="29" spans="1:3">
      <c r="A29" t="s">
        <v>140</v>
      </c>
      <c r="B29">
        <v>34.06</v>
      </c>
      <c r="C29">
        <v>11.41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trino no cache 1</vt:lpstr>
      <vt:lpstr>trino no cache 2</vt:lpstr>
      <vt:lpstr>trino cache 1</vt:lpstr>
      <vt:lpstr>top_20_201_8_168</vt:lpstr>
      <vt:lpstr>top_20_201_5_60</vt:lpstr>
      <vt:lpstr>201_68_1</vt:lpstr>
      <vt:lpstr>JIC_3_1_60</vt:lpstr>
      <vt:lpstr>JIC_2_n_60</vt:lpstr>
      <vt:lpstr>JIC_3_1_1</vt:lpstr>
      <vt:lpstr>JIC_1_40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Ella</dc:creator>
  <cp:lastModifiedBy>Ma, Ella</cp:lastModifiedBy>
  <dcterms:created xsi:type="dcterms:W3CDTF">2023-04-25T08:08:36Z</dcterms:created>
  <dcterms:modified xsi:type="dcterms:W3CDTF">2023-04-28T09:50:41Z</dcterms:modified>
</cp:coreProperties>
</file>