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</sheets>
  <externalReferences>
    <externalReference r:id="rId5"/>
    <externalReference r:id="rId6"/>
    <externalReference r:id="rId7"/>
    <externalReference r:id="rId8"/>
  </externalReferences>
  <definedNames>
    <definedName name="__123Graph_X">[1]Sale89!#REF!</definedName>
    <definedName name="__FDS_HYPERLINK_TOGGLE_STATE__">"ON"</definedName>
    <definedName name="__IntlFixup">TRUE</definedName>
    <definedName name="__KEY1">[2]Accure!#REF!</definedName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0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Behavior">0</definedName>
    <definedName name="_AtRisk_SimSetting_StdRecalcWithoutRiskStatic">0</definedName>
    <definedName name="_AtRisk_SimSetting_StdRecalcWithoutRiskStaticPercentile">0.5</definedName>
    <definedName name="_Order1">255</definedName>
    <definedName name="_Order2">255</definedName>
    <definedName name="aa">{#N/A,#N/A,FALSE,"M01";#N/A,#N/A,FALSE,"M02";#N/A,#N/A,FALSE,"M03";#N/A,#N/A,FALSE,"M04";#N/A,#N/A,FALSE,"M05";#N/A,#N/A,FALSE,"M08"}</definedName>
    <definedName name="aaaa">{#N/A,#N/A,FALSE,"QR";#N/A,#N/A,FALSE,"R02";#N/A,#N/A,FALSE,"R04";#N/A,#N/A,FALSE,"R05";#N/A,#N/A,FALSE,"R08"}</definedName>
    <definedName name="aaaaa">{#N/A,#N/A,FALSE,"M06";#N/A,#N/A,FALSE,"M07"}</definedName>
    <definedName name="ab">{#N/A,#N/A,FALSE,"M01";#N/A,#N/A,FALSE,"M02";#N/A,#N/A,FALSE,"M03";#N/A,#N/A,FALSE,"M04";#N/A,#N/A,FALSE,"M05";#N/A,#N/A,FALSE,"M08"}</definedName>
    <definedName name="accrual">{#N/A,#N/A,FALSE,"M01";#N/A,#N/A,FALSE,"M02";#N/A,#N/A,FALSE,"M03";#N/A,#N/A,FALSE,"M04";#N/A,#N/A,FALSE,"M05";#N/A,#N/A,FALSE,"M08"}</definedName>
    <definedName name="anscount">2</definedName>
    <definedName name="aoe">{"'Model'!$A$1:$N$53"}</definedName>
    <definedName name="AS2DocOpenMode">"AS2DocumentEdit"</definedName>
    <definedName name="asdgfwef">{#N/A,#N/A,FALSE,"R479495"}</definedName>
    <definedName name="Assur">{#N/A,#N/A,FALSE,"R479495"}</definedName>
    <definedName name="b">{#N/A,#N/A,FALSE,"M01";#N/A,#N/A,FALSE,"M02";#N/A,#N/A,FALSE,"M03";#N/A,#N/A,FALSE,"M04";#N/A,#N/A,FALSE,"M05";#N/A,#N/A,FALSE,"M08"}</definedName>
    <definedName name="BARU">{#N/A,#N/A,FALSE,"M06";#N/A,#N/A,FALSE,"M07"}</definedName>
    <definedName name="bb">{#N/A,#N/A,FALSE,"M01";#N/A,#N/A,FALSE,"M02";#N/A,#N/A,FALSE,"M03";#N/A,#N/A,FALSE,"M04";#N/A,#N/A,FALSE,"M05";#N/A,#N/A,FALSE,"M08"}</definedName>
    <definedName name="bbbbbb">{#N/A,#N/A,FALSE,"QR";#N/A,#N/A,FALSE,"R02";#N/A,#N/A,FALSE,"R04";#N/A,#N/A,FALSE,"R05";#N/A,#N/A,FALSE,"R08"}</definedName>
    <definedName name="beau">{"'Model'!$A$1:$N$53"}</definedName>
    <definedName name="cc">{#N/A,#N/A,FALSE,"QR";#N/A,#N/A,FALSE,"R02";#N/A,#N/A,FALSE,"R04";#N/A,#N/A,FALSE,"R05";#N/A,#N/A,FALSE,"R08"}</definedName>
    <definedName name="COP">{#N/A,#N/A,FALSE,"M01";#N/A,#N/A,FALSE,"M02";#N/A,#N/A,FALSE,"M03";#N/A,#N/A,FALSE,"M04";#N/A,#N/A,FALSE,"M05";#N/A,#N/A,FALSE,"M08"}</definedName>
    <definedName name="COPP">{#N/A,#N/A,FALSE,"M01";#N/A,#N/A,FALSE,"M02";#N/A,#N/A,FALSE,"M03";#N/A,#N/A,FALSE,"M04";#N/A,#N/A,FALSE,"M05";#N/A,#N/A,FALSE,"M08"}</definedName>
    <definedName name="CPPC2001">{"'Model'!$A$1:$N$53"}</definedName>
    <definedName name="DASJ">{#N/A,#N/A,FALSE,"M06";#N/A,#N/A,FALSE,"M07"}</definedName>
    <definedName name="ddd">{#N/A,#N/A,FALSE,"M01";#N/A,#N/A,FALSE,"M02";#N/A,#N/A,FALSE,"M03";#N/A,#N/A,FALSE,"M04";#N/A,#N/A,FALSE,"M05";#N/A,#N/A,FALSE,"M08"}</definedName>
    <definedName name="DME_BeforeCloseCompleted">"False"</definedName>
    <definedName name="DME_Dirty">"False"</definedName>
    <definedName name="DME_LocalFile">"True"</definedName>
    <definedName name="DME_ODMALinks1">"::ODMA\DME-MSE\ADMIN-741=C:\DOCUME~1\tduff\LOCALS~1\Temp\Dme\ADMIN-741.xls"</definedName>
    <definedName name="DME_ODMALinksCount">"1"</definedName>
    <definedName name="Dummy2">[4]Configuration!$M$9</definedName>
    <definedName name="e">{#N/A,#N/A,FALSE,"QR";#N/A,#N/A,FALSE,"R02";#N/A,#N/A,FALSE,"R04";#N/A,#N/A,FALSE,"R05";#N/A,#N/A,FALSE,"R08"}</definedName>
    <definedName name="eawrtewqr">{#N/A,#N/A,FALSE,"R479495"}</definedName>
    <definedName name="ebe">{#N/A,#N/A,FALSE,"M06";#N/A,#N/A,FALSE,"M07"}</definedName>
    <definedName name="ee">{#N/A,#N/A,FALSE,"M01";#N/A,#N/A,FALSE,"M02";#N/A,#N/A,FALSE,"M03";#N/A,#N/A,FALSE,"M04";#N/A,#N/A,FALSE,"M05";#N/A,#N/A,FALSE,"M08"}</definedName>
    <definedName name="f">{#N/A,#N/A,FALSE,"M06";#N/A,#N/A,FALSE,"M07"}</definedName>
    <definedName name="ff">{#N/A,#N/A,FALSE,"M01";#N/A,#N/A,FALSE,"M02";#N/A,#N/A,FALSE,"M03";#N/A,#N/A,FALSE,"M04";#N/A,#N/A,FALSE,"M05";#N/A,#N/A,FALSE,"M08"}</definedName>
    <definedName name="FIRM">{#N/A,#N/A,FALSE,"M06";#N/A,#N/A,FALSE,"M07"}</definedName>
    <definedName name="g">{#N/A,#N/A,FALSE,"M01";#N/A,#N/A,FALSE,"M02";#N/A,#N/A,FALSE,"M03";#N/A,#N/A,FALSE,"M04";#N/A,#N/A,FALSE,"M05";#N/A,#N/A,FALSE,"M08"}</definedName>
    <definedName name="ggg">{#N/A,#N/A,FALSE,"QR";#N/A,#N/A,FALSE,"R02";#N/A,#N/A,FALSE,"R04";#N/A,#N/A,FALSE,"R05";#N/A,#N/A,FALSE,"R08"}</definedName>
    <definedName name="h">{#N/A,#N/A,FALSE,"M01";#N/A,#N/A,FALSE,"M02";#N/A,#N/A,FALSE,"M03";#N/A,#N/A,FALSE,"M04";#N/A,#N/A,FALSE,"M05";#N/A,#N/A,FALSE,"M08"}</definedName>
    <definedName name="HTML_CodePage">950</definedName>
    <definedName name="HTML_Control">{"'Sheet1'!$A$1:$Z$85","'Sheet1'!$AB$3"}</definedName>
    <definedName name="HTML_Description">""</definedName>
    <definedName name="HTML_Email">""</definedName>
    <definedName name="HTML_Header">"Sheet1"</definedName>
    <definedName name="HTML_LastUpdate">""</definedName>
    <definedName name="HTML_LineAfter">FALSE</definedName>
    <definedName name="HTML_LineBefore">FALSE</definedName>
    <definedName name="HTML_Name">""</definedName>
    <definedName name="HTML_OBDlg2">TRUE</definedName>
    <definedName name="HTML_OBDlg3">TRUE</definedName>
    <definedName name="HTML_OBDlg4">TRUE</definedName>
    <definedName name="HTML_OS">0</definedName>
    <definedName name="HTML_PathFile">"C:\BOTHomepage\DataBank\FinMarkets\Bond\Yield01.html"</definedName>
    <definedName name="HTML_PathTemplate">"C:\BOTHomepage\Databank\EconData\ThaiEcon\Tmp_Macro.htm"</definedName>
    <definedName name="HTML_Title">""</definedName>
    <definedName name="iopo">{"'Model'!$A$1:$N$53"}</definedName>
    <definedName name="IQ_ADDIN">"AUTO"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AMES_REVISION_DATE_">40518.76125</definedName>
    <definedName name="IQ_NTM">6000</definedName>
    <definedName name="IQ_TODAY">0</definedName>
    <definedName name="IQ_WEEK">50000</definedName>
    <definedName name="IQ_YTD">3000</definedName>
    <definedName name="IQ_YTDMONTH">130000</definedName>
    <definedName name="ked">{"'Model'!$A$1:$N$53"}</definedName>
    <definedName name="n">{"'Model'!$A$1:$N$53"}</definedName>
    <definedName name="REPORT03">{#N/A,#N/A,FALSE,"QR";#N/A,#N/A,FALSE,"R02";#N/A,#N/A,FALSE,"R04";#N/A,#N/A,FALSE,"R05";#N/A,#N/A,FALSE,"R08"}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5</definedName>
    <definedName name="RiskMinimizeOnStart">FALSE</definedName>
    <definedName name="RiskMonitorConvergence">FALSE</definedName>
    <definedName name="RiskMultipleCPUSupportEnabled">TRUE</definedName>
    <definedName name="RiskNumIterations">500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UpdateDisplay">FALSE</definedName>
    <definedName name="RiskUseDifferentSeedForEachSim">FALSE</definedName>
    <definedName name="RiskUseFixedSeed">FALSE</definedName>
    <definedName name="RiskUseMultipleCPUs">TRUE</definedName>
    <definedName name="SDA">{#N/A,#N/A,FALSE,"M06";#N/A,#N/A,FALSE,"M07"}</definedName>
    <definedName name="tbdetail">{#N/A,#N/A,FALSE,"M01";#N/A,#N/A,FALSE,"M02";#N/A,#N/A,FALSE,"M03";#N/A,#N/A,FALSE,"M04";#N/A,#N/A,FALSE,"M05";#N/A,#N/A,FALSE,"M08"}</definedName>
    <definedName name="TextRefCopyRangeCount">20</definedName>
    <definedName name="tun">{"'Model'!$A$1:$N$53"}</definedName>
    <definedName name="wrn.BALANCE._.SHEET._.COMPARATION.">{"BALANCE SHEET COMPARATION","BALANCE SHEET COMPARATION",FALSE,"Q3";"BALANCE SHEET COMPARATION","BALANCE SHEET COMPARATION",FALSE,"Q4"}</definedName>
    <definedName name="wrn.CASHFLOW._.STATEMENT.">{"CASHFLOW STATEMENT","CASHFLOW STATEMENT",FALSE,"Q3";"CASHFLOW STATEMENT","CASHFLOW STATEMENT",FALSE,"Q4"}</definedName>
    <definedName name="wrn.M.">{#N/A,#N/A,FALSE,"M01";#N/A,#N/A,FALSE,"M02";#N/A,#N/A,FALSE,"M03";#N/A,#N/A,FALSE,"M04";#N/A,#N/A,FALSE,"M05";#N/A,#N/A,FALSE,"M08"}</definedName>
    <definedName name="wrn.MONTH._.END._.REPORT.">{#N/A,#N/A,FALSE,"Consol P&amp;L - Reachwest";#N/A,#N/A,FALSE,"Consol  - B_S Reachwest";#N/A,#N/A,FALSE,"Summary consol - Reachwest";#N/A,#N/A,FALSE,"Final Con Apr 98 - REACHWEST";#N/A,#N/A,FALSE,"Consol jnls - Reachwest";#N/A,#N/A,FALSE,"Summary consol - TAPL";#N/A,#N/A,FALSE,"Final Con Apr 98 - TAPL";#N/A,#N/A,FALSE,"Consol jnls - TAPL"}</definedName>
    <definedName name="wrn.MONTH._.END._.REPORT._1">{#N/A,#N/A,FALSE,"Consol P&amp;L - Reachwest";#N/A,#N/A,FALSE,"Consol  - B_S Reachwest";#N/A,#N/A,FALSE,"Summary consol - Reachwest";#N/A,#N/A,FALSE,"Final Con Apr 98 - REACHWEST";#N/A,#N/A,FALSE,"Consol jnls - Reachwest";#N/A,#N/A,FALSE,"Summary consol - TAPL";#N/A,#N/A,FALSE,"Final Con Apr 98 - TAPL";#N/A,#N/A,FALSE,"Consol jnls - TAPL"}</definedName>
    <definedName name="wrn.MONTH._END._.REPORT1.">{#N/A,#N/A,FALSE,"Consol P&amp;L - Reachwest";#N/A,#N/A,FALSE,"Consol  - B_S Reachwest";#N/A,#N/A,FALSE,"Summary consol - Reachwest";#N/A,#N/A,FALSE,"Final Con Apr 98 - REACHWEST";#N/A,#N/A,FALSE,"Consol jnls - Reachwest";#N/A,#N/A,FALSE,"Summary consol - TAPL";#N/A,#N/A,FALSE,"Final Con Apr 98 - TAPL";#N/A,#N/A,FALSE,"Consol jnls - TAPL"}</definedName>
    <definedName name="wrn.MONTH._END._.REPORT1._1">{#N/A,#N/A,FALSE,"Consol P&amp;L - Reachwest";#N/A,#N/A,FALSE,"Consol  - B_S Reachwest";#N/A,#N/A,FALSE,"Summary consol - Reachwest";#N/A,#N/A,FALSE,"Final Con Apr 98 - REACHWEST";#N/A,#N/A,FALSE,"Consol jnls - Reachwest";#N/A,#N/A,FALSE,"Summary consol - TAPL";#N/A,#N/A,FALSE,"Final Con Apr 98 - TAPL";#N/A,#N/A,FALSE,"Consol jnls - TAPL"}</definedName>
    <definedName name="wrn.prodtax.">{#N/A,#N/A,FALSE,"R479495"}</definedName>
    <definedName name="wrn.prodtotals.">{#N/A,#N/A,FALSE,"R479495"}</definedName>
    <definedName name="wrn.Quater.">{#N/A,#N/A,FALSE,"QR";#N/A,#N/A,FALSE,"R02";#N/A,#N/A,FALSE,"R04";#N/A,#N/A,FALSE,"R05";#N/A,#N/A,FALSE,"R08"}</definedName>
    <definedName name="wrn.Variance.">{#N/A,#N/A,FALSE,"M06";#N/A,#N/A,FALSE,"M07"}</definedName>
    <definedName name="Z">{#N/A,#N/A,FALSE,"M01";#N/A,#N/A,FALSE,"M02";#N/A,#N/A,FALSE,"M03";#N/A,#N/A,FALSE,"M04";#N/A,#N/A,FALSE,"M05";#N/A,#N/A,FALSE,"M08"}</definedName>
    <definedName name="ร">{"'Model'!$A$1:$N$53"}</definedName>
    <definedName name="_Fill">#REF!</definedName>
    <definedName name="_Key2">#REF!</definedName>
    <definedName name="_Sort">#REF!</definedName>
    <definedName name="_Key1">#REF!</definedName>
  </definedNames>
  <calcPr/>
  <extLst>
    <ext uri="GoogleSheetsCustomDataVersion2">
      <go:sheetsCustomData xmlns:go="http://customooxmlschemas.google.com/" r:id="rId9" roundtripDataChecksum="8AWslXxUflIMQzNaLIYNroE+iCR7zh5rmgINlhyzzVA="/>
    </ext>
  </extLst>
</workbook>
</file>

<file path=xl/sharedStrings.xml><?xml version="1.0" encoding="utf-8"?>
<sst xmlns="http://schemas.openxmlformats.org/spreadsheetml/2006/main" count="122" uniqueCount="48">
  <si>
    <t>Human</t>
  </si>
  <si>
    <t xml:space="preserve">AI - Single </t>
  </si>
  <si>
    <t>Agreement - Single</t>
  </si>
  <si>
    <t>AI - Multi Aspect</t>
  </si>
  <si>
    <t>Agreement - Multi</t>
  </si>
  <si>
    <t>Mode_Overall</t>
  </si>
  <si>
    <t>Mode_Correctness</t>
  </si>
  <si>
    <t>Mode_Completeness</t>
  </si>
  <si>
    <t>Mode_Relevance</t>
  </si>
  <si>
    <t>Mode_Efficiency</t>
  </si>
  <si>
    <t>Mode_Reason</t>
  </si>
  <si>
    <t>Overall</t>
  </si>
  <si>
    <t>Best-Deal</t>
  </si>
  <si>
    <t>AI-Single</t>
  </si>
  <si>
    <t>AI-Multi</t>
  </si>
  <si>
    <t>BestDeal</t>
  </si>
  <si>
    <t>Personalize</t>
  </si>
  <si>
    <t>Total</t>
  </si>
  <si>
    <t>AI - Multi</t>
  </si>
  <si>
    <t>Correctness</t>
  </si>
  <si>
    <t>Completeness</t>
  </si>
  <si>
    <t>Relevance</t>
  </si>
  <si>
    <t>Efficiency</t>
  </si>
  <si>
    <t>Agreement</t>
  </si>
  <si>
    <t>Overall - Single</t>
  </si>
  <si>
    <t>Overall - Multi</t>
  </si>
  <si>
    <t>Reason_no</t>
  </si>
  <si>
    <t>Reason</t>
  </si>
  <si>
    <t>Description</t>
  </si>
  <si>
    <t>Percent</t>
  </si>
  <si>
    <t>overall not pass, too few actions</t>
  </si>
  <si>
    <t>กระบวนการทำถูกต้อง แต่ยังไปไม่ถึง goal. Relevance ผ่าน</t>
  </si>
  <si>
    <t>overall not pass, browser crash</t>
  </si>
  <si>
    <t>screenshot แต่หน้า loading หรือ blank</t>
  </si>
  <si>
    <t>overall not pass, internet issues</t>
  </si>
  <si>
    <t>เช่น ขึ้นหน้าเกมไดโนเสาร์เพราะไม่มีเน็ต</t>
  </si>
  <si>
    <t>overall not pass, stuck in a loop</t>
  </si>
  <si>
    <t>screenshot แต่หน้าเดิม</t>
  </si>
  <si>
    <t>all pass</t>
  </si>
  <si>
    <t>all pass and all great</t>
  </si>
  <si>
    <t>overall pass, but action not eficiency</t>
  </si>
  <si>
    <t>all not pass</t>
  </si>
  <si>
    <t>ติด capcha</t>
  </si>
  <si>
    <t>overall pass, but not complete, relevance, efficiency</t>
  </si>
  <si>
    <t>หาสินค้าถูกตาม query แต่ไม่ครบคำสั่ง ไม่เกี่ยวกับ additional task (best-deal/ personalize) action เยอะไป</t>
  </si>
  <si>
    <t>overall pass, but not complete</t>
  </si>
  <si>
    <t>หาสินค้าถูก พยายามหาที่เก่ียวข้องแล้ว แต่งานยังไม่ครบ</t>
  </si>
  <si>
    <t>กดผิดปุ่ม เพราะ bounding box มันทับกัน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</si>
</sst>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sz val="16.0"/>
      <color rgb="FF000000"/>
      <name val="Angsana New"/>
    </font>
    <font>
      <b/>
      <sz val="16.0"/>
      <color theme="1"/>
      <name val="Angsana New"/>
    </font>
    <font>
      <sz val="16.0"/>
      <color theme="1"/>
      <name val="Angsana New"/>
    </font>
    <font>
      <sz val="10.0"/>
      <color theme="1"/>
      <name val="Arial"/>
    </font>
    <font>
      <sz val="16.0"/>
      <color rgb="FF777777"/>
      <name val="Angsana New"/>
    </font>
    <font>
      <b/>
      <sz val="16.0"/>
      <color rgb="FF000000"/>
      <name val="Angsana New"/>
    </font>
  </fonts>
  <fills count="7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CAEDFB"/>
        <bgColor rgb="FFCAEDFB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0" fontId="1" numFmtId="9" xfId="0" applyBorder="1" applyFont="1" applyNumberFormat="1"/>
    <xf borderId="1" fillId="2" fontId="1" numFmtId="9" xfId="0" applyBorder="1" applyFont="1" applyNumberFormat="1"/>
    <xf borderId="1" fillId="3" fontId="1" numFmtId="9" xfId="0" applyBorder="1" applyFont="1" applyNumberFormat="1"/>
    <xf borderId="1" fillId="4" fontId="1" numFmtId="9" xfId="0" applyBorder="1" applyFill="1" applyFont="1" applyNumberFormat="1"/>
    <xf borderId="1" fillId="5" fontId="1" numFmtId="9" xfId="0" applyBorder="1" applyFill="1" applyFont="1" applyNumberFormat="1"/>
    <xf borderId="1" fillId="0" fontId="6" numFmtId="0" xfId="0" applyBorder="1" applyFont="1"/>
    <xf borderId="1" fillId="6" fontId="1" numFmtId="0" xfId="0" applyBorder="1" applyFill="1" applyFont="1"/>
    <xf borderId="1" fillId="6" fontId="1" numFmtId="9" xfId="0" applyBorder="1" applyFont="1" applyNumberFormat="1"/>
    <xf borderId="1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/Sunee/Y2004/Annual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A:/Zmonth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wanchanokh/credit-service/fs-translation/fs-translation/data/raw/banpu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F:/BR%20Business%20Improvement/Coal%20Processing%20Improvement/Coal%20Processing/Kestrel/LIMN%20Model/S_Kestrel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MT"/>
      <sheetName val="Boj5n"/>
      <sheetName val="Boj5"/>
      <sheetName val="Dividend"/>
      <sheetName val="Stock1"/>
      <sheetName val="Stock2"/>
      <sheetName val="Import95"/>
      <sheetName val="RM90"/>
      <sheetName val="Qty90"/>
      <sheetName val="Sale89"/>
      <sheetName val="Bal89"/>
      <sheetName val="Detail1"/>
      <sheetName val="Detail2"/>
      <sheetName val="Fur"/>
      <sheetName val="Lab"/>
      <sheetName val="Mac"/>
      <sheetName val="Other"/>
      <sheetName val="Des"/>
      <sheetName val="Desc"/>
      <sheetName val="DMY"/>
      <sheetName val="Z"/>
      <sheetName val="Qty90 (2)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YQty"/>
      <sheetName val="Qty"/>
      <sheetName val="FG"/>
      <sheetName val="Price"/>
      <sheetName val="Bal"/>
      <sheetName val="Trial"/>
      <sheetName val="Accure"/>
      <sheetName val="Bal2"/>
      <sheetName val="Prepaid"/>
      <sheetName val="FCD"/>
      <sheetName val="TR"/>
      <sheetName val="Royalty"/>
      <sheetName val="Letter"/>
      <sheetName val="LG"/>
      <sheetName val="LGdata"/>
      <sheetName val="SaleCost"/>
      <sheetName val="Fur"/>
      <sheetName val="Lab"/>
      <sheetName val="Mac"/>
      <sheetName val="Other"/>
      <sheetName val="NTPC summary for Taxdecl 2007"/>
      <sheetName val="J2"/>
      <sheetName val="J1"/>
      <sheetName val="Group"/>
      <sheetName val="อาคาร"/>
      <sheetName val="925"/>
      <sheetName val="FGC"/>
      <sheetName val="10-1 Media"/>
      <sheetName val="10-cut"/>
      <sheetName val="FP"/>
      <sheetName val="Names"/>
      <sheetName val="Reference Information"/>
      <sheetName val="RM purchase report by group"/>
      <sheetName val="Sheet1"/>
      <sheetName val="10K4"/>
      <sheetName val="034-VTR"/>
      <sheetName val="DropDown Choices"/>
      <sheetName val="11"/>
      <sheetName val="ExRate"/>
      <sheetName val="Calculation PS"/>
      <sheetName val="10-1_Media"/>
      <sheetName val="Reference_Information"/>
      <sheetName val="Caption"/>
      <sheetName val="เงินกู้ธนชาติ"/>
      <sheetName val="เงินกู้ MGC"/>
      <sheetName val="Box"/>
      <sheetName val="CRITERIA1"/>
      <sheetName val="QC APPROVE SHEET"/>
      <sheetName val="ValueList"/>
      <sheetName val="Note 19"/>
      <sheetName val="TB31.03.19"/>
      <sheetName val="K400"/>
      <sheetName val="ZD300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เครื่องตกแต่ง"/>
      <sheetName val="DETAIL"/>
      <sheetName val="V300"/>
      <sheetName val="V330 Confirmation"/>
      <sheetName val="V320 re-value"/>
      <sheetName val="10-1_Media2"/>
      <sheetName val="Reference_Information2"/>
      <sheetName val="10-1_Media1"/>
      <sheetName val="Reference_Information1"/>
      <sheetName val="10-1_Media3"/>
      <sheetName val="Reference_Information3"/>
      <sheetName val="10-1_Media4"/>
      <sheetName val="Reference_Information4"/>
      <sheetName val="PL"/>
      <sheetName val="SalesForecast (2)"/>
      <sheetName val="Zmonth"/>
      <sheetName val="L402_Sales of goods"/>
      <sheetName val="L403_Sales of service"/>
      <sheetName val="Premium and Commission"/>
      <sheetName val="T511 Penalty"/>
      <sheetName val="T512 ค่ารับรอง"/>
      <sheetName val="T513 คชจ.ใช้ไม่ได้"/>
      <sheetName val="T514 บริจาค"/>
      <sheetName val="T515 Write off- FA"/>
      <sheetName val="T516 ค่าอบรม"/>
      <sheetName val="T517 ผู้พิการ"/>
      <sheetName val="T518 พรฏ.604"/>
      <sheetName val="T519 พรฏ.642"/>
      <sheetName val="T520 ค่าเสื่อมรถเกินล้าน"/>
      <sheetName val="T521 Forward"/>
      <sheetName val="เครื่องมือ"/>
      <sheetName val="bblยังไม่จ่าย"/>
      <sheetName val="発停サイクル表"/>
      <sheetName val="BS - P&amp;L - CF"/>
      <sheetName val="?????"/>
      <sheetName val="VL"/>
      <sheetName val="TN"/>
      <sheetName val="ND"/>
      <sheetName val="$_TEU"/>
      <sheetName val="TO"/>
      <sheetName val="Total_Cost"/>
      <sheetName val="Book2"/>
      <sheetName val="C_TAR"/>
      <sheetName val="T_P"/>
      <sheetName val="Date"/>
      <sheetName val="A"/>
      <sheetName val="ประวัติพนักงานแยกแผนก Dec'19"/>
      <sheetName val="DATA"/>
      <sheetName val="AWR_Short-term loans from"/>
      <sheetName val="2020"/>
      <sheetName val="10-1_Media5"/>
      <sheetName val="Reference_Information5"/>
      <sheetName val="RM_purchase_report_by_group"/>
      <sheetName val="เงินกู้_MGC"/>
      <sheetName val="QC_APPROVE_SHEET"/>
      <sheetName val="Calculation_PS"/>
      <sheetName val="Note_19"/>
      <sheetName val="TB31_03_19"/>
      <sheetName val="V330_Confirmation"/>
      <sheetName val="V320_re-value"/>
      <sheetName val="SalesForecast_(2)"/>
      <sheetName val="L402_Sales_of_goods"/>
      <sheetName val="L403_Sales_of_service"/>
      <sheetName val="Premium_and_Commission"/>
      <sheetName val="T511_Penalty"/>
      <sheetName val="T512_ค่ารับรอง"/>
      <sheetName val="T513_คชจ_ใช้ไม่ได้"/>
      <sheetName val="T514_บริจาค"/>
      <sheetName val="T515_Write_off-_FA"/>
      <sheetName val="T516_ค่าอบรม"/>
      <sheetName val="T517_ผู้พิการ"/>
      <sheetName val="T518_พรฏ_604"/>
      <sheetName val="T519_พรฏ_642"/>
      <sheetName val="T520_ค่าเสื่อมรถเกินล้าน"/>
      <sheetName val="T521_Forward"/>
      <sheetName val="BS_-_P&amp;L_-_CF"/>
      <sheetName val="COST"/>
      <sheetName val="HagR&amp;G"/>
      <sheetName val="Statistic"/>
      <sheetName val="MarketMix"/>
      <sheetName val="TA_Production"/>
      <sheetName val="OTA_Production"/>
      <sheetName val="Geo"/>
      <sheetName val="Distribution"/>
      <sheetName val="Val_Ind"/>
      <sheetName val="Active"/>
      <sheetName val="Table"/>
      <sheetName val="Temps"/>
      <sheetName val="Projection"/>
      <sheetName val="Summary"/>
      <sheetName val="Assump2yrs_"/>
      <sheetName val="Assumption"/>
      <sheetName val="combine"/>
      <sheetName val="I101-volvo-ษว637"/>
      <sheetName val="I102-accord-ศณ813"/>
      <sheetName val="I103-camry-ชง8254"/>
      <sheetName val="I104-camry-ชง8256"/>
      <sheetName val="I105-toyota-hilux-ชง6379"/>
      <sheetName val="SCB_1_-_Current6"/>
      <sheetName val="SCB_2_-_Current6"/>
      <sheetName val="AWR_Short-term_loans_from"/>
      <sheetName val="ocean voyage"/>
      <sheetName val="Accr JAN"/>
      <sheetName val="損益分岐点"/>
      <sheetName val="0.09"/>
      <sheetName val="MOTO"/>
      <sheetName val="MA"/>
      <sheetName val="FNDWRR"/>
      <sheetName val="P1 (7)"/>
      <sheetName val="Claim (6)"/>
      <sheetName val="Claim (5)"/>
      <sheetName val="P1 (6)"/>
      <sheetName val="P1 (5)"/>
      <sheetName val="Claim (4)"/>
      <sheetName val="Claim (3)"/>
      <sheetName val="P1 (4)"/>
      <sheetName val="P1 (3)"/>
      <sheetName val="Claim (2)"/>
      <sheetName val="P1 (2)"/>
      <sheetName val="Claim"/>
      <sheetName val="Moon"/>
      <sheetName val="P1"/>
      <sheetName val="Sheet2"/>
      <sheetName val="Sheet3"/>
      <sheetName val="Sheet4"/>
      <sheetName val="ห้องยา 1_1"/>
      <sheetName val="Mapping Mat"/>
      <sheetName val="Mapping เขต"/>
      <sheetName val="SCB 1 - Current"/>
      <sheetName val="SCB 2 - Current"/>
      <sheetName val="Discontinue_Item"/>
      <sheetName val="03中"/>
      <sheetName val="事業計画"/>
      <sheetName val="投資計画"/>
      <sheetName val="人員計画"/>
      <sheetName val="売上・比例計画"/>
      <sheetName val="MENU"/>
      <sheetName val="Ass"/>
      <sheetName val="ชื่อหุ้น"/>
      <sheetName val="B&amp;S 1999"/>
      <sheetName val="Sales Jan_Dec"/>
      <sheetName val="ENG油洩れ"/>
      <sheetName val="Master TB"/>
      <sheetName val="F-1"/>
      <sheetName val="T400"/>
      <sheetName val="FR"/>
      <sheetName val="10-1_Media6"/>
      <sheetName val="Reference_Information6"/>
      <sheetName val="RM_purchase_report_by_group1"/>
      <sheetName val="เงินกู้_MGC1"/>
      <sheetName val="Calculation_PS1"/>
      <sheetName val="QC_APPROVE_SHEET1"/>
      <sheetName val="Note_191"/>
      <sheetName val="TB31_03_191"/>
      <sheetName val="V330_Confirmation1"/>
      <sheetName val="V320_re-value1"/>
      <sheetName val="SalesForecast_(2)1"/>
      <sheetName val="Premium_and_Commission1"/>
      <sheetName val="T511_Penalty1"/>
      <sheetName val="T512_ค่ารับรอง1"/>
      <sheetName val="T513_คชจ_ใช้ไม่ได้1"/>
      <sheetName val="T514_บริจาค1"/>
      <sheetName val="T515_Write_off-_FA1"/>
      <sheetName val="T516_ค่าอบรม1"/>
      <sheetName val="T517_ผู้พิการ1"/>
      <sheetName val="T518_พรฏ_6041"/>
      <sheetName val="T519_พรฏ_6421"/>
      <sheetName val="T520_ค่าเสื่อมรถเกินล้าน1"/>
      <sheetName val="T521_Forward1"/>
      <sheetName val="L402_Sales_of_goods1"/>
      <sheetName val="L403_Sales_of_service1"/>
      <sheetName val="10-1_Media7"/>
      <sheetName val="Reference_Information7"/>
      <sheetName val="RM_purchase_report_by_group2"/>
      <sheetName val="เงินกู้_MGC2"/>
      <sheetName val="Calculation_PS2"/>
      <sheetName val="QC_APPROVE_SHEET2"/>
      <sheetName val="Note_192"/>
      <sheetName val="TB31_03_192"/>
      <sheetName val="V330_Confirmation2"/>
      <sheetName val="V320_re-value2"/>
      <sheetName val="SalesForecast_(2)2"/>
      <sheetName val="Premium_and_Commission2"/>
      <sheetName val="T511_Penalty2"/>
      <sheetName val="T512_ค่ารับรอง2"/>
      <sheetName val="T513_คชจ_ใช้ไม่ได้2"/>
      <sheetName val="T514_บริจาค2"/>
      <sheetName val="T515_Write_off-_FA2"/>
      <sheetName val="T516_ค่าอบรม2"/>
      <sheetName val="T517_ผู้พิการ2"/>
      <sheetName val="T518_พรฏ_6042"/>
      <sheetName val="T519_พรฏ_6422"/>
      <sheetName val="T520_ค่าเสื่อมรถเกินล้าน2"/>
      <sheetName val="T521_Forward2"/>
      <sheetName val="L402_Sales_of_goods2"/>
      <sheetName val="L403_Sales_of_service2"/>
      <sheetName val="10-1_Media8"/>
      <sheetName val="Reference_Information8"/>
      <sheetName val="RM_purchase_report_by_group3"/>
      <sheetName val="เงินกู้_MGC3"/>
      <sheetName val="Calculation_PS3"/>
      <sheetName val="QC_APPROVE_SHEET3"/>
      <sheetName val="Note_193"/>
      <sheetName val="TB31_03_193"/>
      <sheetName val="V330_Confirmation3"/>
      <sheetName val="V320_re-value3"/>
      <sheetName val="SalesForecast_(2)3"/>
      <sheetName val="Premium_and_Commission3"/>
      <sheetName val="T511_Penalty3"/>
      <sheetName val="T512_ค่ารับรอง3"/>
      <sheetName val="T513_คชจ_ใช้ไม่ได้3"/>
      <sheetName val="T514_บริจาค3"/>
      <sheetName val="T515_Write_off-_FA3"/>
      <sheetName val="T516_ค่าอบรม3"/>
      <sheetName val="T517_ผู้พิการ3"/>
      <sheetName val="T518_พรฏ_6043"/>
      <sheetName val="T519_พรฏ_6423"/>
      <sheetName val="T520_ค่าเสื่อมรถเกินล้าน3"/>
      <sheetName val="T521_Forward3"/>
      <sheetName val="L402_Sales_of_goods3"/>
      <sheetName val="L403_Sales_of_service3"/>
      <sheetName val="10-1_Media9"/>
      <sheetName val="Reference_Information9"/>
      <sheetName val="RM_purchase_report_by_group4"/>
      <sheetName val="เงินกู้_MGC4"/>
      <sheetName val="Calculation_PS4"/>
      <sheetName val="QC_APPROVE_SHEET4"/>
      <sheetName val="Note_194"/>
      <sheetName val="TB31_03_194"/>
      <sheetName val="V330_Confirmation4"/>
      <sheetName val="V320_re-value4"/>
      <sheetName val="SalesForecast_(2)4"/>
      <sheetName val="Premium_and_Commission4"/>
      <sheetName val="T511_Penalty4"/>
      <sheetName val="T512_ค่ารับรอง4"/>
      <sheetName val="T513_คชจ_ใช้ไม่ได้4"/>
      <sheetName val="T514_บริจาค4"/>
      <sheetName val="T515_Write_off-_FA4"/>
      <sheetName val="T516_ค่าอบรม4"/>
      <sheetName val="T517_ผู้พิการ4"/>
      <sheetName val="T518_พรฏ_6044"/>
      <sheetName val="T519_พรฏ_6424"/>
      <sheetName val="T520_ค่าเสื่อมรถเกินล้าน4"/>
      <sheetName val="T521_Forward4"/>
      <sheetName val="L402_Sales_of_goods4"/>
      <sheetName val="L403_Sales_of_service4"/>
      <sheetName val="July2007"/>
      <sheetName val="2006_1_"/>
      <sheetName val="2006_2_"/>
      <sheetName val="ลงทะเบียน+ยอดขาย_2008"/>
      <sheetName val="ขายจานรวม"/>
      <sheetName val="2007"/>
      <sheetName val="2006"/>
      <sheetName val="2006(1)"/>
      <sheetName val="2006(2)"/>
      <sheetName val="2006 (2)"/>
      <sheetName val="Appendix#5 ICIS Price"/>
      <sheetName val="Ref Quantity"/>
      <sheetName val="Ref Price"/>
      <sheetName val="その他補整の内訳"/>
      <sheetName val="Feb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ISO"/>
      <sheetName val="PRODUCT"/>
      <sheetName val="PULP MILL"/>
      <sheetName val="SHEETING"/>
      <sheetName val="SODA"/>
      <sheetName val="YARD"/>
      <sheetName val="Manual"/>
      <sheetName val="明細"/>
      <sheetName val="Library Procedures"/>
      <sheetName val="현금흐름표"/>
      <sheetName val="_____"/>
      <sheetName val="STO"/>
      <sheetName val="YOEMAGUM"/>
      <sheetName val="JAN"/>
      <sheetName val="MAR"/>
      <sheetName val="APR"/>
      <sheetName val="MAY"/>
      <sheetName val="JUN"/>
      <sheetName val="JULY"/>
      <sheetName val="AUG"/>
      <sheetName val="SEP"/>
      <sheetName val="OCT"/>
      <sheetName val="NOV"/>
      <sheetName val="DEC"/>
      <sheetName val="XREF"/>
      <sheetName val="History-TAX"/>
      <sheetName val="F1"/>
      <sheetName val="LEGAL GUJ"/>
      <sheetName val="F3"/>
      <sheetName val="Materiality"/>
      <sheetName val="SAM"/>
      <sheetName val="Master_TB"/>
      <sheetName val="legal_h"/>
      <sheetName val="rev.4"/>
      <sheetName val="T500"/>
      <sheetName val="Breadown-Nop"/>
      <sheetName val="AS"/>
      <sheetName val="co"/>
      <sheetName val="WIP"/>
      <sheetName val="CF"/>
      <sheetName val="X500"/>
      <sheetName val="O300"/>
      <sheetName val="M_Maincomp"/>
      <sheetName val="68001000"/>
      <sheetName val="Assump - Operational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9-12 BS Conso"/>
      <sheetName val="T13-15 BS Co"/>
      <sheetName val="T16-17 PL Conso"/>
      <sheetName val="Sheet2"/>
      <sheetName val="Sheet1"/>
      <sheetName val="Sheet3"/>
      <sheetName val="T18-19 PL Co"/>
      <sheetName val="T20 Change US Conso"/>
      <sheetName val="T21 Change THB Conso"/>
      <sheetName val="T22  Change US Com"/>
      <sheetName val="T23 Change THB Com"/>
      <sheetName val="T24-26 Conso"/>
      <sheetName val="T27-28 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agnostics"/>
      <sheetName val="10 Flotation Mod2"/>
      <sheetName val="9 Flotation Mod1"/>
      <sheetName val="8 Fine circuit splitter"/>
      <sheetName val="7 Secondary DMC"/>
      <sheetName val="6 Primary DMC"/>
      <sheetName val="5 Desliming Screen"/>
      <sheetName val="4 Bath Rej Sizer"/>
      <sheetName val="3 Bath Prod Sizer"/>
      <sheetName val="2 DM Bath"/>
      <sheetName val="1 Raw Coal Screen"/>
      <sheetName val="StreamData(Mass)"/>
      <sheetName val="Configuration"/>
      <sheetName val="FeedBlend"/>
      <sheetName val="Simulation Control"/>
      <sheetName val="Summary Report"/>
      <sheetName val="Detailed Report"/>
      <sheetName val="Flowsheet"/>
      <sheetName val="Stream Size% in each SG"/>
      <sheetName val="Stream SG% in each Size"/>
      <sheetName val="CoalWizardUnitOptionsDialog"/>
      <sheetName val="CoalWizardLocalMacros"/>
      <sheetName val="CoalWizardData"/>
      <sheetName val="LimnAssignedMacro"/>
      <sheetName val="Movement Schedule"/>
      <sheetName val="Reconcile"/>
      <sheetName val="Contribution paid 2017"/>
      <sheetName val="Stockpile_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78"/>
    <col customWidth="1" min="10" max="10" width="13.44"/>
    <col customWidth="1" min="11" max="17" width="10.78"/>
    <col customWidth="1" min="18" max="18" width="12.0"/>
    <col customWidth="1" min="19" max="19" width="15.78"/>
    <col customWidth="1" min="20" max="20" width="17.11"/>
    <col customWidth="1" min="21" max="22" width="14.33"/>
    <col customWidth="1" min="23" max="24" width="10.78"/>
    <col customWidth="1" min="25" max="25" width="10.11"/>
    <col customWidth="1" min="26" max="26" width="12.11"/>
    <col customWidth="1" min="27" max="27" width="44.33"/>
    <col customWidth="1" min="28" max="30" width="10.78"/>
    <col customWidth="1" min="31" max="31" width="9.67"/>
    <col customWidth="1" min="32" max="32" width="11.0"/>
    <col customWidth="1" min="33" max="33" width="8.67"/>
    <col customWidth="1" min="34" max="34" width="10.78"/>
  </cols>
  <sheetData>
    <row r="1" ht="24.0" customHeight="1">
      <c r="A1" s="1" t="s">
        <v>0</v>
      </c>
      <c r="F1" s="1"/>
      <c r="G1" s="2"/>
      <c r="H1" s="2"/>
      <c r="I1" s="2" t="s">
        <v>1</v>
      </c>
      <c r="J1" s="2" t="s">
        <v>2</v>
      </c>
      <c r="K1" s="2"/>
      <c r="L1" s="1" t="s">
        <v>3</v>
      </c>
      <c r="Q1" s="1"/>
      <c r="R1" s="1" t="s">
        <v>4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24.0" customHeight="1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 t="s">
        <v>10</v>
      </c>
      <c r="G2" s="2"/>
      <c r="H2" s="2"/>
      <c r="I2" s="3" t="s">
        <v>11</v>
      </c>
      <c r="J2" s="3" t="s">
        <v>11</v>
      </c>
      <c r="K2" s="2"/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/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24.0" customHeight="1">
      <c r="A3" s="5">
        <v>0.0</v>
      </c>
      <c r="B3" s="5">
        <v>0.0</v>
      </c>
      <c r="C3" s="5">
        <v>0.0</v>
      </c>
      <c r="D3" s="5">
        <v>0.0</v>
      </c>
      <c r="E3" s="5">
        <v>0.0</v>
      </c>
      <c r="F3" s="5">
        <v>7.0</v>
      </c>
      <c r="G3" s="2" t="s">
        <v>12</v>
      </c>
      <c r="H3" s="2"/>
      <c r="I3" s="6">
        <v>0.0</v>
      </c>
      <c r="J3" s="4">
        <f t="shared" ref="J3:J43" si="2">IF(I3=C3,1,0)</f>
        <v>1</v>
      </c>
      <c r="K3" s="2"/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/>
      <c r="R3" s="4">
        <f t="shared" ref="R3:V3" si="1">IF(A3=L3,1,0)</f>
        <v>1</v>
      </c>
      <c r="S3" s="4">
        <f t="shared" si="1"/>
        <v>1</v>
      </c>
      <c r="T3" s="4">
        <f t="shared" si="1"/>
        <v>1</v>
      </c>
      <c r="U3" s="4">
        <f t="shared" si="1"/>
        <v>1</v>
      </c>
      <c r="V3" s="4">
        <f t="shared" si="1"/>
        <v>1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24.0" customHeight="1">
      <c r="A4" s="5">
        <v>0.0</v>
      </c>
      <c r="B4" s="5">
        <v>0.0</v>
      </c>
      <c r="C4" s="5">
        <v>0.0</v>
      </c>
      <c r="D4" s="5">
        <v>1.0</v>
      </c>
      <c r="E4" s="5">
        <v>1.0</v>
      </c>
      <c r="F4" s="5">
        <v>1.0</v>
      </c>
      <c r="G4" s="2" t="s">
        <v>12</v>
      </c>
      <c r="H4" s="2"/>
      <c r="I4" s="6">
        <v>0.0</v>
      </c>
      <c r="J4" s="4">
        <f t="shared" si="2"/>
        <v>1</v>
      </c>
      <c r="K4" s="2"/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/>
      <c r="R4" s="4">
        <f t="shared" ref="R4:V4" si="3">IF(A4=L4,1,0)</f>
        <v>1</v>
      </c>
      <c r="S4" s="4">
        <f t="shared" si="3"/>
        <v>1</v>
      </c>
      <c r="T4" s="4">
        <f t="shared" si="3"/>
        <v>1</v>
      </c>
      <c r="U4" s="4">
        <f t="shared" si="3"/>
        <v>0</v>
      </c>
      <c r="V4" s="4">
        <f t="shared" si="3"/>
        <v>0</v>
      </c>
      <c r="W4" s="2"/>
      <c r="X4" s="7" t="s">
        <v>11</v>
      </c>
      <c r="Y4" s="8" t="s">
        <v>0</v>
      </c>
      <c r="Z4" s="9" t="s">
        <v>13</v>
      </c>
      <c r="AA4" s="10" t="s">
        <v>14</v>
      </c>
      <c r="AB4" s="2"/>
      <c r="AC4" s="2"/>
      <c r="AD4" s="2"/>
      <c r="AE4" s="2"/>
      <c r="AF4" s="2"/>
      <c r="AG4" s="2"/>
      <c r="AH4" s="2"/>
    </row>
    <row r="5" ht="24.0" customHeight="1">
      <c r="A5" s="5">
        <v>0.0</v>
      </c>
      <c r="B5" s="5">
        <v>0.0</v>
      </c>
      <c r="C5" s="5">
        <v>0.0</v>
      </c>
      <c r="D5" s="5">
        <v>1.0</v>
      </c>
      <c r="E5" s="5">
        <v>1.0</v>
      </c>
      <c r="F5" s="5">
        <v>1.0</v>
      </c>
      <c r="G5" s="2" t="s">
        <v>12</v>
      </c>
      <c r="H5" s="2"/>
      <c r="I5" s="6">
        <v>0.0</v>
      </c>
      <c r="J5" s="4">
        <f t="shared" si="2"/>
        <v>1</v>
      </c>
      <c r="K5" s="2"/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/>
      <c r="R5" s="4">
        <f t="shared" ref="R5:V5" si="4">IF(A5=L5,1,0)</f>
        <v>1</v>
      </c>
      <c r="S5" s="4">
        <f t="shared" si="4"/>
        <v>1</v>
      </c>
      <c r="T5" s="4">
        <f t="shared" si="4"/>
        <v>1</v>
      </c>
      <c r="U5" s="4">
        <f t="shared" si="4"/>
        <v>0</v>
      </c>
      <c r="V5" s="4">
        <f t="shared" si="4"/>
        <v>0</v>
      </c>
      <c r="W5" s="2"/>
      <c r="X5" s="7" t="s">
        <v>15</v>
      </c>
      <c r="Y5" s="11">
        <f>SUM(A3:A23)/21</f>
        <v>0.5714285714</v>
      </c>
      <c r="Z5" s="12">
        <f>SUM(I3:I23)/21</f>
        <v>0.2380952381</v>
      </c>
      <c r="AA5" s="13">
        <f>SUM(L3:L23)/21</f>
        <v>0.1904761905</v>
      </c>
      <c r="AB5" s="2"/>
      <c r="AC5" s="2"/>
      <c r="AD5" s="2"/>
      <c r="AE5" s="2"/>
      <c r="AF5" s="2"/>
      <c r="AG5" s="2"/>
      <c r="AH5" s="2"/>
    </row>
    <row r="6" ht="24.0" customHeight="1">
      <c r="A6" s="5">
        <v>1.0</v>
      </c>
      <c r="B6" s="5">
        <v>1.0</v>
      </c>
      <c r="C6" s="5">
        <v>0.0</v>
      </c>
      <c r="D6" s="5">
        <v>1.0</v>
      </c>
      <c r="E6" s="5">
        <v>0.0</v>
      </c>
      <c r="F6" s="5">
        <v>8.0</v>
      </c>
      <c r="G6" s="2" t="s">
        <v>12</v>
      </c>
      <c r="H6" s="2"/>
      <c r="I6" s="6">
        <v>0.0</v>
      </c>
      <c r="J6" s="4">
        <f t="shared" si="2"/>
        <v>1</v>
      </c>
      <c r="K6" s="2"/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/>
      <c r="R6" s="4">
        <f t="shared" ref="R6:V6" si="5">IF(A6=L6,1,0)</f>
        <v>0</v>
      </c>
      <c r="S6" s="4">
        <f t="shared" si="5"/>
        <v>0</v>
      </c>
      <c r="T6" s="4">
        <f t="shared" si="5"/>
        <v>1</v>
      </c>
      <c r="U6" s="4">
        <f t="shared" si="5"/>
        <v>0</v>
      </c>
      <c r="V6" s="4">
        <f t="shared" si="5"/>
        <v>1</v>
      </c>
      <c r="W6" s="2"/>
      <c r="X6" s="7" t="s">
        <v>16</v>
      </c>
      <c r="Y6" s="11">
        <f>SUM(A24:A43)/20</f>
        <v>0.7</v>
      </c>
      <c r="Z6" s="12">
        <f>SUM(I24:I43)/20</f>
        <v>0.6</v>
      </c>
      <c r="AA6" s="13">
        <f>SUM(L24:L43)/20</f>
        <v>0.35</v>
      </c>
      <c r="AB6" s="2"/>
      <c r="AC6" s="2"/>
      <c r="AD6" s="2"/>
      <c r="AE6" s="2"/>
      <c r="AF6" s="2"/>
      <c r="AG6" s="2"/>
      <c r="AH6" s="2"/>
    </row>
    <row r="7" ht="24.0" customHeight="1">
      <c r="A7" s="5">
        <v>1.0</v>
      </c>
      <c r="B7" s="5">
        <v>1.0</v>
      </c>
      <c r="C7" s="5">
        <v>1.0</v>
      </c>
      <c r="D7" s="5">
        <v>1.0</v>
      </c>
      <c r="E7" s="5">
        <v>1.0</v>
      </c>
      <c r="F7" s="5">
        <v>5.0</v>
      </c>
      <c r="G7" s="2" t="s">
        <v>12</v>
      </c>
      <c r="H7" s="2"/>
      <c r="I7" s="6">
        <v>0.0</v>
      </c>
      <c r="J7" s="4">
        <f t="shared" si="2"/>
        <v>0</v>
      </c>
      <c r="K7" s="2"/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/>
      <c r="R7" s="4">
        <f t="shared" ref="R7:V7" si="6">IF(A7=L7,1,0)</f>
        <v>0</v>
      </c>
      <c r="S7" s="4">
        <f t="shared" si="6"/>
        <v>0</v>
      </c>
      <c r="T7" s="4">
        <f t="shared" si="6"/>
        <v>0</v>
      </c>
      <c r="U7" s="4">
        <f t="shared" si="6"/>
        <v>0</v>
      </c>
      <c r="V7" s="4">
        <f t="shared" si="6"/>
        <v>0</v>
      </c>
      <c r="W7" s="2"/>
      <c r="X7" s="7" t="s">
        <v>17</v>
      </c>
      <c r="Y7" s="11">
        <f>SUM(A3:A43)/41</f>
        <v>0.6341463415</v>
      </c>
      <c r="Z7" s="12">
        <f>SUM(I3:I43)/41</f>
        <v>0.4146341463</v>
      </c>
      <c r="AA7" s="13">
        <f>SUM(L3:L43)/41</f>
        <v>0.2682926829</v>
      </c>
      <c r="AB7" s="2"/>
      <c r="AC7" s="2"/>
      <c r="AD7" s="2"/>
      <c r="AE7" s="2"/>
      <c r="AF7" s="2"/>
      <c r="AG7" s="2"/>
      <c r="AH7" s="2"/>
    </row>
    <row r="8" ht="24.0" customHeight="1">
      <c r="A8" s="5">
        <v>0.0</v>
      </c>
      <c r="B8" s="5">
        <v>0.0</v>
      </c>
      <c r="C8" s="5">
        <v>0.0</v>
      </c>
      <c r="D8" s="5">
        <v>1.0</v>
      </c>
      <c r="E8" s="5">
        <v>0.0</v>
      </c>
      <c r="F8" s="5">
        <v>2.0</v>
      </c>
      <c r="G8" s="2" t="s">
        <v>12</v>
      </c>
      <c r="H8" s="2"/>
      <c r="I8" s="6">
        <v>0.0</v>
      </c>
      <c r="J8" s="4">
        <f t="shared" si="2"/>
        <v>1</v>
      </c>
      <c r="K8" s="2"/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/>
      <c r="R8" s="4">
        <f t="shared" ref="R8:V8" si="7">IF(A8=L8,1,0)</f>
        <v>1</v>
      </c>
      <c r="S8" s="4">
        <f t="shared" si="7"/>
        <v>1</v>
      </c>
      <c r="T8" s="4">
        <f t="shared" si="7"/>
        <v>1</v>
      </c>
      <c r="U8" s="4">
        <f t="shared" si="7"/>
        <v>0</v>
      </c>
      <c r="V8" s="4">
        <f t="shared" si="7"/>
        <v>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ht="24.0" customHeight="1">
      <c r="A9" s="5">
        <v>1.0</v>
      </c>
      <c r="B9" s="5">
        <v>1.0</v>
      </c>
      <c r="C9" s="5">
        <v>1.0</v>
      </c>
      <c r="D9" s="5">
        <v>1.0</v>
      </c>
      <c r="E9" s="5">
        <v>1.0</v>
      </c>
      <c r="F9" s="5">
        <v>5.0</v>
      </c>
      <c r="G9" s="2" t="s">
        <v>12</v>
      </c>
      <c r="H9" s="2"/>
      <c r="I9" s="6">
        <v>0.0</v>
      </c>
      <c r="J9" s="4">
        <f t="shared" si="2"/>
        <v>0</v>
      </c>
      <c r="K9" s="2"/>
      <c r="L9" s="4">
        <v>0.0</v>
      </c>
      <c r="M9" s="4">
        <v>0.0</v>
      </c>
      <c r="N9" s="4">
        <v>0.0</v>
      </c>
      <c r="O9" s="4">
        <v>0.0</v>
      </c>
      <c r="P9" s="4">
        <v>1.0</v>
      </c>
      <c r="Q9" s="4"/>
      <c r="R9" s="4">
        <f t="shared" ref="R9:V9" si="8">IF(A9=L9,1,0)</f>
        <v>0</v>
      </c>
      <c r="S9" s="4">
        <f t="shared" si="8"/>
        <v>0</v>
      </c>
      <c r="T9" s="4">
        <f t="shared" si="8"/>
        <v>0</v>
      </c>
      <c r="U9" s="4">
        <f t="shared" si="8"/>
        <v>0</v>
      </c>
      <c r="V9" s="4">
        <f t="shared" si="8"/>
        <v>1</v>
      </c>
      <c r="W9" s="2"/>
      <c r="X9" s="7"/>
      <c r="Y9" s="7" t="s">
        <v>0</v>
      </c>
      <c r="Z9" s="7"/>
      <c r="AA9" s="7"/>
      <c r="AB9" s="7"/>
      <c r="AC9" s="2"/>
      <c r="AD9" s="7"/>
      <c r="AE9" s="7" t="s">
        <v>18</v>
      </c>
      <c r="AF9" s="7"/>
      <c r="AG9" s="7"/>
      <c r="AH9" s="7"/>
    </row>
    <row r="10" ht="24.0" customHeight="1">
      <c r="A10" s="5">
        <v>1.0</v>
      </c>
      <c r="B10" s="5">
        <v>1.0</v>
      </c>
      <c r="C10" s="5">
        <v>1.0</v>
      </c>
      <c r="D10" s="5">
        <v>1.0</v>
      </c>
      <c r="E10" s="5">
        <v>1.0</v>
      </c>
      <c r="F10" s="5">
        <v>5.0</v>
      </c>
      <c r="G10" s="2" t="s">
        <v>12</v>
      </c>
      <c r="H10" s="2"/>
      <c r="I10" s="6">
        <v>0.0</v>
      </c>
      <c r="J10" s="4">
        <f t="shared" si="2"/>
        <v>0</v>
      </c>
      <c r="K10" s="2"/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/>
      <c r="R10" s="4">
        <f t="shared" ref="R10:V10" si="9">IF(A10=L10,1,0)</f>
        <v>0</v>
      </c>
      <c r="S10" s="4">
        <f t="shared" si="9"/>
        <v>0</v>
      </c>
      <c r="T10" s="4">
        <f t="shared" si="9"/>
        <v>0</v>
      </c>
      <c r="U10" s="4">
        <f t="shared" si="9"/>
        <v>0</v>
      </c>
      <c r="V10" s="4">
        <f t="shared" si="9"/>
        <v>0</v>
      </c>
      <c r="W10" s="2"/>
      <c r="X10" s="7"/>
      <c r="Y10" s="7" t="s">
        <v>19</v>
      </c>
      <c r="Z10" s="7" t="s">
        <v>20</v>
      </c>
      <c r="AA10" s="7" t="s">
        <v>21</v>
      </c>
      <c r="AB10" s="7" t="s">
        <v>22</v>
      </c>
      <c r="AC10" s="2"/>
      <c r="AD10" s="7"/>
      <c r="AE10" s="7" t="s">
        <v>19</v>
      </c>
      <c r="AF10" s="7" t="s">
        <v>20</v>
      </c>
      <c r="AG10" s="7" t="s">
        <v>21</v>
      </c>
      <c r="AH10" s="7" t="s">
        <v>22</v>
      </c>
    </row>
    <row r="11" ht="24.0" customHeight="1">
      <c r="A11" s="5">
        <v>1.0</v>
      </c>
      <c r="B11" s="5">
        <v>1.0</v>
      </c>
      <c r="C11" s="5">
        <v>1.0</v>
      </c>
      <c r="D11" s="5">
        <v>1.0</v>
      </c>
      <c r="E11" s="5">
        <v>1.0</v>
      </c>
      <c r="F11" s="5">
        <v>5.0</v>
      </c>
      <c r="G11" s="2" t="s">
        <v>12</v>
      </c>
      <c r="H11" s="2"/>
      <c r="I11" s="6">
        <v>0.0</v>
      </c>
      <c r="J11" s="4">
        <f t="shared" si="2"/>
        <v>0</v>
      </c>
      <c r="K11" s="2"/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/>
      <c r="R11" s="4">
        <f t="shared" ref="R11:V11" si="10">IF(A11=L11,1,0)</f>
        <v>0</v>
      </c>
      <c r="S11" s="4">
        <f t="shared" si="10"/>
        <v>0</v>
      </c>
      <c r="T11" s="4">
        <f t="shared" si="10"/>
        <v>0</v>
      </c>
      <c r="U11" s="4">
        <f t="shared" si="10"/>
        <v>0</v>
      </c>
      <c r="V11" s="4">
        <f t="shared" si="10"/>
        <v>0</v>
      </c>
      <c r="W11" s="2"/>
      <c r="X11" s="7" t="s">
        <v>15</v>
      </c>
      <c r="Y11" s="11">
        <f t="shared" ref="Y11:AB11" si="11">SUM(B3:B23)/21</f>
        <v>0.5714285714</v>
      </c>
      <c r="Z11" s="11">
        <f t="shared" si="11"/>
        <v>0.4761904762</v>
      </c>
      <c r="AA11" s="11">
        <f t="shared" si="11"/>
        <v>0.8095238095</v>
      </c>
      <c r="AB11" s="11">
        <f t="shared" si="11"/>
        <v>0.6666666667</v>
      </c>
      <c r="AC11" s="2"/>
      <c r="AD11" s="7" t="s">
        <v>15</v>
      </c>
      <c r="AE11" s="14">
        <f t="shared" ref="AE11:AH11" si="12">SUM(L3:L23)/21</f>
        <v>0.1904761905</v>
      </c>
      <c r="AF11" s="14">
        <f t="shared" si="12"/>
        <v>0.2380952381</v>
      </c>
      <c r="AG11" s="14">
        <f t="shared" si="12"/>
        <v>0.1904761905</v>
      </c>
      <c r="AH11" s="14">
        <f t="shared" si="12"/>
        <v>0.09523809524</v>
      </c>
    </row>
    <row r="12" ht="24.0" customHeight="1">
      <c r="A12" s="5">
        <v>0.0</v>
      </c>
      <c r="B12" s="5">
        <v>0.0</v>
      </c>
      <c r="C12" s="5">
        <v>0.0</v>
      </c>
      <c r="D12" s="5">
        <v>1.0</v>
      </c>
      <c r="E12" s="5">
        <v>1.0</v>
      </c>
      <c r="F12" s="5">
        <v>1.0</v>
      </c>
      <c r="G12" s="2" t="s">
        <v>12</v>
      </c>
      <c r="H12" s="2"/>
      <c r="I12" s="6">
        <v>1.0</v>
      </c>
      <c r="J12" s="4">
        <f t="shared" si="2"/>
        <v>0</v>
      </c>
      <c r="K12" s="2"/>
      <c r="L12" s="4">
        <v>0.0</v>
      </c>
      <c r="M12" s="4">
        <v>0.0</v>
      </c>
      <c r="N12" s="4">
        <v>0.0</v>
      </c>
      <c r="O12" s="4">
        <v>0.0</v>
      </c>
      <c r="P12" s="4">
        <v>1.0</v>
      </c>
      <c r="Q12" s="4"/>
      <c r="R12" s="4">
        <f t="shared" ref="R12:V12" si="13">IF(A12=L12,1,0)</f>
        <v>1</v>
      </c>
      <c r="S12" s="4">
        <f t="shared" si="13"/>
        <v>1</v>
      </c>
      <c r="T12" s="4">
        <f t="shared" si="13"/>
        <v>1</v>
      </c>
      <c r="U12" s="4">
        <f t="shared" si="13"/>
        <v>0</v>
      </c>
      <c r="V12" s="4">
        <f t="shared" si="13"/>
        <v>1</v>
      </c>
      <c r="W12" s="2"/>
      <c r="X12" s="7" t="s">
        <v>16</v>
      </c>
      <c r="Y12" s="11">
        <f t="shared" ref="Y12:AB12" si="14">SUM(B24:B43)/20</f>
        <v>0.75</v>
      </c>
      <c r="Z12" s="11">
        <f t="shared" si="14"/>
        <v>0.65</v>
      </c>
      <c r="AA12" s="11">
        <f t="shared" si="14"/>
        <v>0.95</v>
      </c>
      <c r="AB12" s="11">
        <f t="shared" si="14"/>
        <v>0.65</v>
      </c>
      <c r="AC12" s="2"/>
      <c r="AD12" s="7" t="s">
        <v>16</v>
      </c>
      <c r="AE12" s="14">
        <f t="shared" ref="AE12:AH12" si="15">SUM(L24:L43)/20</f>
        <v>0.35</v>
      </c>
      <c r="AF12" s="14">
        <f t="shared" si="15"/>
        <v>0.35</v>
      </c>
      <c r="AG12" s="14">
        <f t="shared" si="15"/>
        <v>0.35</v>
      </c>
      <c r="AH12" s="14">
        <f t="shared" si="15"/>
        <v>0.35</v>
      </c>
    </row>
    <row r="13" ht="24.0" customHeight="1">
      <c r="A13" s="5">
        <v>1.0</v>
      </c>
      <c r="B13" s="5">
        <v>1.0</v>
      </c>
      <c r="C13" s="5">
        <v>0.0</v>
      </c>
      <c r="D13" s="5">
        <v>1.0</v>
      </c>
      <c r="E13" s="5">
        <v>1.0</v>
      </c>
      <c r="F13" s="5">
        <v>4.0</v>
      </c>
      <c r="G13" s="2" t="s">
        <v>12</v>
      </c>
      <c r="H13" s="2"/>
      <c r="I13" s="6">
        <v>1.0</v>
      </c>
      <c r="J13" s="4">
        <f t="shared" si="2"/>
        <v>0</v>
      </c>
      <c r="K13" s="2"/>
      <c r="L13" s="4">
        <v>1.0</v>
      </c>
      <c r="M13" s="4">
        <v>1.0</v>
      </c>
      <c r="N13" s="4">
        <v>1.0</v>
      </c>
      <c r="O13" s="4">
        <v>0.0</v>
      </c>
      <c r="P13" s="4">
        <v>0.0</v>
      </c>
      <c r="Q13" s="4"/>
      <c r="R13" s="4">
        <f t="shared" ref="R13:V13" si="16">IF(A13=L13,1,0)</f>
        <v>1</v>
      </c>
      <c r="S13" s="4">
        <f t="shared" si="16"/>
        <v>1</v>
      </c>
      <c r="T13" s="4">
        <f t="shared" si="16"/>
        <v>0</v>
      </c>
      <c r="U13" s="4">
        <f t="shared" si="16"/>
        <v>0</v>
      </c>
      <c r="V13" s="4">
        <f t="shared" si="16"/>
        <v>0</v>
      </c>
      <c r="W13" s="2"/>
      <c r="X13" s="7" t="s">
        <v>17</v>
      </c>
      <c r="Y13" s="11">
        <f t="shared" ref="Y13:AB13" si="17">SUM(B3:B43)/41</f>
        <v>0.6585365854</v>
      </c>
      <c r="Z13" s="11">
        <f t="shared" si="17"/>
        <v>0.5609756098</v>
      </c>
      <c r="AA13" s="11">
        <f t="shared" si="17"/>
        <v>0.8780487805</v>
      </c>
      <c r="AB13" s="11">
        <f t="shared" si="17"/>
        <v>0.6585365854</v>
      </c>
      <c r="AC13" s="2"/>
      <c r="AD13" s="7" t="s">
        <v>17</v>
      </c>
      <c r="AE13" s="14">
        <f t="shared" ref="AE13:AH13" si="18">SUM(L3:L43)/41</f>
        <v>0.2682926829</v>
      </c>
      <c r="AF13" s="14">
        <f t="shared" si="18"/>
        <v>0.2926829268</v>
      </c>
      <c r="AG13" s="14">
        <f t="shared" si="18"/>
        <v>0.2682926829</v>
      </c>
      <c r="AH13" s="14">
        <f t="shared" si="18"/>
        <v>0.2195121951</v>
      </c>
    </row>
    <row r="14" ht="24.0" customHeight="1">
      <c r="A14" s="5">
        <v>1.0</v>
      </c>
      <c r="B14" s="5">
        <v>1.0</v>
      </c>
      <c r="C14" s="5">
        <v>1.0</v>
      </c>
      <c r="D14" s="5">
        <v>1.0</v>
      </c>
      <c r="E14" s="5">
        <v>1.0</v>
      </c>
      <c r="F14" s="5">
        <v>5.0</v>
      </c>
      <c r="G14" s="2" t="s">
        <v>12</v>
      </c>
      <c r="H14" s="2"/>
      <c r="I14" s="6">
        <v>1.0</v>
      </c>
      <c r="J14" s="4">
        <f t="shared" si="2"/>
        <v>1</v>
      </c>
      <c r="K14" s="2"/>
      <c r="L14" s="4">
        <v>1.0</v>
      </c>
      <c r="M14" s="4">
        <v>1.0</v>
      </c>
      <c r="N14" s="4">
        <v>1.0</v>
      </c>
      <c r="O14" s="4">
        <v>1.0</v>
      </c>
      <c r="P14" s="4">
        <v>0.0</v>
      </c>
      <c r="Q14" s="4"/>
      <c r="R14" s="4">
        <f t="shared" ref="R14:V14" si="19">IF(A14=L14,1,0)</f>
        <v>1</v>
      </c>
      <c r="S14" s="4">
        <f t="shared" si="19"/>
        <v>1</v>
      </c>
      <c r="T14" s="4">
        <f t="shared" si="19"/>
        <v>1</v>
      </c>
      <c r="U14" s="4">
        <f t="shared" si="19"/>
        <v>1</v>
      </c>
      <c r="V14" s="4">
        <f t="shared" si="19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24.0" customHeight="1">
      <c r="A15" s="5">
        <v>0.0</v>
      </c>
      <c r="B15" s="5">
        <v>0.0</v>
      </c>
      <c r="C15" s="5">
        <v>0.0</v>
      </c>
      <c r="D15" s="5">
        <v>1.0</v>
      </c>
      <c r="E15" s="5">
        <v>0.0</v>
      </c>
      <c r="F15" s="5">
        <v>1.0</v>
      </c>
      <c r="G15" s="2" t="s">
        <v>12</v>
      </c>
      <c r="H15" s="2"/>
      <c r="I15" s="6">
        <v>0.0</v>
      </c>
      <c r="J15" s="4">
        <f t="shared" si="2"/>
        <v>1</v>
      </c>
      <c r="K15" s="2"/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/>
      <c r="R15" s="4">
        <f t="shared" ref="R15:V15" si="20">IF(A15=L15,1,0)</f>
        <v>1</v>
      </c>
      <c r="S15" s="4">
        <f t="shared" si="20"/>
        <v>1</v>
      </c>
      <c r="T15" s="4">
        <f t="shared" si="20"/>
        <v>1</v>
      </c>
      <c r="U15" s="4">
        <f t="shared" si="20"/>
        <v>0</v>
      </c>
      <c r="V15" s="4">
        <f t="shared" si="20"/>
        <v>1</v>
      </c>
      <c r="W15" s="2"/>
      <c r="X15" s="2"/>
      <c r="Y15" s="7"/>
      <c r="Z15" s="7" t="s">
        <v>23</v>
      </c>
      <c r="AA15" s="7"/>
      <c r="AB15" s="7"/>
      <c r="AC15" s="7"/>
      <c r="AD15" s="7"/>
      <c r="AE15" s="7"/>
      <c r="AF15" s="2"/>
      <c r="AG15" s="2"/>
      <c r="AH15" s="2"/>
    </row>
    <row r="16" ht="24.0" customHeight="1">
      <c r="A16" s="5">
        <v>0.0</v>
      </c>
      <c r="B16" s="5">
        <v>0.0</v>
      </c>
      <c r="C16" s="5">
        <v>0.0</v>
      </c>
      <c r="D16" s="5">
        <v>0.0</v>
      </c>
      <c r="E16" s="5">
        <v>0.0</v>
      </c>
      <c r="F16" s="5">
        <v>2.0</v>
      </c>
      <c r="G16" s="2" t="s">
        <v>12</v>
      </c>
      <c r="H16" s="2"/>
      <c r="I16" s="6">
        <v>0.0</v>
      </c>
      <c r="J16" s="4">
        <f t="shared" si="2"/>
        <v>1</v>
      </c>
      <c r="K16" s="2"/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/>
      <c r="R16" s="4">
        <f t="shared" ref="R16:V16" si="21">IF(A16=L16,1,0)</f>
        <v>1</v>
      </c>
      <c r="S16" s="4">
        <f t="shared" si="21"/>
        <v>1</v>
      </c>
      <c r="T16" s="4">
        <f t="shared" si="21"/>
        <v>1</v>
      </c>
      <c r="U16" s="4">
        <f t="shared" si="21"/>
        <v>1</v>
      </c>
      <c r="V16" s="4">
        <f t="shared" si="21"/>
        <v>1</v>
      </c>
      <c r="W16" s="2"/>
      <c r="X16" s="2"/>
      <c r="Y16" s="7"/>
      <c r="Z16" s="7" t="s">
        <v>24</v>
      </c>
      <c r="AA16" s="7" t="s">
        <v>25</v>
      </c>
      <c r="AB16" s="7" t="s">
        <v>19</v>
      </c>
      <c r="AC16" s="7" t="s">
        <v>20</v>
      </c>
      <c r="AD16" s="7" t="s">
        <v>21</v>
      </c>
      <c r="AE16" s="7" t="s">
        <v>22</v>
      </c>
      <c r="AF16" s="2"/>
      <c r="AG16" s="2"/>
      <c r="AH16" s="2"/>
    </row>
    <row r="17" ht="24.0" customHeight="1">
      <c r="A17" s="5">
        <v>0.0</v>
      </c>
      <c r="B17" s="5">
        <v>0.0</v>
      </c>
      <c r="C17" s="5">
        <v>0.0</v>
      </c>
      <c r="D17" s="5">
        <v>0.0</v>
      </c>
      <c r="E17" s="5">
        <v>0.0</v>
      </c>
      <c r="F17" s="5">
        <v>2.0</v>
      </c>
      <c r="G17" s="2" t="s">
        <v>12</v>
      </c>
      <c r="H17" s="2"/>
      <c r="I17" s="6">
        <v>0.0</v>
      </c>
      <c r="J17" s="4">
        <f t="shared" si="2"/>
        <v>1</v>
      </c>
      <c r="K17" s="2"/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/>
      <c r="R17" s="4">
        <f t="shared" ref="R17:V17" si="22">IF(A17=L17,1,0)</f>
        <v>1</v>
      </c>
      <c r="S17" s="4">
        <f t="shared" si="22"/>
        <v>1</v>
      </c>
      <c r="T17" s="4">
        <f t="shared" si="22"/>
        <v>1</v>
      </c>
      <c r="U17" s="4">
        <f t="shared" si="22"/>
        <v>1</v>
      </c>
      <c r="V17" s="4">
        <f t="shared" si="22"/>
        <v>1</v>
      </c>
      <c r="W17" s="2"/>
      <c r="X17" s="2"/>
      <c r="Y17" s="7" t="s">
        <v>15</v>
      </c>
      <c r="Z17" s="11">
        <f>SUM(J3:J23)/21</f>
        <v>0.5714285714</v>
      </c>
      <c r="AA17" s="15">
        <f t="shared" ref="AA17:AE17" si="23">SUM(R3:R23)/21</f>
        <v>0.619047619</v>
      </c>
      <c r="AB17" s="11">
        <f t="shared" si="23"/>
        <v>0.6666666667</v>
      </c>
      <c r="AC17" s="11">
        <f t="shared" si="23"/>
        <v>0.619047619</v>
      </c>
      <c r="AD17" s="11">
        <f t="shared" si="23"/>
        <v>0.2857142857</v>
      </c>
      <c r="AE17" s="11">
        <f t="shared" si="23"/>
        <v>0.4761904762</v>
      </c>
      <c r="AF17" s="2"/>
      <c r="AG17" s="2"/>
      <c r="AH17" s="2"/>
    </row>
    <row r="18" ht="24.0" customHeight="1">
      <c r="A18" s="5">
        <v>1.0</v>
      </c>
      <c r="B18" s="5">
        <v>1.0</v>
      </c>
      <c r="C18" s="5">
        <v>1.0</v>
      </c>
      <c r="D18" s="5">
        <v>1.0</v>
      </c>
      <c r="E18" s="5">
        <v>1.0</v>
      </c>
      <c r="F18" s="5">
        <v>5.0</v>
      </c>
      <c r="G18" s="2" t="s">
        <v>12</v>
      </c>
      <c r="H18" s="2"/>
      <c r="I18" s="6">
        <v>1.0</v>
      </c>
      <c r="J18" s="4">
        <f t="shared" si="2"/>
        <v>1</v>
      </c>
      <c r="K18" s="2"/>
      <c r="L18" s="4">
        <v>1.0</v>
      </c>
      <c r="M18" s="4">
        <v>1.0</v>
      </c>
      <c r="N18" s="4">
        <v>1.0</v>
      </c>
      <c r="O18" s="4">
        <v>0.0</v>
      </c>
      <c r="P18" s="4">
        <v>0.0</v>
      </c>
      <c r="Q18" s="4"/>
      <c r="R18" s="4">
        <f t="shared" ref="R18:V18" si="24">IF(A18=L18,1,0)</f>
        <v>1</v>
      </c>
      <c r="S18" s="4">
        <f t="shared" si="24"/>
        <v>1</v>
      </c>
      <c r="T18" s="4">
        <f t="shared" si="24"/>
        <v>1</v>
      </c>
      <c r="U18" s="4">
        <f t="shared" si="24"/>
        <v>0</v>
      </c>
      <c r="V18" s="4">
        <f t="shared" si="24"/>
        <v>0</v>
      </c>
      <c r="W18" s="2"/>
      <c r="X18" s="2"/>
      <c r="Y18" s="7" t="s">
        <v>16</v>
      </c>
      <c r="Z18" s="11">
        <f>SUM(J24:J43)/20</f>
        <v>0.85</v>
      </c>
      <c r="AA18" s="15">
        <f t="shared" ref="AA18:AE18" si="25">SUM(R24:R43)/20</f>
        <v>0.65</v>
      </c>
      <c r="AB18" s="11">
        <f t="shared" si="25"/>
        <v>0.6</v>
      </c>
      <c r="AC18" s="11">
        <f t="shared" si="25"/>
        <v>0.7</v>
      </c>
      <c r="AD18" s="11">
        <f t="shared" si="25"/>
        <v>0.4</v>
      </c>
      <c r="AE18" s="11">
        <f t="shared" si="25"/>
        <v>0.35</v>
      </c>
      <c r="AF18" s="2"/>
      <c r="AG18" s="2"/>
      <c r="AH18" s="2"/>
    </row>
    <row r="19" ht="24.0" customHeight="1">
      <c r="A19" s="5">
        <v>0.0</v>
      </c>
      <c r="B19" s="5">
        <v>0.0</v>
      </c>
      <c r="C19" s="5">
        <v>0.0</v>
      </c>
      <c r="D19" s="5">
        <v>0.0</v>
      </c>
      <c r="E19" s="5">
        <v>0.0</v>
      </c>
      <c r="F19" s="5">
        <v>2.0</v>
      </c>
      <c r="G19" s="2" t="s">
        <v>12</v>
      </c>
      <c r="H19" s="2"/>
      <c r="I19" s="6">
        <v>0.0</v>
      </c>
      <c r="J19" s="4">
        <f t="shared" si="2"/>
        <v>1</v>
      </c>
      <c r="K19" s="2"/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/>
      <c r="R19" s="4">
        <f t="shared" ref="R19:V19" si="26">IF(A19=L19,1,0)</f>
        <v>1</v>
      </c>
      <c r="S19" s="4">
        <f t="shared" si="26"/>
        <v>1</v>
      </c>
      <c r="T19" s="4">
        <f t="shared" si="26"/>
        <v>1</v>
      </c>
      <c r="U19" s="4">
        <f t="shared" si="26"/>
        <v>1</v>
      </c>
      <c r="V19" s="4">
        <f t="shared" si="26"/>
        <v>1</v>
      </c>
      <c r="W19" s="2"/>
      <c r="X19" s="2"/>
      <c r="Y19" s="7" t="s">
        <v>17</v>
      </c>
      <c r="Z19" s="11">
        <f>SUM(J3:J43)/41</f>
        <v>0.7073170732</v>
      </c>
      <c r="AA19" s="15">
        <f t="shared" ref="AA19:AE19" si="27">SUM(R3:R43)/41</f>
        <v>0.6341463415</v>
      </c>
      <c r="AB19" s="11">
        <f t="shared" si="27"/>
        <v>0.6341463415</v>
      </c>
      <c r="AC19" s="11">
        <f t="shared" si="27"/>
        <v>0.6585365854</v>
      </c>
      <c r="AD19" s="11">
        <f t="shared" si="27"/>
        <v>0.3414634146</v>
      </c>
      <c r="AE19" s="11">
        <f t="shared" si="27"/>
        <v>0.4146341463</v>
      </c>
      <c r="AF19" s="2"/>
      <c r="AG19" s="2"/>
      <c r="AH19" s="2"/>
    </row>
    <row r="20" ht="24.0" customHeight="1">
      <c r="A20" s="5">
        <v>1.0</v>
      </c>
      <c r="B20" s="5">
        <v>1.0</v>
      </c>
      <c r="C20" s="5">
        <v>1.0</v>
      </c>
      <c r="D20" s="5">
        <v>1.0</v>
      </c>
      <c r="E20" s="5">
        <v>1.0</v>
      </c>
      <c r="F20" s="5">
        <v>5.0</v>
      </c>
      <c r="G20" s="2" t="s">
        <v>12</v>
      </c>
      <c r="H20" s="2"/>
      <c r="I20" s="6">
        <v>0.0</v>
      </c>
      <c r="J20" s="4">
        <f t="shared" si="2"/>
        <v>0</v>
      </c>
      <c r="K20" s="2"/>
      <c r="L20" s="4">
        <v>1.0</v>
      </c>
      <c r="M20" s="4">
        <v>1.0</v>
      </c>
      <c r="N20" s="4">
        <v>1.0</v>
      </c>
      <c r="O20" s="4">
        <v>0.0</v>
      </c>
      <c r="P20" s="4">
        <v>0.0</v>
      </c>
      <c r="Q20" s="4"/>
      <c r="R20" s="4">
        <f t="shared" ref="R20:V20" si="28">IF(A20=L20,1,0)</f>
        <v>1</v>
      </c>
      <c r="S20" s="4">
        <f t="shared" si="28"/>
        <v>1</v>
      </c>
      <c r="T20" s="4">
        <f t="shared" si="28"/>
        <v>1</v>
      </c>
      <c r="U20" s="4">
        <f t="shared" si="28"/>
        <v>0</v>
      </c>
      <c r="V20" s="4">
        <f t="shared" si="28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24.0" customHeight="1">
      <c r="A21" s="5">
        <v>1.0</v>
      </c>
      <c r="B21" s="5">
        <v>1.0</v>
      </c>
      <c r="C21" s="5">
        <v>1.0</v>
      </c>
      <c r="D21" s="5">
        <v>1.0</v>
      </c>
      <c r="E21" s="5">
        <v>1.0</v>
      </c>
      <c r="F21" s="5">
        <v>5.0</v>
      </c>
      <c r="G21" s="2" t="s">
        <v>12</v>
      </c>
      <c r="H21" s="2"/>
      <c r="I21" s="6">
        <v>1.0</v>
      </c>
      <c r="J21" s="4">
        <f t="shared" si="2"/>
        <v>1</v>
      </c>
      <c r="K21" s="2"/>
      <c r="L21" s="4">
        <v>0.0</v>
      </c>
      <c r="M21" s="4">
        <v>1.0</v>
      </c>
      <c r="N21" s="4">
        <v>0.0</v>
      </c>
      <c r="O21" s="4">
        <v>1.0</v>
      </c>
      <c r="P21" s="4">
        <v>0.0</v>
      </c>
      <c r="Q21" s="4"/>
      <c r="R21" s="4">
        <f t="shared" ref="R21:V21" si="29">IF(A21=L21,1,0)</f>
        <v>0</v>
      </c>
      <c r="S21" s="4">
        <f t="shared" si="29"/>
        <v>1</v>
      </c>
      <c r="T21" s="4">
        <f t="shared" si="29"/>
        <v>0</v>
      </c>
      <c r="U21" s="4">
        <f t="shared" si="29"/>
        <v>1</v>
      </c>
      <c r="V21" s="4">
        <f t="shared" si="29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24.0" customHeight="1">
      <c r="A22" s="5">
        <v>1.0</v>
      </c>
      <c r="B22" s="5">
        <v>1.0</v>
      </c>
      <c r="C22" s="5">
        <v>1.0</v>
      </c>
      <c r="D22" s="5">
        <v>1.0</v>
      </c>
      <c r="E22" s="5">
        <v>1.0</v>
      </c>
      <c r="F22" s="5"/>
      <c r="G22" s="2" t="s">
        <v>12</v>
      </c>
      <c r="H22" s="2"/>
      <c r="I22" s="6">
        <v>0.0</v>
      </c>
      <c r="J22" s="4">
        <f t="shared" si="2"/>
        <v>0</v>
      </c>
      <c r="K22" s="2"/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/>
      <c r="R22" s="4">
        <f t="shared" ref="R22:V22" si="30">IF(A22=L22,1,0)</f>
        <v>0</v>
      </c>
      <c r="S22" s="4">
        <f t="shared" si="30"/>
        <v>0</v>
      </c>
      <c r="T22" s="4">
        <f t="shared" si="30"/>
        <v>0</v>
      </c>
      <c r="U22" s="4">
        <f t="shared" si="30"/>
        <v>0</v>
      </c>
      <c r="V22" s="4">
        <f t="shared" si="30"/>
        <v>0</v>
      </c>
      <c r="W22" s="2"/>
      <c r="X22" s="2"/>
      <c r="Y22" s="16" t="s">
        <v>26</v>
      </c>
      <c r="Z22" s="16" t="s">
        <v>27</v>
      </c>
      <c r="AA22" s="16" t="s">
        <v>28</v>
      </c>
      <c r="AB22" s="16" t="s">
        <v>17</v>
      </c>
      <c r="AC22" s="16" t="s">
        <v>29</v>
      </c>
      <c r="AD22" s="2"/>
      <c r="AE22" s="2"/>
      <c r="AF22" s="2"/>
      <c r="AG22" s="2"/>
      <c r="AH22" s="2"/>
    </row>
    <row r="23" ht="24.0" customHeight="1">
      <c r="A23" s="5">
        <v>1.0</v>
      </c>
      <c r="B23" s="5">
        <v>1.0</v>
      </c>
      <c r="C23" s="5">
        <v>1.0</v>
      </c>
      <c r="D23" s="5">
        <v>1.0</v>
      </c>
      <c r="E23" s="5">
        <v>1.0</v>
      </c>
      <c r="F23" s="5">
        <v>5.0</v>
      </c>
      <c r="G23" s="2" t="s">
        <v>12</v>
      </c>
      <c r="H23" s="2"/>
      <c r="I23" s="6">
        <v>0.0</v>
      </c>
      <c r="J23" s="4">
        <f t="shared" si="2"/>
        <v>0</v>
      </c>
      <c r="K23" s="2"/>
      <c r="L23" s="4">
        <v>0.0</v>
      </c>
      <c r="M23" s="4">
        <v>0.0</v>
      </c>
      <c r="N23" s="4">
        <v>0.0</v>
      </c>
      <c r="O23" s="4">
        <v>0.0</v>
      </c>
      <c r="P23" s="4">
        <v>1.0</v>
      </c>
      <c r="Q23" s="4"/>
      <c r="R23" s="4">
        <f t="shared" ref="R23:V23" si="31">IF(A23=L23,1,0)</f>
        <v>0</v>
      </c>
      <c r="S23" s="4">
        <f t="shared" si="31"/>
        <v>0</v>
      </c>
      <c r="T23" s="4">
        <f t="shared" si="31"/>
        <v>0</v>
      </c>
      <c r="U23" s="4">
        <f t="shared" si="31"/>
        <v>0</v>
      </c>
      <c r="V23" s="4">
        <f t="shared" si="31"/>
        <v>1</v>
      </c>
      <c r="W23" s="2"/>
      <c r="X23" s="2"/>
      <c r="Y23" s="17">
        <v>1.0</v>
      </c>
      <c r="Z23" s="17" t="s">
        <v>30</v>
      </c>
      <c r="AA23" s="17" t="s">
        <v>31</v>
      </c>
      <c r="AB23" s="17">
        <f t="shared" ref="AB23:AB32" si="33">COUNTIF(F$3:F$43,Y23)</f>
        <v>6</v>
      </c>
      <c r="AC23" s="18">
        <f t="shared" ref="AC23:AC32" si="34">AB23/SUM(AB$23:AB$32)</f>
        <v>0.1538461538</v>
      </c>
      <c r="AD23" s="2"/>
      <c r="AE23" s="2"/>
      <c r="AF23" s="2"/>
      <c r="AG23" s="2"/>
      <c r="AH23" s="2"/>
    </row>
    <row r="24" ht="24.0" customHeight="1">
      <c r="A24" s="5">
        <v>1.0</v>
      </c>
      <c r="B24" s="5">
        <v>1.0</v>
      </c>
      <c r="C24" s="5">
        <v>1.0</v>
      </c>
      <c r="D24" s="5">
        <v>1.0</v>
      </c>
      <c r="E24" s="5">
        <v>1.0</v>
      </c>
      <c r="F24" s="5">
        <v>5.0</v>
      </c>
      <c r="G24" s="2" t="s">
        <v>16</v>
      </c>
      <c r="H24" s="2"/>
      <c r="I24" s="6">
        <v>1.0</v>
      </c>
      <c r="J24" s="4">
        <f t="shared" si="2"/>
        <v>1</v>
      </c>
      <c r="K24" s="2"/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/>
      <c r="R24" s="4">
        <f t="shared" ref="R24:V24" si="32">IF(A24=L24,1,0)</f>
        <v>0</v>
      </c>
      <c r="S24" s="4">
        <f t="shared" si="32"/>
        <v>0</v>
      </c>
      <c r="T24" s="4">
        <f t="shared" si="32"/>
        <v>0</v>
      </c>
      <c r="U24" s="4">
        <f t="shared" si="32"/>
        <v>0</v>
      </c>
      <c r="V24" s="4">
        <f t="shared" si="32"/>
        <v>0</v>
      </c>
      <c r="W24" s="2"/>
      <c r="X24" s="2"/>
      <c r="Y24" s="17">
        <v>2.0</v>
      </c>
      <c r="Z24" s="17" t="s">
        <v>32</v>
      </c>
      <c r="AA24" s="17" t="s">
        <v>33</v>
      </c>
      <c r="AB24" s="17">
        <f t="shared" si="33"/>
        <v>5</v>
      </c>
      <c r="AC24" s="18">
        <f t="shared" si="34"/>
        <v>0.1282051282</v>
      </c>
      <c r="AD24" s="2"/>
      <c r="AE24" s="2"/>
      <c r="AF24" s="2"/>
      <c r="AG24" s="2"/>
      <c r="AH24" s="2"/>
    </row>
    <row r="25" ht="24.0" customHeight="1">
      <c r="A25" s="5">
        <v>1.0</v>
      </c>
      <c r="B25" s="5">
        <v>1.0</v>
      </c>
      <c r="C25" s="5">
        <v>1.0</v>
      </c>
      <c r="D25" s="5">
        <v>1.0</v>
      </c>
      <c r="E25" s="5">
        <v>0.0</v>
      </c>
      <c r="F25" s="5">
        <v>6.0</v>
      </c>
      <c r="G25" s="2" t="s">
        <v>16</v>
      </c>
      <c r="H25" s="2"/>
      <c r="I25" s="6">
        <v>0.0</v>
      </c>
      <c r="J25" s="4">
        <f t="shared" si="2"/>
        <v>0</v>
      </c>
      <c r="K25" s="2"/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/>
      <c r="R25" s="4">
        <f t="shared" ref="R25:V25" si="35">IF(A25=L25,1,0)</f>
        <v>0</v>
      </c>
      <c r="S25" s="4">
        <f t="shared" si="35"/>
        <v>0</v>
      </c>
      <c r="T25" s="4">
        <f t="shared" si="35"/>
        <v>0</v>
      </c>
      <c r="U25" s="4">
        <f t="shared" si="35"/>
        <v>0</v>
      </c>
      <c r="V25" s="4">
        <f t="shared" si="35"/>
        <v>1</v>
      </c>
      <c r="W25" s="2"/>
      <c r="X25" s="2"/>
      <c r="Y25" s="7">
        <v>3.0</v>
      </c>
      <c r="Z25" s="7" t="s">
        <v>34</v>
      </c>
      <c r="AA25" s="7" t="s">
        <v>35</v>
      </c>
      <c r="AB25" s="7">
        <f t="shared" si="33"/>
        <v>0</v>
      </c>
      <c r="AC25" s="11">
        <f t="shared" si="34"/>
        <v>0</v>
      </c>
      <c r="AD25" s="2"/>
      <c r="AE25" s="2"/>
      <c r="AF25" s="2"/>
      <c r="AG25" s="2"/>
      <c r="AH25" s="2"/>
    </row>
    <row r="26" ht="24.0" customHeight="1">
      <c r="A26" s="5">
        <v>1.0</v>
      </c>
      <c r="B26" s="5">
        <v>1.0</v>
      </c>
      <c r="C26" s="5">
        <v>1.0</v>
      </c>
      <c r="D26" s="5">
        <v>1.0</v>
      </c>
      <c r="E26" s="5">
        <v>1.0</v>
      </c>
      <c r="F26" s="5">
        <v>5.0</v>
      </c>
      <c r="G26" s="2" t="s">
        <v>16</v>
      </c>
      <c r="H26" s="2"/>
      <c r="I26" s="6">
        <v>1.0</v>
      </c>
      <c r="J26" s="4">
        <f t="shared" si="2"/>
        <v>1</v>
      </c>
      <c r="K26" s="2"/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/>
      <c r="R26" s="4">
        <f t="shared" ref="R26:V26" si="36">IF(A26=L26,1,0)</f>
        <v>0</v>
      </c>
      <c r="S26" s="4">
        <f t="shared" si="36"/>
        <v>0</v>
      </c>
      <c r="T26" s="4">
        <f t="shared" si="36"/>
        <v>0</v>
      </c>
      <c r="U26" s="4">
        <f t="shared" si="36"/>
        <v>0</v>
      </c>
      <c r="V26" s="4">
        <f t="shared" si="36"/>
        <v>0</v>
      </c>
      <c r="W26" s="2"/>
      <c r="X26" s="2"/>
      <c r="Y26" s="7">
        <v>4.0</v>
      </c>
      <c r="Z26" s="7" t="s">
        <v>36</v>
      </c>
      <c r="AA26" s="7" t="s">
        <v>37</v>
      </c>
      <c r="AB26" s="7">
        <f t="shared" si="33"/>
        <v>4</v>
      </c>
      <c r="AC26" s="11">
        <f t="shared" si="34"/>
        <v>0.1025641026</v>
      </c>
      <c r="AD26" s="2"/>
      <c r="AE26" s="2"/>
      <c r="AF26" s="2"/>
      <c r="AG26" s="2"/>
      <c r="AH26" s="2"/>
    </row>
    <row r="27" ht="24.0" customHeight="1">
      <c r="A27" s="5">
        <v>0.0</v>
      </c>
      <c r="B27" s="5">
        <v>0.0</v>
      </c>
      <c r="C27" s="5">
        <v>0.0</v>
      </c>
      <c r="D27" s="5">
        <v>1.0</v>
      </c>
      <c r="E27" s="5">
        <v>0.0</v>
      </c>
      <c r="F27" s="5">
        <v>1.0</v>
      </c>
      <c r="G27" s="2" t="s">
        <v>16</v>
      </c>
      <c r="H27" s="2"/>
      <c r="I27" s="6">
        <v>0.0</v>
      </c>
      <c r="J27" s="4">
        <f t="shared" si="2"/>
        <v>1</v>
      </c>
      <c r="K27" s="2"/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/>
      <c r="R27" s="4">
        <f t="shared" ref="R27:V27" si="37">IF(A27=L27,1,0)</f>
        <v>1</v>
      </c>
      <c r="S27" s="4">
        <f t="shared" si="37"/>
        <v>1</v>
      </c>
      <c r="T27" s="4">
        <f t="shared" si="37"/>
        <v>1</v>
      </c>
      <c r="U27" s="4">
        <f t="shared" si="37"/>
        <v>0</v>
      </c>
      <c r="V27" s="4">
        <f t="shared" si="37"/>
        <v>1</v>
      </c>
      <c r="W27" s="2"/>
      <c r="X27" s="2"/>
      <c r="Y27" s="19">
        <v>5.0</v>
      </c>
      <c r="Z27" s="19" t="s">
        <v>38</v>
      </c>
      <c r="AA27" s="19" t="s">
        <v>39</v>
      </c>
      <c r="AB27" s="19">
        <f t="shared" si="33"/>
        <v>21</v>
      </c>
      <c r="AC27" s="15">
        <f t="shared" si="34"/>
        <v>0.5384615385</v>
      </c>
      <c r="AD27" s="2"/>
      <c r="AE27" s="2"/>
      <c r="AF27" s="2"/>
      <c r="AG27" s="2"/>
      <c r="AH27" s="2"/>
    </row>
    <row r="28" ht="24.0" customHeight="1">
      <c r="A28" s="5">
        <v>1.0</v>
      </c>
      <c r="B28" s="5">
        <v>1.0</v>
      </c>
      <c r="C28" s="5">
        <v>1.0</v>
      </c>
      <c r="D28" s="5">
        <v>1.0</v>
      </c>
      <c r="E28" s="5">
        <v>1.0</v>
      </c>
      <c r="F28" s="5">
        <v>5.0</v>
      </c>
      <c r="G28" s="2" t="s">
        <v>16</v>
      </c>
      <c r="H28" s="2"/>
      <c r="I28" s="6">
        <v>0.0</v>
      </c>
      <c r="J28" s="4">
        <f t="shared" si="2"/>
        <v>0</v>
      </c>
      <c r="K28" s="2"/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/>
      <c r="R28" s="4">
        <f t="shared" ref="R28:V28" si="38">IF(A28=L28,1,0)</f>
        <v>0</v>
      </c>
      <c r="S28" s="4">
        <f t="shared" si="38"/>
        <v>0</v>
      </c>
      <c r="T28" s="4">
        <f t="shared" si="38"/>
        <v>0</v>
      </c>
      <c r="U28" s="4">
        <f t="shared" si="38"/>
        <v>0</v>
      </c>
      <c r="V28" s="4">
        <f t="shared" si="38"/>
        <v>0</v>
      </c>
      <c r="W28" s="2"/>
      <c r="X28" s="2"/>
      <c r="Y28" s="7">
        <v>6.0</v>
      </c>
      <c r="Z28" s="7" t="s">
        <v>40</v>
      </c>
      <c r="AA28" s="7" t="s">
        <v>40</v>
      </c>
      <c r="AB28" s="7">
        <f t="shared" si="33"/>
        <v>1</v>
      </c>
      <c r="AC28" s="11">
        <f t="shared" si="34"/>
        <v>0.02564102564</v>
      </c>
      <c r="AD28" s="2"/>
      <c r="AE28" s="2"/>
      <c r="AF28" s="2"/>
      <c r="AG28" s="2"/>
      <c r="AH28" s="2"/>
    </row>
    <row r="29" ht="24.0" customHeight="1">
      <c r="A29" s="5">
        <v>1.0</v>
      </c>
      <c r="B29" s="5">
        <v>1.0</v>
      </c>
      <c r="C29" s="5">
        <v>1.0</v>
      </c>
      <c r="D29" s="5">
        <v>1.0</v>
      </c>
      <c r="E29" s="5">
        <v>1.0</v>
      </c>
      <c r="F29" s="5">
        <v>5.0</v>
      </c>
      <c r="G29" s="2" t="s">
        <v>16</v>
      </c>
      <c r="H29" s="2"/>
      <c r="I29" s="6">
        <v>1.0</v>
      </c>
      <c r="J29" s="4">
        <f t="shared" si="2"/>
        <v>1</v>
      </c>
      <c r="K29" s="2"/>
      <c r="L29" s="4">
        <v>1.0</v>
      </c>
      <c r="M29" s="4">
        <v>1.0</v>
      </c>
      <c r="N29" s="4">
        <v>1.0</v>
      </c>
      <c r="O29" s="4">
        <v>1.0</v>
      </c>
      <c r="P29" s="4">
        <v>0.0</v>
      </c>
      <c r="Q29" s="4"/>
      <c r="R29" s="4">
        <f t="shared" ref="R29:V29" si="39">IF(A29=L29,1,0)</f>
        <v>1</v>
      </c>
      <c r="S29" s="4">
        <f t="shared" si="39"/>
        <v>1</v>
      </c>
      <c r="T29" s="4">
        <f t="shared" si="39"/>
        <v>1</v>
      </c>
      <c r="U29" s="4">
        <f t="shared" si="39"/>
        <v>1</v>
      </c>
      <c r="V29" s="4">
        <f t="shared" si="39"/>
        <v>0</v>
      </c>
      <c r="W29" s="2"/>
      <c r="X29" s="2"/>
      <c r="Y29" s="7">
        <v>7.0</v>
      </c>
      <c r="Z29" s="7" t="s">
        <v>41</v>
      </c>
      <c r="AA29" s="7" t="s">
        <v>42</v>
      </c>
      <c r="AB29" s="7">
        <f t="shared" si="33"/>
        <v>1</v>
      </c>
      <c r="AC29" s="11">
        <f t="shared" si="34"/>
        <v>0.02564102564</v>
      </c>
      <c r="AD29" s="2"/>
      <c r="AE29" s="2"/>
      <c r="AF29" s="2"/>
      <c r="AG29" s="2"/>
      <c r="AH29" s="2"/>
    </row>
    <row r="30" ht="24.0" customHeight="1">
      <c r="A30" s="5">
        <v>1.0</v>
      </c>
      <c r="B30" s="5">
        <v>1.0</v>
      </c>
      <c r="C30" s="5">
        <v>1.0</v>
      </c>
      <c r="D30" s="5">
        <v>1.0</v>
      </c>
      <c r="E30" s="5">
        <v>1.0</v>
      </c>
      <c r="F30" s="5">
        <v>5.0</v>
      </c>
      <c r="G30" s="2" t="s">
        <v>16</v>
      </c>
      <c r="H30" s="2"/>
      <c r="I30" s="6">
        <v>1.0</v>
      </c>
      <c r="J30" s="4">
        <f t="shared" si="2"/>
        <v>1</v>
      </c>
      <c r="K30" s="2"/>
      <c r="L30" s="4">
        <v>1.0</v>
      </c>
      <c r="M30" s="4">
        <v>1.0</v>
      </c>
      <c r="N30" s="4">
        <v>1.0</v>
      </c>
      <c r="O30" s="4">
        <v>1.0</v>
      </c>
      <c r="P30" s="4">
        <v>0.0</v>
      </c>
      <c r="Q30" s="4"/>
      <c r="R30" s="4">
        <f t="shared" ref="R30:V30" si="40">IF(A30=L30,1,0)</f>
        <v>1</v>
      </c>
      <c r="S30" s="4">
        <f t="shared" si="40"/>
        <v>1</v>
      </c>
      <c r="T30" s="4">
        <f t="shared" si="40"/>
        <v>1</v>
      </c>
      <c r="U30" s="4">
        <f t="shared" si="40"/>
        <v>1</v>
      </c>
      <c r="V30" s="4">
        <f t="shared" si="40"/>
        <v>0</v>
      </c>
      <c r="W30" s="2"/>
      <c r="X30" s="2"/>
      <c r="Y30" s="7">
        <v>8.0</v>
      </c>
      <c r="Z30" s="7" t="s">
        <v>43</v>
      </c>
      <c r="AA30" s="7" t="s">
        <v>44</v>
      </c>
      <c r="AB30" s="7">
        <f t="shared" si="33"/>
        <v>1</v>
      </c>
      <c r="AC30" s="11">
        <f t="shared" si="34"/>
        <v>0.02564102564</v>
      </c>
      <c r="AD30" s="2"/>
      <c r="AE30" s="2"/>
      <c r="AF30" s="2"/>
      <c r="AG30" s="2"/>
      <c r="AH30" s="2"/>
    </row>
    <row r="31" ht="24.0" customHeight="1">
      <c r="A31" s="5">
        <v>1.0</v>
      </c>
      <c r="B31" s="5">
        <v>1.0</v>
      </c>
      <c r="C31" s="5">
        <v>1.0</v>
      </c>
      <c r="D31" s="5">
        <v>1.0</v>
      </c>
      <c r="E31" s="5">
        <v>1.0</v>
      </c>
      <c r="F31" s="5">
        <v>5.0</v>
      </c>
      <c r="G31" s="2" t="s">
        <v>16</v>
      </c>
      <c r="H31" s="2"/>
      <c r="I31" s="6">
        <v>1.0</v>
      </c>
      <c r="J31" s="4">
        <f t="shared" si="2"/>
        <v>1</v>
      </c>
      <c r="K31" s="2"/>
      <c r="L31" s="4">
        <v>1.0</v>
      </c>
      <c r="M31" s="4">
        <v>1.0</v>
      </c>
      <c r="N31" s="4">
        <v>1.0</v>
      </c>
      <c r="O31" s="4">
        <v>1.0</v>
      </c>
      <c r="P31" s="4">
        <v>0.0</v>
      </c>
      <c r="Q31" s="4"/>
      <c r="R31" s="4">
        <f t="shared" ref="R31:V31" si="41">IF(A31=L31,1,0)</f>
        <v>1</v>
      </c>
      <c r="S31" s="4">
        <f t="shared" si="41"/>
        <v>1</v>
      </c>
      <c r="T31" s="4">
        <f t="shared" si="41"/>
        <v>1</v>
      </c>
      <c r="U31" s="4">
        <f t="shared" si="41"/>
        <v>1</v>
      </c>
      <c r="V31" s="4">
        <f t="shared" si="41"/>
        <v>0</v>
      </c>
      <c r="W31" s="2"/>
      <c r="X31" s="2"/>
      <c r="Y31" s="7">
        <v>9.0</v>
      </c>
      <c r="Z31" s="7" t="s">
        <v>45</v>
      </c>
      <c r="AA31" s="7" t="s">
        <v>46</v>
      </c>
      <c r="AB31" s="7">
        <f t="shared" si="33"/>
        <v>0</v>
      </c>
      <c r="AC31" s="11">
        <f t="shared" si="34"/>
        <v>0</v>
      </c>
      <c r="AD31" s="2"/>
      <c r="AE31" s="2"/>
      <c r="AF31" s="2"/>
      <c r="AG31" s="2"/>
      <c r="AH31" s="2"/>
    </row>
    <row r="32" ht="24.0" customHeight="1">
      <c r="A32" s="5">
        <v>1.0</v>
      </c>
      <c r="B32" s="5">
        <v>1.0</v>
      </c>
      <c r="C32" s="5">
        <v>1.0</v>
      </c>
      <c r="D32" s="5">
        <v>1.0</v>
      </c>
      <c r="E32" s="5">
        <v>1.0</v>
      </c>
      <c r="F32" s="5">
        <v>5.0</v>
      </c>
      <c r="G32" s="2" t="s">
        <v>16</v>
      </c>
      <c r="H32" s="2"/>
      <c r="I32" s="6">
        <v>1.0</v>
      </c>
      <c r="J32" s="4">
        <f t="shared" si="2"/>
        <v>1</v>
      </c>
      <c r="K32" s="2"/>
      <c r="L32" s="4">
        <v>1.0</v>
      </c>
      <c r="M32" s="4">
        <v>1.0</v>
      </c>
      <c r="N32" s="4">
        <v>1.0</v>
      </c>
      <c r="O32" s="4">
        <v>1.0</v>
      </c>
      <c r="P32" s="4">
        <v>0.0</v>
      </c>
      <c r="Q32" s="4"/>
      <c r="R32" s="4">
        <f t="shared" ref="R32:V32" si="42">IF(A32=L32,1,0)</f>
        <v>1</v>
      </c>
      <c r="S32" s="4">
        <f t="shared" si="42"/>
        <v>1</v>
      </c>
      <c r="T32" s="4">
        <f t="shared" si="42"/>
        <v>1</v>
      </c>
      <c r="U32" s="4">
        <f t="shared" si="42"/>
        <v>1</v>
      </c>
      <c r="V32" s="4">
        <f t="shared" si="42"/>
        <v>0</v>
      </c>
      <c r="W32" s="2"/>
      <c r="X32" s="2"/>
      <c r="Y32" s="7">
        <v>10.0</v>
      </c>
      <c r="Z32" s="7" t="s">
        <v>41</v>
      </c>
      <c r="AA32" s="7" t="s">
        <v>47</v>
      </c>
      <c r="AB32" s="7">
        <f t="shared" si="33"/>
        <v>0</v>
      </c>
      <c r="AC32" s="11">
        <f t="shared" si="34"/>
        <v>0</v>
      </c>
      <c r="AD32" s="2"/>
      <c r="AE32" s="2"/>
      <c r="AF32" s="2"/>
      <c r="AG32" s="2"/>
      <c r="AH32" s="2"/>
    </row>
    <row r="33" ht="24.0" customHeight="1">
      <c r="A33" s="5">
        <v>0.0</v>
      </c>
      <c r="B33" s="5">
        <v>0.0</v>
      </c>
      <c r="C33" s="5">
        <v>0.0</v>
      </c>
      <c r="D33" s="5">
        <v>1.0</v>
      </c>
      <c r="E33" s="5">
        <v>0.0</v>
      </c>
      <c r="F33" s="5">
        <v>4.0</v>
      </c>
      <c r="G33" s="2" t="s">
        <v>16</v>
      </c>
      <c r="H33" s="2"/>
      <c r="I33" s="6">
        <v>0.0</v>
      </c>
      <c r="J33" s="4">
        <f t="shared" si="2"/>
        <v>1</v>
      </c>
      <c r="K33" s="2"/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/>
      <c r="R33" s="4">
        <f t="shared" ref="R33:V33" si="43">IF(A33=L33,1,0)</f>
        <v>1</v>
      </c>
      <c r="S33" s="4">
        <f t="shared" si="43"/>
        <v>1</v>
      </c>
      <c r="T33" s="4">
        <f t="shared" si="43"/>
        <v>1</v>
      </c>
      <c r="U33" s="4">
        <f t="shared" si="43"/>
        <v>0</v>
      </c>
      <c r="V33" s="4">
        <f t="shared" si="43"/>
        <v>1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24.0" customHeight="1">
      <c r="A34" s="5">
        <v>1.0</v>
      </c>
      <c r="B34" s="5">
        <v>1.0</v>
      </c>
      <c r="C34" s="5">
        <v>1.0</v>
      </c>
      <c r="D34" s="5">
        <v>1.0</v>
      </c>
      <c r="E34" s="5">
        <v>1.0</v>
      </c>
      <c r="F34" s="5">
        <v>5.0</v>
      </c>
      <c r="G34" s="2" t="s">
        <v>16</v>
      </c>
      <c r="H34" s="2"/>
      <c r="I34" s="6">
        <v>1.0</v>
      </c>
      <c r="J34" s="4">
        <f t="shared" si="2"/>
        <v>1</v>
      </c>
      <c r="K34" s="2"/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/>
      <c r="R34" s="4">
        <f t="shared" ref="R34:V34" si="44">IF(A34=L34,1,0)</f>
        <v>0</v>
      </c>
      <c r="S34" s="4">
        <f t="shared" si="44"/>
        <v>0</v>
      </c>
      <c r="T34" s="4">
        <f t="shared" si="44"/>
        <v>0</v>
      </c>
      <c r="U34" s="4">
        <f t="shared" si="44"/>
        <v>0</v>
      </c>
      <c r="V34" s="4">
        <f t="shared" si="44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24.0" customHeight="1">
      <c r="A35" s="5">
        <v>1.0</v>
      </c>
      <c r="B35" s="5">
        <v>1.0</v>
      </c>
      <c r="C35" s="5">
        <v>0.0</v>
      </c>
      <c r="D35" s="5">
        <v>1.0</v>
      </c>
      <c r="E35" s="5">
        <v>1.0</v>
      </c>
      <c r="F35" s="5">
        <v>1.0</v>
      </c>
      <c r="G35" s="2" t="s">
        <v>16</v>
      </c>
      <c r="H35" s="2"/>
      <c r="I35" s="6">
        <v>1.0</v>
      </c>
      <c r="J35" s="4">
        <f t="shared" si="2"/>
        <v>0</v>
      </c>
      <c r="K35" s="2"/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/>
      <c r="R35" s="4">
        <f t="shared" ref="R35:V35" si="45">IF(A35=L35,1,0)</f>
        <v>0</v>
      </c>
      <c r="S35" s="4">
        <f t="shared" si="45"/>
        <v>0</v>
      </c>
      <c r="T35" s="4">
        <f t="shared" si="45"/>
        <v>1</v>
      </c>
      <c r="U35" s="4">
        <f t="shared" si="45"/>
        <v>0</v>
      </c>
      <c r="V35" s="4">
        <f t="shared" si="45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24.0" customHeight="1">
      <c r="A36" s="5">
        <v>1.0</v>
      </c>
      <c r="B36" s="5">
        <v>1.0</v>
      </c>
      <c r="C36" s="5">
        <v>1.0</v>
      </c>
      <c r="D36" s="5">
        <v>1.0</v>
      </c>
      <c r="E36" s="5">
        <v>1.0</v>
      </c>
      <c r="F36" s="5">
        <v>5.0</v>
      </c>
      <c r="G36" s="2" t="s">
        <v>16</v>
      </c>
      <c r="H36" s="2"/>
      <c r="I36" s="6">
        <v>1.0</v>
      </c>
      <c r="J36" s="4">
        <f t="shared" si="2"/>
        <v>1</v>
      </c>
      <c r="K36" s="2"/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/>
      <c r="R36" s="4">
        <f t="shared" ref="R36:V36" si="46">IF(A36=L36,1,0)</f>
        <v>0</v>
      </c>
      <c r="S36" s="4">
        <f t="shared" si="46"/>
        <v>0</v>
      </c>
      <c r="T36" s="4">
        <f t="shared" si="46"/>
        <v>0</v>
      </c>
      <c r="U36" s="4">
        <f t="shared" si="46"/>
        <v>0</v>
      </c>
      <c r="V36" s="4">
        <f t="shared" si="46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24.0" customHeight="1">
      <c r="A37" s="5">
        <v>1.0</v>
      </c>
      <c r="B37" s="5">
        <v>1.0</v>
      </c>
      <c r="C37" s="5">
        <v>1.0</v>
      </c>
      <c r="D37" s="5">
        <v>1.0</v>
      </c>
      <c r="E37" s="5">
        <v>1.0</v>
      </c>
      <c r="F37" s="5">
        <v>5.0</v>
      </c>
      <c r="G37" s="2" t="s">
        <v>16</v>
      </c>
      <c r="H37" s="2"/>
      <c r="I37" s="6">
        <v>1.0</v>
      </c>
      <c r="J37" s="4">
        <f t="shared" si="2"/>
        <v>1</v>
      </c>
      <c r="K37" s="2"/>
      <c r="L37" s="4">
        <v>1.0</v>
      </c>
      <c r="M37" s="4">
        <v>1.0</v>
      </c>
      <c r="N37" s="4">
        <v>1.0</v>
      </c>
      <c r="O37" s="4">
        <v>1.0</v>
      </c>
      <c r="P37" s="4">
        <v>0.0</v>
      </c>
      <c r="Q37" s="4"/>
      <c r="R37" s="4">
        <f t="shared" ref="R37:V37" si="47">IF(A37=L37,1,0)</f>
        <v>1</v>
      </c>
      <c r="S37" s="4">
        <f t="shared" si="47"/>
        <v>1</v>
      </c>
      <c r="T37" s="4">
        <f t="shared" si="47"/>
        <v>1</v>
      </c>
      <c r="U37" s="4">
        <f t="shared" si="47"/>
        <v>1</v>
      </c>
      <c r="V37" s="4">
        <f t="shared" si="47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24.0" customHeight="1">
      <c r="A38" s="5">
        <v>0.0</v>
      </c>
      <c r="B38" s="5">
        <v>0.0</v>
      </c>
      <c r="C38" s="5">
        <v>0.0</v>
      </c>
      <c r="D38" s="5">
        <v>1.0</v>
      </c>
      <c r="E38" s="5">
        <v>0.0</v>
      </c>
      <c r="F38" s="5">
        <v>2.0</v>
      </c>
      <c r="G38" s="2" t="s">
        <v>16</v>
      </c>
      <c r="H38" s="2"/>
      <c r="I38" s="6">
        <v>0.0</v>
      </c>
      <c r="J38" s="4">
        <f t="shared" si="2"/>
        <v>1</v>
      </c>
      <c r="K38" s="2"/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/>
      <c r="R38" s="4">
        <f t="shared" ref="R38:V38" si="48">IF(A38=L38,1,0)</f>
        <v>1</v>
      </c>
      <c r="S38" s="4">
        <f t="shared" si="48"/>
        <v>1</v>
      </c>
      <c r="T38" s="4">
        <f t="shared" si="48"/>
        <v>1</v>
      </c>
      <c r="U38" s="4">
        <f t="shared" si="48"/>
        <v>0</v>
      </c>
      <c r="V38" s="4">
        <f t="shared" si="48"/>
        <v>1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24.0" customHeight="1">
      <c r="A39" s="5">
        <v>1.0</v>
      </c>
      <c r="B39" s="5">
        <v>1.0</v>
      </c>
      <c r="C39" s="5">
        <v>1.0</v>
      </c>
      <c r="D39" s="5">
        <v>1.0</v>
      </c>
      <c r="E39" s="5">
        <v>1.0</v>
      </c>
      <c r="F39" s="5">
        <v>5.0</v>
      </c>
      <c r="G39" s="2" t="s">
        <v>16</v>
      </c>
      <c r="H39" s="2"/>
      <c r="I39" s="6">
        <v>1.0</v>
      </c>
      <c r="J39" s="4">
        <f t="shared" si="2"/>
        <v>1</v>
      </c>
      <c r="K39" s="2"/>
      <c r="L39" s="4">
        <v>1.0</v>
      </c>
      <c r="M39" s="4">
        <v>1.0</v>
      </c>
      <c r="N39" s="4">
        <v>1.0</v>
      </c>
      <c r="O39" s="4">
        <v>1.0</v>
      </c>
      <c r="P39" s="4">
        <v>0.0</v>
      </c>
      <c r="Q39" s="4"/>
      <c r="R39" s="4">
        <f t="shared" ref="R39:V39" si="49">IF(A39=L39,1,0)</f>
        <v>1</v>
      </c>
      <c r="S39" s="4">
        <f t="shared" si="49"/>
        <v>1</v>
      </c>
      <c r="T39" s="4">
        <f t="shared" si="49"/>
        <v>1</v>
      </c>
      <c r="U39" s="4">
        <f t="shared" si="49"/>
        <v>1</v>
      </c>
      <c r="V39" s="4">
        <f t="shared" si="49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24.0" customHeight="1">
      <c r="A40" s="5">
        <v>1.0</v>
      </c>
      <c r="B40" s="5">
        <v>1.0</v>
      </c>
      <c r="C40" s="5">
        <v>1.0</v>
      </c>
      <c r="D40" s="5">
        <v>1.0</v>
      </c>
      <c r="E40" s="5">
        <v>1.0</v>
      </c>
      <c r="F40" s="5">
        <v>5.0</v>
      </c>
      <c r="G40" s="2" t="s">
        <v>16</v>
      </c>
      <c r="H40" s="2"/>
      <c r="I40" s="6">
        <v>1.0</v>
      </c>
      <c r="J40" s="4">
        <f t="shared" si="2"/>
        <v>1</v>
      </c>
      <c r="K40" s="2"/>
      <c r="L40" s="4">
        <v>1.0</v>
      </c>
      <c r="M40" s="4">
        <v>1.0</v>
      </c>
      <c r="N40" s="4">
        <v>1.0</v>
      </c>
      <c r="O40" s="4">
        <v>1.0</v>
      </c>
      <c r="P40" s="4">
        <v>0.0</v>
      </c>
      <c r="Q40" s="4"/>
      <c r="R40" s="4">
        <f t="shared" ref="R40:V40" si="50">IF(A40=L40,1,0)</f>
        <v>1</v>
      </c>
      <c r="S40" s="4">
        <f t="shared" si="50"/>
        <v>1</v>
      </c>
      <c r="T40" s="4">
        <f t="shared" si="50"/>
        <v>1</v>
      </c>
      <c r="U40" s="4">
        <f t="shared" si="50"/>
        <v>1</v>
      </c>
      <c r="V40" s="4">
        <f t="shared" si="50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24.0" customHeight="1">
      <c r="A41" s="5">
        <v>0.0</v>
      </c>
      <c r="B41" s="5">
        <v>0.0</v>
      </c>
      <c r="C41" s="5">
        <v>0.0</v>
      </c>
      <c r="D41" s="5">
        <v>1.0</v>
      </c>
      <c r="E41" s="5">
        <v>0.0</v>
      </c>
      <c r="F41" s="5">
        <v>4.0</v>
      </c>
      <c r="G41" s="2" t="s">
        <v>16</v>
      </c>
      <c r="H41" s="2"/>
      <c r="I41" s="6">
        <v>0.0</v>
      </c>
      <c r="J41" s="4">
        <f t="shared" si="2"/>
        <v>1</v>
      </c>
      <c r="K41" s="2"/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/>
      <c r="R41" s="4">
        <f t="shared" ref="R41:V41" si="51">IF(A41=L41,1,0)</f>
        <v>1</v>
      </c>
      <c r="S41" s="4">
        <f t="shared" si="51"/>
        <v>1</v>
      </c>
      <c r="T41" s="4">
        <f t="shared" si="51"/>
        <v>1</v>
      </c>
      <c r="U41" s="4">
        <f t="shared" si="51"/>
        <v>0</v>
      </c>
      <c r="V41" s="4">
        <f t="shared" si="51"/>
        <v>1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24.0" customHeight="1">
      <c r="A42" s="5">
        <v>0.0</v>
      </c>
      <c r="B42" s="5">
        <v>1.0</v>
      </c>
      <c r="C42" s="5">
        <v>0.0</v>
      </c>
      <c r="D42" s="5">
        <v>1.0</v>
      </c>
      <c r="E42" s="5">
        <v>0.0</v>
      </c>
      <c r="F42" s="5"/>
      <c r="G42" s="2" t="s">
        <v>16</v>
      </c>
      <c r="H42" s="2"/>
      <c r="I42" s="6">
        <v>0.0</v>
      </c>
      <c r="J42" s="4">
        <f t="shared" si="2"/>
        <v>1</v>
      </c>
      <c r="K42" s="2"/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/>
      <c r="R42" s="4">
        <f t="shared" ref="R42:V42" si="52">IF(A42=L42,1,0)</f>
        <v>1</v>
      </c>
      <c r="S42" s="4">
        <f t="shared" si="52"/>
        <v>0</v>
      </c>
      <c r="T42" s="4">
        <f t="shared" si="52"/>
        <v>1</v>
      </c>
      <c r="U42" s="4">
        <f t="shared" si="52"/>
        <v>0</v>
      </c>
      <c r="V42" s="4">
        <f t="shared" si="52"/>
        <v>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24.0" customHeight="1">
      <c r="A43" s="5">
        <v>0.0</v>
      </c>
      <c r="B43" s="5">
        <v>0.0</v>
      </c>
      <c r="C43" s="5">
        <v>0.0</v>
      </c>
      <c r="D43" s="5">
        <v>0.0</v>
      </c>
      <c r="E43" s="5">
        <v>0.0</v>
      </c>
      <c r="F43" s="5">
        <v>4.0</v>
      </c>
      <c r="G43" s="2" t="s">
        <v>16</v>
      </c>
      <c r="H43" s="2"/>
      <c r="I43" s="6">
        <v>0.0</v>
      </c>
      <c r="J43" s="4">
        <f t="shared" si="2"/>
        <v>1</v>
      </c>
      <c r="K43" s="2"/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/>
      <c r="R43" s="4">
        <f t="shared" ref="R43:V43" si="53">IF(A43=L43,1,0)</f>
        <v>1</v>
      </c>
      <c r="S43" s="4">
        <f t="shared" si="53"/>
        <v>1</v>
      </c>
      <c r="T43" s="4">
        <f t="shared" si="53"/>
        <v>1</v>
      </c>
      <c r="U43" s="4">
        <f t="shared" si="53"/>
        <v>1</v>
      </c>
      <c r="V43" s="4">
        <f t="shared" si="53"/>
        <v>1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24.0" customHeight="1">
      <c r="A44" s="2"/>
      <c r="B44" s="2"/>
      <c r="C44" s="2"/>
      <c r="D44" s="2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24.0" customHeight="1">
      <c r="A45" s="2"/>
      <c r="B45" s="2"/>
      <c r="C45" s="2"/>
      <c r="D45" s="2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24.0" customHeight="1">
      <c r="A46" s="2"/>
      <c r="B46" s="2"/>
      <c r="C46" s="2"/>
      <c r="D46" s="2"/>
      <c r="E46" s="2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24.0" customHeight="1">
      <c r="A47" s="2"/>
      <c r="B47" s="2"/>
      <c r="C47" s="2"/>
      <c r="D47" s="2"/>
      <c r="E47" s="2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24.0" customHeight="1">
      <c r="A48" s="2"/>
      <c r="B48" s="2"/>
      <c r="C48" s="2"/>
      <c r="D48" s="2"/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24.0" customHeight="1">
      <c r="A49" s="2"/>
      <c r="B49" s="2"/>
      <c r="C49" s="2"/>
      <c r="D49" s="2"/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24.0" customHeight="1">
      <c r="A50" s="2"/>
      <c r="B50" s="2"/>
      <c r="C50" s="2"/>
      <c r="D50" s="2"/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24.0" customHeight="1">
      <c r="A51" s="2"/>
      <c r="B51" s="2"/>
      <c r="C51" s="2"/>
      <c r="D51" s="2"/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24.0" customHeight="1">
      <c r="A52" s="2"/>
      <c r="B52" s="2"/>
      <c r="C52" s="2"/>
      <c r="D52" s="2"/>
      <c r="E52" s="2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24.0" customHeight="1">
      <c r="A53" s="2"/>
      <c r="B53" s="2"/>
      <c r="C53" s="2"/>
      <c r="D53" s="2"/>
      <c r="E53" s="2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24.0" customHeight="1">
      <c r="A54" s="2"/>
      <c r="B54" s="2"/>
      <c r="C54" s="2"/>
      <c r="D54" s="2"/>
      <c r="E54" s="2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24.0" customHeight="1">
      <c r="A55" s="2"/>
      <c r="B55" s="2"/>
      <c r="C55" s="2"/>
      <c r="D55" s="2"/>
      <c r="E55" s="2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24.0" customHeight="1">
      <c r="A56" s="2"/>
      <c r="B56" s="2"/>
      <c r="C56" s="2"/>
      <c r="D56" s="2"/>
      <c r="E56" s="2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24.0" customHeight="1">
      <c r="A57" s="2"/>
      <c r="B57" s="2"/>
      <c r="C57" s="2"/>
      <c r="D57" s="2"/>
      <c r="E57" s="2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24.0" customHeight="1">
      <c r="A58" s="2"/>
      <c r="B58" s="2"/>
      <c r="C58" s="2"/>
      <c r="D58" s="2"/>
      <c r="E58" s="2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24.0" customHeight="1">
      <c r="A59" s="2"/>
      <c r="B59" s="2"/>
      <c r="C59" s="2"/>
      <c r="D59" s="2"/>
      <c r="E59" s="2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24.0" customHeight="1">
      <c r="A60" s="2"/>
      <c r="B60" s="2"/>
      <c r="C60" s="2"/>
      <c r="D60" s="2"/>
      <c r="E60" s="2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24.0" customHeight="1">
      <c r="A61" s="2"/>
      <c r="B61" s="2"/>
      <c r="C61" s="2"/>
      <c r="D61" s="2"/>
      <c r="E61" s="2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24.0" customHeight="1">
      <c r="A62" s="2"/>
      <c r="B62" s="2"/>
      <c r="C62" s="2"/>
      <c r="D62" s="2"/>
      <c r="E62" s="2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24.0" customHeight="1">
      <c r="A63" s="2"/>
      <c r="B63" s="2"/>
      <c r="C63" s="2"/>
      <c r="D63" s="2"/>
      <c r="E63" s="2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24.0" customHeight="1">
      <c r="A64" s="2"/>
      <c r="B64" s="2"/>
      <c r="C64" s="2"/>
      <c r="D64" s="2"/>
      <c r="E64" s="2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24.0" customHeight="1">
      <c r="A65" s="2"/>
      <c r="B65" s="2"/>
      <c r="C65" s="2"/>
      <c r="D65" s="2"/>
      <c r="E65" s="2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24.0" customHeight="1">
      <c r="A66" s="2"/>
      <c r="B66" s="2"/>
      <c r="C66" s="2"/>
      <c r="D66" s="2"/>
      <c r="E66" s="2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24.0" customHeight="1">
      <c r="A67" s="2"/>
      <c r="B67" s="2"/>
      <c r="C67" s="2"/>
      <c r="D67" s="2"/>
      <c r="E67" s="2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24.0" customHeight="1">
      <c r="A68" s="2"/>
      <c r="B68" s="2"/>
      <c r="C68" s="2"/>
      <c r="D68" s="2"/>
      <c r="E68" s="2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24.0" customHeight="1">
      <c r="A69" s="2"/>
      <c r="B69" s="2"/>
      <c r="C69" s="2"/>
      <c r="D69" s="2"/>
      <c r="E69" s="2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24.0" customHeight="1">
      <c r="A70" s="2"/>
      <c r="B70" s="2"/>
      <c r="C70" s="2"/>
      <c r="D70" s="2"/>
      <c r="E70" s="2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24.0" customHeight="1">
      <c r="A71" s="2"/>
      <c r="B71" s="2"/>
      <c r="C71" s="2"/>
      <c r="D71" s="2"/>
      <c r="E71" s="2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24.0" customHeight="1">
      <c r="A72" s="2"/>
      <c r="B72" s="2"/>
      <c r="C72" s="2"/>
      <c r="D72" s="2"/>
      <c r="E72" s="2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24.0" customHeight="1">
      <c r="A73" s="2"/>
      <c r="B73" s="2"/>
      <c r="C73" s="2"/>
      <c r="D73" s="2"/>
      <c r="E73" s="2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24.0" customHeight="1">
      <c r="A74" s="2"/>
      <c r="B74" s="2"/>
      <c r="C74" s="2"/>
      <c r="D74" s="2"/>
      <c r="E74" s="2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24.0" customHeight="1">
      <c r="A75" s="2"/>
      <c r="B75" s="2"/>
      <c r="C75" s="2"/>
      <c r="D75" s="2"/>
      <c r="E75" s="2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ht="24.0" customHeight="1">
      <c r="A76" s="2"/>
      <c r="B76" s="2"/>
      <c r="C76" s="2"/>
      <c r="D76" s="2"/>
      <c r="E76" s="2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24.0" customHeight="1">
      <c r="A77" s="2"/>
      <c r="B77" s="2"/>
      <c r="C77" s="2"/>
      <c r="D77" s="2"/>
      <c r="E77" s="2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24.0" customHeight="1">
      <c r="A78" s="2"/>
      <c r="B78" s="2"/>
      <c r="C78" s="2"/>
      <c r="D78" s="2"/>
      <c r="E78" s="2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24.0" customHeight="1">
      <c r="A79" s="2"/>
      <c r="B79" s="2"/>
      <c r="C79" s="2"/>
      <c r="D79" s="2"/>
      <c r="E79" s="2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24.0" customHeight="1">
      <c r="A80" s="2"/>
      <c r="B80" s="2"/>
      <c r="C80" s="2"/>
      <c r="D80" s="2"/>
      <c r="E80" s="2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24.0" customHeight="1">
      <c r="A81" s="2"/>
      <c r="B81" s="2"/>
      <c r="C81" s="2"/>
      <c r="D81" s="2"/>
      <c r="E81" s="2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24.0" customHeight="1">
      <c r="A82" s="2"/>
      <c r="B82" s="2"/>
      <c r="C82" s="2"/>
      <c r="D82" s="2"/>
      <c r="E82" s="2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24.0" customHeight="1">
      <c r="A83" s="2"/>
      <c r="B83" s="2"/>
      <c r="C83" s="2"/>
      <c r="D83" s="2"/>
      <c r="E83" s="2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24.0" customHeight="1">
      <c r="A84" s="2"/>
      <c r="B84" s="2"/>
      <c r="C84" s="2"/>
      <c r="D84" s="2"/>
      <c r="E84" s="2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24.0" customHeight="1">
      <c r="A85" s="2"/>
      <c r="B85" s="2"/>
      <c r="C85" s="2"/>
      <c r="D85" s="2"/>
      <c r="E85" s="2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24.0" customHeight="1">
      <c r="A86" s="2"/>
      <c r="B86" s="2"/>
      <c r="C86" s="2"/>
      <c r="D86" s="2"/>
      <c r="E86" s="2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24.0" customHeight="1">
      <c r="A87" s="2"/>
      <c r="B87" s="2"/>
      <c r="C87" s="2"/>
      <c r="D87" s="2"/>
      <c r="E87" s="2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ht="24.0" customHeight="1">
      <c r="A88" s="2"/>
      <c r="B88" s="2"/>
      <c r="C88" s="2"/>
      <c r="D88" s="2"/>
      <c r="E88" s="2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24.0" customHeight="1">
      <c r="A89" s="2"/>
      <c r="B89" s="2"/>
      <c r="C89" s="2"/>
      <c r="D89" s="2"/>
      <c r="E89" s="2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24.0" customHeight="1">
      <c r="A90" s="2"/>
      <c r="B90" s="2"/>
      <c r="C90" s="2"/>
      <c r="D90" s="2"/>
      <c r="E90" s="2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24.0" customHeight="1">
      <c r="A91" s="2"/>
      <c r="B91" s="2"/>
      <c r="C91" s="2"/>
      <c r="D91" s="2"/>
      <c r="E91" s="2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24.0" customHeight="1">
      <c r="A92" s="2"/>
      <c r="B92" s="2"/>
      <c r="C92" s="2"/>
      <c r="D92" s="2"/>
      <c r="E92" s="2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24.0" customHeight="1">
      <c r="A93" s="2"/>
      <c r="B93" s="2"/>
      <c r="C93" s="2"/>
      <c r="D93" s="2"/>
      <c r="E93" s="2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24.0" customHeight="1">
      <c r="A94" s="2"/>
      <c r="B94" s="2"/>
      <c r="C94" s="2"/>
      <c r="D94" s="2"/>
      <c r="E94" s="2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24.0" customHeight="1">
      <c r="A95" s="2"/>
      <c r="B95" s="2"/>
      <c r="C95" s="2"/>
      <c r="D95" s="2"/>
      <c r="E95" s="2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24.0" customHeight="1">
      <c r="A96" s="2"/>
      <c r="B96" s="2"/>
      <c r="C96" s="2"/>
      <c r="D96" s="2"/>
      <c r="E96" s="2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24.0" customHeight="1">
      <c r="A97" s="2"/>
      <c r="B97" s="2"/>
      <c r="C97" s="2"/>
      <c r="D97" s="2"/>
      <c r="E97" s="2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24.0" customHeight="1">
      <c r="A98" s="2"/>
      <c r="B98" s="2"/>
      <c r="C98" s="2"/>
      <c r="D98" s="2"/>
      <c r="E98" s="2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24.0" customHeight="1">
      <c r="A99" s="2"/>
      <c r="B99" s="2"/>
      <c r="C99" s="2"/>
      <c r="D99" s="2"/>
      <c r="E99" s="2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24.0" customHeight="1">
      <c r="A100" s="2"/>
      <c r="B100" s="2"/>
      <c r="C100" s="2"/>
      <c r="D100" s="2"/>
      <c r="E100" s="2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24.0" customHeight="1">
      <c r="A101" s="2"/>
      <c r="B101" s="2"/>
      <c r="C101" s="2"/>
      <c r="D101" s="2"/>
      <c r="E101" s="2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24.0" customHeight="1">
      <c r="A102" s="2"/>
      <c r="B102" s="2"/>
      <c r="C102" s="2"/>
      <c r="D102" s="2"/>
      <c r="E102" s="2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24.0" customHeight="1">
      <c r="A103" s="2"/>
      <c r="B103" s="2"/>
      <c r="C103" s="2"/>
      <c r="D103" s="2"/>
      <c r="E103" s="2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24.0" customHeight="1">
      <c r="A104" s="2"/>
      <c r="B104" s="2"/>
      <c r="C104" s="2"/>
      <c r="D104" s="2"/>
      <c r="E104" s="2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24.0" customHeight="1">
      <c r="A105" s="2"/>
      <c r="B105" s="2"/>
      <c r="C105" s="2"/>
      <c r="D105" s="2"/>
      <c r="E105" s="2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24.0" customHeight="1">
      <c r="A106" s="2"/>
      <c r="B106" s="2"/>
      <c r="C106" s="2"/>
      <c r="D106" s="2"/>
      <c r="E106" s="2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24.0" customHeight="1">
      <c r="A107" s="2"/>
      <c r="B107" s="2"/>
      <c r="C107" s="2"/>
      <c r="D107" s="2"/>
      <c r="E107" s="2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24.0" customHeight="1">
      <c r="A108" s="2"/>
      <c r="B108" s="2"/>
      <c r="C108" s="2"/>
      <c r="D108" s="2"/>
      <c r="E108" s="2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24.0" customHeight="1">
      <c r="A109" s="2"/>
      <c r="B109" s="2"/>
      <c r="C109" s="2"/>
      <c r="D109" s="2"/>
      <c r="E109" s="2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24.0" customHeight="1">
      <c r="A110" s="2"/>
      <c r="B110" s="2"/>
      <c r="C110" s="2"/>
      <c r="D110" s="2"/>
      <c r="E110" s="2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24.0" customHeight="1">
      <c r="A111" s="2"/>
      <c r="B111" s="2"/>
      <c r="C111" s="2"/>
      <c r="D111" s="2"/>
      <c r="E111" s="2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24.0" customHeight="1">
      <c r="A112" s="2"/>
      <c r="B112" s="2"/>
      <c r="C112" s="2"/>
      <c r="D112" s="2"/>
      <c r="E112" s="2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24.0" customHeight="1">
      <c r="A113" s="2"/>
      <c r="B113" s="2"/>
      <c r="C113" s="2"/>
      <c r="D113" s="2"/>
      <c r="E113" s="2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24.0" customHeight="1">
      <c r="A114" s="2"/>
      <c r="B114" s="2"/>
      <c r="C114" s="2"/>
      <c r="D114" s="2"/>
      <c r="E114" s="2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24.0" customHeight="1">
      <c r="A115" s="2"/>
      <c r="B115" s="2"/>
      <c r="C115" s="2"/>
      <c r="D115" s="2"/>
      <c r="E115" s="2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24.0" customHeight="1">
      <c r="A116" s="2"/>
      <c r="B116" s="2"/>
      <c r="C116" s="2"/>
      <c r="D116" s="2"/>
      <c r="E116" s="2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24.0" customHeight="1">
      <c r="A117" s="2"/>
      <c r="B117" s="2"/>
      <c r="C117" s="2"/>
      <c r="D117" s="2"/>
      <c r="E117" s="2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24.0" customHeight="1">
      <c r="A118" s="2"/>
      <c r="B118" s="2"/>
      <c r="C118" s="2"/>
      <c r="D118" s="2"/>
      <c r="E118" s="2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24.0" customHeight="1">
      <c r="A119" s="2"/>
      <c r="B119" s="2"/>
      <c r="C119" s="2"/>
      <c r="D119" s="2"/>
      <c r="E119" s="2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24.0" customHeight="1">
      <c r="A120" s="2"/>
      <c r="B120" s="2"/>
      <c r="C120" s="2"/>
      <c r="D120" s="2"/>
      <c r="E120" s="2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24.0" customHeight="1">
      <c r="A121" s="2"/>
      <c r="B121" s="2"/>
      <c r="C121" s="2"/>
      <c r="D121" s="2"/>
      <c r="E121" s="2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24.0" customHeight="1">
      <c r="A122" s="2"/>
      <c r="B122" s="2"/>
      <c r="C122" s="2"/>
      <c r="D122" s="2"/>
      <c r="E122" s="2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24.0" customHeight="1">
      <c r="A123" s="2"/>
      <c r="B123" s="2"/>
      <c r="C123" s="2"/>
      <c r="D123" s="2"/>
      <c r="E123" s="2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24.0" customHeight="1">
      <c r="A124" s="2"/>
      <c r="B124" s="2"/>
      <c r="C124" s="2"/>
      <c r="D124" s="2"/>
      <c r="E124" s="2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24.0" customHeight="1">
      <c r="A125" s="2"/>
      <c r="B125" s="2"/>
      <c r="C125" s="2"/>
      <c r="D125" s="2"/>
      <c r="E125" s="2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24.0" customHeight="1">
      <c r="A126" s="2"/>
      <c r="B126" s="2"/>
      <c r="C126" s="2"/>
      <c r="D126" s="2"/>
      <c r="E126" s="2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24.0" customHeight="1">
      <c r="A127" s="2"/>
      <c r="B127" s="2"/>
      <c r="C127" s="2"/>
      <c r="D127" s="2"/>
      <c r="E127" s="2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24.0" customHeight="1">
      <c r="A128" s="2"/>
      <c r="B128" s="2"/>
      <c r="C128" s="2"/>
      <c r="D128" s="2"/>
      <c r="E128" s="2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24.0" customHeight="1">
      <c r="A129" s="2"/>
      <c r="B129" s="2"/>
      <c r="C129" s="2"/>
      <c r="D129" s="2"/>
      <c r="E129" s="2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24.0" customHeight="1">
      <c r="A130" s="2"/>
      <c r="B130" s="2"/>
      <c r="C130" s="2"/>
      <c r="D130" s="2"/>
      <c r="E130" s="2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24.0" customHeight="1">
      <c r="A131" s="2"/>
      <c r="B131" s="2"/>
      <c r="C131" s="2"/>
      <c r="D131" s="2"/>
      <c r="E131" s="2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24.0" customHeight="1">
      <c r="A132" s="2"/>
      <c r="B132" s="2"/>
      <c r="C132" s="2"/>
      <c r="D132" s="2"/>
      <c r="E132" s="2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24.0" customHeight="1">
      <c r="A133" s="2"/>
      <c r="B133" s="2"/>
      <c r="C133" s="2"/>
      <c r="D133" s="2"/>
      <c r="E133" s="2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24.0" customHeight="1">
      <c r="A134" s="2"/>
      <c r="B134" s="2"/>
      <c r="C134" s="2"/>
      <c r="D134" s="2"/>
      <c r="E134" s="2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24.0" customHeight="1">
      <c r="A135" s="2"/>
      <c r="B135" s="2"/>
      <c r="C135" s="2"/>
      <c r="D135" s="2"/>
      <c r="E135" s="2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ht="24.0" customHeight="1">
      <c r="A136" s="2"/>
      <c r="B136" s="2"/>
      <c r="C136" s="2"/>
      <c r="D136" s="2"/>
      <c r="E136" s="2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24.0" customHeight="1">
      <c r="A137" s="2"/>
      <c r="B137" s="2"/>
      <c r="C137" s="2"/>
      <c r="D137" s="2"/>
      <c r="E137" s="2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24.0" customHeight="1">
      <c r="A138" s="2"/>
      <c r="B138" s="2"/>
      <c r="C138" s="2"/>
      <c r="D138" s="2"/>
      <c r="E138" s="2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24.0" customHeight="1">
      <c r="A139" s="2"/>
      <c r="B139" s="2"/>
      <c r="C139" s="2"/>
      <c r="D139" s="2"/>
      <c r="E139" s="2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24.0" customHeight="1">
      <c r="A140" s="2"/>
      <c r="B140" s="2"/>
      <c r="C140" s="2"/>
      <c r="D140" s="2"/>
      <c r="E140" s="2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24.0" customHeight="1">
      <c r="A141" s="2"/>
      <c r="B141" s="2"/>
      <c r="C141" s="2"/>
      <c r="D141" s="2"/>
      <c r="E141" s="2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24.0" customHeight="1">
      <c r="A142" s="2"/>
      <c r="B142" s="2"/>
      <c r="C142" s="2"/>
      <c r="D142" s="2"/>
      <c r="E142" s="2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24.0" customHeight="1">
      <c r="A143" s="2"/>
      <c r="B143" s="2"/>
      <c r="C143" s="2"/>
      <c r="D143" s="2"/>
      <c r="E143" s="2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24.0" customHeight="1">
      <c r="A144" s="2"/>
      <c r="B144" s="2"/>
      <c r="C144" s="2"/>
      <c r="D144" s="2"/>
      <c r="E144" s="2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24.0" customHeight="1">
      <c r="A145" s="2"/>
      <c r="B145" s="2"/>
      <c r="C145" s="2"/>
      <c r="D145" s="2"/>
      <c r="E145" s="2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24.0" customHeight="1">
      <c r="A146" s="2"/>
      <c r="B146" s="2"/>
      <c r="C146" s="2"/>
      <c r="D146" s="2"/>
      <c r="E146" s="2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24.0" customHeight="1">
      <c r="A147" s="2"/>
      <c r="B147" s="2"/>
      <c r="C147" s="2"/>
      <c r="D147" s="2"/>
      <c r="E147" s="2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24.0" customHeight="1">
      <c r="A148" s="2"/>
      <c r="B148" s="2"/>
      <c r="C148" s="2"/>
      <c r="D148" s="2"/>
      <c r="E148" s="2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24.0" customHeight="1">
      <c r="A149" s="2"/>
      <c r="B149" s="2"/>
      <c r="C149" s="2"/>
      <c r="D149" s="2"/>
      <c r="E149" s="2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24.0" customHeight="1">
      <c r="A150" s="2"/>
      <c r="B150" s="2"/>
      <c r="C150" s="2"/>
      <c r="D150" s="2"/>
      <c r="E150" s="2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24.0" customHeight="1">
      <c r="A151" s="2"/>
      <c r="B151" s="2"/>
      <c r="C151" s="2"/>
      <c r="D151" s="2"/>
      <c r="E151" s="2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24.0" customHeight="1">
      <c r="A152" s="2"/>
      <c r="B152" s="2"/>
      <c r="C152" s="2"/>
      <c r="D152" s="2"/>
      <c r="E152" s="2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24.0" customHeight="1">
      <c r="A153" s="2"/>
      <c r="B153" s="2"/>
      <c r="C153" s="2"/>
      <c r="D153" s="2"/>
      <c r="E153" s="2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24.0" customHeight="1">
      <c r="A154" s="2"/>
      <c r="B154" s="2"/>
      <c r="C154" s="2"/>
      <c r="D154" s="2"/>
      <c r="E154" s="2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24.0" customHeight="1">
      <c r="A155" s="2"/>
      <c r="B155" s="2"/>
      <c r="C155" s="2"/>
      <c r="D155" s="2"/>
      <c r="E155" s="2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24.0" customHeight="1">
      <c r="A156" s="2"/>
      <c r="B156" s="2"/>
      <c r="C156" s="2"/>
      <c r="D156" s="2"/>
      <c r="E156" s="2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24.0" customHeight="1">
      <c r="A157" s="2"/>
      <c r="B157" s="2"/>
      <c r="C157" s="2"/>
      <c r="D157" s="2"/>
      <c r="E157" s="2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24.0" customHeight="1">
      <c r="A158" s="2"/>
      <c r="B158" s="2"/>
      <c r="C158" s="2"/>
      <c r="D158" s="2"/>
      <c r="E158" s="2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24.0" customHeight="1">
      <c r="A159" s="2"/>
      <c r="B159" s="2"/>
      <c r="C159" s="2"/>
      <c r="D159" s="2"/>
      <c r="E159" s="2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24.0" customHeight="1">
      <c r="A160" s="2"/>
      <c r="B160" s="2"/>
      <c r="C160" s="2"/>
      <c r="D160" s="2"/>
      <c r="E160" s="2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24.0" customHeight="1">
      <c r="A161" s="2"/>
      <c r="B161" s="2"/>
      <c r="C161" s="2"/>
      <c r="D161" s="2"/>
      <c r="E161" s="2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24.0" customHeight="1">
      <c r="A162" s="2"/>
      <c r="B162" s="2"/>
      <c r="C162" s="2"/>
      <c r="D162" s="2"/>
      <c r="E162" s="2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24.0" customHeight="1">
      <c r="A163" s="2"/>
      <c r="B163" s="2"/>
      <c r="C163" s="2"/>
      <c r="D163" s="2"/>
      <c r="E163" s="2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24.0" customHeight="1">
      <c r="A164" s="2"/>
      <c r="B164" s="2"/>
      <c r="C164" s="2"/>
      <c r="D164" s="2"/>
      <c r="E164" s="2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24.0" customHeight="1">
      <c r="A165" s="2"/>
      <c r="B165" s="2"/>
      <c r="C165" s="2"/>
      <c r="D165" s="2"/>
      <c r="E165" s="2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24.0" customHeight="1">
      <c r="A166" s="2"/>
      <c r="B166" s="2"/>
      <c r="C166" s="2"/>
      <c r="D166" s="2"/>
      <c r="E166" s="2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24.0" customHeight="1">
      <c r="A167" s="2"/>
      <c r="B167" s="2"/>
      <c r="C167" s="2"/>
      <c r="D167" s="2"/>
      <c r="E167" s="2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24.0" customHeight="1">
      <c r="A168" s="2"/>
      <c r="B168" s="2"/>
      <c r="C168" s="2"/>
      <c r="D168" s="2"/>
      <c r="E168" s="2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24.0" customHeight="1">
      <c r="A169" s="2"/>
      <c r="B169" s="2"/>
      <c r="C169" s="2"/>
      <c r="D169" s="2"/>
      <c r="E169" s="2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24.0" customHeight="1">
      <c r="A170" s="2"/>
      <c r="B170" s="2"/>
      <c r="C170" s="2"/>
      <c r="D170" s="2"/>
      <c r="E170" s="2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24.0" customHeight="1">
      <c r="A171" s="2"/>
      <c r="B171" s="2"/>
      <c r="C171" s="2"/>
      <c r="D171" s="2"/>
      <c r="E171" s="2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24.0" customHeight="1">
      <c r="A172" s="2"/>
      <c r="B172" s="2"/>
      <c r="C172" s="2"/>
      <c r="D172" s="2"/>
      <c r="E172" s="2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24.0" customHeight="1">
      <c r="A173" s="2"/>
      <c r="B173" s="2"/>
      <c r="C173" s="2"/>
      <c r="D173" s="2"/>
      <c r="E173" s="2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24.0" customHeight="1">
      <c r="A174" s="2"/>
      <c r="B174" s="2"/>
      <c r="C174" s="2"/>
      <c r="D174" s="2"/>
      <c r="E174" s="2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24.0" customHeight="1">
      <c r="A175" s="2"/>
      <c r="B175" s="2"/>
      <c r="C175" s="2"/>
      <c r="D175" s="2"/>
      <c r="E175" s="2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24.0" customHeight="1">
      <c r="A176" s="2"/>
      <c r="B176" s="2"/>
      <c r="C176" s="2"/>
      <c r="D176" s="2"/>
      <c r="E176" s="2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24.0" customHeight="1">
      <c r="A177" s="2"/>
      <c r="B177" s="2"/>
      <c r="C177" s="2"/>
      <c r="D177" s="2"/>
      <c r="E177" s="2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24.0" customHeight="1">
      <c r="A178" s="2"/>
      <c r="B178" s="2"/>
      <c r="C178" s="2"/>
      <c r="D178" s="2"/>
      <c r="E178" s="2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24.0" customHeight="1">
      <c r="A179" s="2"/>
      <c r="B179" s="2"/>
      <c r="C179" s="2"/>
      <c r="D179" s="2"/>
      <c r="E179" s="2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24.0" customHeight="1">
      <c r="A180" s="2"/>
      <c r="B180" s="2"/>
      <c r="C180" s="2"/>
      <c r="D180" s="2"/>
      <c r="E180" s="2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24.0" customHeight="1">
      <c r="A181" s="2"/>
      <c r="B181" s="2"/>
      <c r="C181" s="2"/>
      <c r="D181" s="2"/>
      <c r="E181" s="2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24.0" customHeight="1">
      <c r="A182" s="2"/>
      <c r="B182" s="2"/>
      <c r="C182" s="2"/>
      <c r="D182" s="2"/>
      <c r="E182" s="2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24.0" customHeight="1">
      <c r="A183" s="2"/>
      <c r="B183" s="2"/>
      <c r="C183" s="2"/>
      <c r="D183" s="2"/>
      <c r="E183" s="2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24.0" customHeight="1">
      <c r="A184" s="2"/>
      <c r="B184" s="2"/>
      <c r="C184" s="2"/>
      <c r="D184" s="2"/>
      <c r="E184" s="2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24.0" customHeight="1">
      <c r="A185" s="2"/>
      <c r="B185" s="2"/>
      <c r="C185" s="2"/>
      <c r="D185" s="2"/>
      <c r="E185" s="2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24.0" customHeight="1">
      <c r="A186" s="2"/>
      <c r="B186" s="2"/>
      <c r="C186" s="2"/>
      <c r="D186" s="2"/>
      <c r="E186" s="2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24.0" customHeight="1">
      <c r="A187" s="2"/>
      <c r="B187" s="2"/>
      <c r="C187" s="2"/>
      <c r="D187" s="2"/>
      <c r="E187" s="2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24.0" customHeight="1">
      <c r="A188" s="2"/>
      <c r="B188" s="2"/>
      <c r="C188" s="2"/>
      <c r="D188" s="2"/>
      <c r="E188" s="2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24.0" customHeight="1">
      <c r="A189" s="2"/>
      <c r="B189" s="2"/>
      <c r="C189" s="2"/>
      <c r="D189" s="2"/>
      <c r="E189" s="2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24.0" customHeight="1">
      <c r="A190" s="2"/>
      <c r="B190" s="2"/>
      <c r="C190" s="2"/>
      <c r="D190" s="2"/>
      <c r="E190" s="2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24.0" customHeight="1">
      <c r="A191" s="2"/>
      <c r="B191" s="2"/>
      <c r="C191" s="2"/>
      <c r="D191" s="2"/>
      <c r="E191" s="2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24.0" customHeight="1">
      <c r="A192" s="2"/>
      <c r="B192" s="2"/>
      <c r="C192" s="2"/>
      <c r="D192" s="2"/>
      <c r="E192" s="2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24.0" customHeight="1">
      <c r="A193" s="2"/>
      <c r="B193" s="2"/>
      <c r="C193" s="2"/>
      <c r="D193" s="2"/>
      <c r="E193" s="2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24.0" customHeight="1">
      <c r="A194" s="2"/>
      <c r="B194" s="2"/>
      <c r="C194" s="2"/>
      <c r="D194" s="2"/>
      <c r="E194" s="2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24.0" customHeight="1">
      <c r="A195" s="2"/>
      <c r="B195" s="2"/>
      <c r="C195" s="2"/>
      <c r="D195" s="2"/>
      <c r="E195" s="2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24.0" customHeight="1">
      <c r="A196" s="2"/>
      <c r="B196" s="2"/>
      <c r="C196" s="2"/>
      <c r="D196" s="2"/>
      <c r="E196" s="2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24.0" customHeight="1">
      <c r="A197" s="2"/>
      <c r="B197" s="2"/>
      <c r="C197" s="2"/>
      <c r="D197" s="2"/>
      <c r="E197" s="2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24.0" customHeight="1">
      <c r="A198" s="2"/>
      <c r="B198" s="2"/>
      <c r="C198" s="2"/>
      <c r="D198" s="2"/>
      <c r="E198" s="2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24.0" customHeight="1">
      <c r="A199" s="2"/>
      <c r="B199" s="2"/>
      <c r="C199" s="2"/>
      <c r="D199" s="2"/>
      <c r="E199" s="2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24.0" customHeight="1">
      <c r="A200" s="2"/>
      <c r="B200" s="2"/>
      <c r="C200" s="2"/>
      <c r="D200" s="2"/>
      <c r="E200" s="2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24.0" customHeight="1">
      <c r="A201" s="2"/>
      <c r="B201" s="2"/>
      <c r="C201" s="2"/>
      <c r="D201" s="2"/>
      <c r="E201" s="2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24.0" customHeight="1">
      <c r="A202" s="2"/>
      <c r="B202" s="2"/>
      <c r="C202" s="2"/>
      <c r="D202" s="2"/>
      <c r="E202" s="2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24.0" customHeight="1">
      <c r="A203" s="2"/>
      <c r="B203" s="2"/>
      <c r="C203" s="2"/>
      <c r="D203" s="2"/>
      <c r="E203" s="2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24.0" customHeight="1">
      <c r="A204" s="2"/>
      <c r="B204" s="2"/>
      <c r="C204" s="2"/>
      <c r="D204" s="2"/>
      <c r="E204" s="2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24.0" customHeight="1">
      <c r="A205" s="2"/>
      <c r="B205" s="2"/>
      <c r="C205" s="2"/>
      <c r="D205" s="2"/>
      <c r="E205" s="2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24.0" customHeight="1">
      <c r="A206" s="2"/>
      <c r="B206" s="2"/>
      <c r="C206" s="2"/>
      <c r="D206" s="2"/>
      <c r="E206" s="2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24.0" customHeight="1">
      <c r="A207" s="2"/>
      <c r="B207" s="2"/>
      <c r="C207" s="2"/>
      <c r="D207" s="2"/>
      <c r="E207" s="2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24.0" customHeight="1">
      <c r="A208" s="2"/>
      <c r="B208" s="2"/>
      <c r="C208" s="2"/>
      <c r="D208" s="2"/>
      <c r="E208" s="2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24.0" customHeight="1">
      <c r="A209" s="2"/>
      <c r="B209" s="2"/>
      <c r="C209" s="2"/>
      <c r="D209" s="2"/>
      <c r="E209" s="2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ht="24.0" customHeight="1">
      <c r="A210" s="2"/>
      <c r="B210" s="2"/>
      <c r="C210" s="2"/>
      <c r="D210" s="2"/>
      <c r="E210" s="2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ht="24.0" customHeight="1">
      <c r="A211" s="2"/>
      <c r="B211" s="2"/>
      <c r="C211" s="2"/>
      <c r="D211" s="2"/>
      <c r="E211" s="2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ht="24.0" customHeight="1">
      <c r="A212" s="2"/>
      <c r="B212" s="2"/>
      <c r="C212" s="2"/>
      <c r="D212" s="2"/>
      <c r="E212" s="2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ht="24.0" customHeight="1">
      <c r="A213" s="2"/>
      <c r="B213" s="2"/>
      <c r="C213" s="2"/>
      <c r="D213" s="2"/>
      <c r="E213" s="2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ht="24.0" customHeight="1">
      <c r="A214" s="2"/>
      <c r="B214" s="2"/>
      <c r="C214" s="2"/>
      <c r="D214" s="2"/>
      <c r="E214" s="2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ht="24.0" customHeight="1">
      <c r="A215" s="2"/>
      <c r="B215" s="2"/>
      <c r="C215" s="2"/>
      <c r="D215" s="2"/>
      <c r="E215" s="2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ht="24.0" customHeight="1">
      <c r="A216" s="2"/>
      <c r="B216" s="2"/>
      <c r="C216" s="2"/>
      <c r="D216" s="2"/>
      <c r="E216" s="2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ht="24.0" customHeight="1">
      <c r="A217" s="2"/>
      <c r="B217" s="2"/>
      <c r="C217" s="2"/>
      <c r="D217" s="2"/>
      <c r="E217" s="2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ht="24.0" customHeight="1">
      <c r="A218" s="2"/>
      <c r="B218" s="2"/>
      <c r="C218" s="2"/>
      <c r="D218" s="2"/>
      <c r="E218" s="2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ht="24.0" customHeight="1">
      <c r="A219" s="2"/>
      <c r="B219" s="2"/>
      <c r="C219" s="2"/>
      <c r="D219" s="2"/>
      <c r="E219" s="2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ht="24.0" customHeight="1">
      <c r="A220" s="2"/>
      <c r="B220" s="2"/>
      <c r="C220" s="2"/>
      <c r="D220" s="2"/>
      <c r="E220" s="2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ht="24.0" customHeight="1">
      <c r="A221" s="2"/>
      <c r="B221" s="2"/>
      <c r="C221" s="2"/>
      <c r="D221" s="2"/>
      <c r="E221" s="2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ht="24.0" customHeight="1">
      <c r="A222" s="2"/>
      <c r="B222" s="2"/>
      <c r="C222" s="2"/>
      <c r="D222" s="2"/>
      <c r="E222" s="2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ht="24.0" customHeight="1">
      <c r="A223" s="2"/>
      <c r="B223" s="2"/>
      <c r="C223" s="2"/>
      <c r="D223" s="2"/>
      <c r="E223" s="2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ht="24.0" customHeight="1">
      <c r="A224" s="2"/>
      <c r="B224" s="2"/>
      <c r="C224" s="2"/>
      <c r="D224" s="2"/>
      <c r="E224" s="2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ht="24.0" customHeight="1">
      <c r="A225" s="2"/>
      <c r="B225" s="2"/>
      <c r="C225" s="2"/>
      <c r="D225" s="2"/>
      <c r="E225" s="2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ht="24.0" customHeight="1">
      <c r="A226" s="2"/>
      <c r="B226" s="2"/>
      <c r="C226" s="2"/>
      <c r="D226" s="2"/>
      <c r="E226" s="2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ht="24.0" customHeight="1">
      <c r="A227" s="2"/>
      <c r="B227" s="2"/>
      <c r="C227" s="2"/>
      <c r="D227" s="2"/>
      <c r="E227" s="2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ht="24.0" customHeight="1">
      <c r="A228" s="2"/>
      <c r="B228" s="2"/>
      <c r="C228" s="2"/>
      <c r="D228" s="2"/>
      <c r="E228" s="2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ht="24.0" customHeight="1">
      <c r="A229" s="2"/>
      <c r="B229" s="2"/>
      <c r="C229" s="2"/>
      <c r="D229" s="2"/>
      <c r="E229" s="2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ht="24.0" customHeight="1">
      <c r="A230" s="2"/>
      <c r="B230" s="2"/>
      <c r="C230" s="2"/>
      <c r="D230" s="2"/>
      <c r="E230" s="2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ht="24.0" customHeight="1">
      <c r="A231" s="2"/>
      <c r="B231" s="2"/>
      <c r="C231" s="2"/>
      <c r="D231" s="2"/>
      <c r="E231" s="2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ht="24.0" customHeight="1">
      <c r="A232" s="2"/>
      <c r="B232" s="2"/>
      <c r="C232" s="2"/>
      <c r="D232" s="2"/>
      <c r="E232" s="2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ht="24.0" customHeight="1">
      <c r="A233" s="2"/>
      <c r="B233" s="2"/>
      <c r="C233" s="2"/>
      <c r="D233" s="2"/>
      <c r="E233" s="2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ht="24.0" customHeight="1">
      <c r="A234" s="2"/>
      <c r="B234" s="2"/>
      <c r="C234" s="2"/>
      <c r="D234" s="2"/>
      <c r="E234" s="2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ht="24.0" customHeight="1">
      <c r="A235" s="2"/>
      <c r="B235" s="2"/>
      <c r="C235" s="2"/>
      <c r="D235" s="2"/>
      <c r="E235" s="2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ht="24.0" customHeight="1">
      <c r="A236" s="2"/>
      <c r="B236" s="2"/>
      <c r="C236" s="2"/>
      <c r="D236" s="2"/>
      <c r="E236" s="2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ht="24.0" customHeight="1">
      <c r="A237" s="2"/>
      <c r="B237" s="2"/>
      <c r="C237" s="2"/>
      <c r="D237" s="2"/>
      <c r="E237" s="2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ht="24.0" customHeight="1">
      <c r="A238" s="2"/>
      <c r="B238" s="2"/>
      <c r="C238" s="2"/>
      <c r="D238" s="2"/>
      <c r="E238" s="2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ht="24.0" customHeight="1">
      <c r="A239" s="2"/>
      <c r="B239" s="2"/>
      <c r="C239" s="2"/>
      <c r="D239" s="2"/>
      <c r="E239" s="2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ht="24.0" customHeight="1">
      <c r="A240" s="2"/>
      <c r="B240" s="2"/>
      <c r="C240" s="2"/>
      <c r="D240" s="2"/>
      <c r="E240" s="2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ht="24.0" customHeight="1">
      <c r="A241" s="2"/>
      <c r="B241" s="2"/>
      <c r="C241" s="2"/>
      <c r="D241" s="2"/>
      <c r="E241" s="2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ht="24.0" customHeight="1">
      <c r="A242" s="2"/>
      <c r="B242" s="2"/>
      <c r="C242" s="2"/>
      <c r="D242" s="2"/>
      <c r="E242" s="2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ht="24.0" customHeight="1">
      <c r="A243" s="2"/>
      <c r="B243" s="2"/>
      <c r="C243" s="2"/>
      <c r="D243" s="2"/>
      <c r="E243" s="2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ht="24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ht="24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ht="24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ht="24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24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ht="24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ht="24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ht="24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ht="24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ht="24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ht="24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ht="24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ht="24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ht="24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ht="24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ht="24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ht="24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ht="24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ht="24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ht="24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ht="24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ht="24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ht="24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ht="24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ht="24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ht="24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24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24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24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24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24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24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24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24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24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24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24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24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24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ht="24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ht="24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ht="24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ht="24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ht="24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ht="24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ht="24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ht="24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ht="24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ht="24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ht="24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ht="24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ht="24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ht="24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ht="24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ht="24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ht="24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ht="24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ht="24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ht="24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ht="24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ht="24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ht="24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ht="24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ht="24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ht="24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ht="24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ht="24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ht="24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ht="24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ht="24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ht="24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ht="24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ht="24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ht="24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ht="24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ht="24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ht="24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ht="24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ht="24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ht="24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ht="24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ht="24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ht="24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ht="24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ht="24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ht="24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ht="24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ht="24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ht="24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ht="24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ht="24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ht="24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ht="24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ht="24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ht="24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ht="24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ht="24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ht="24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ht="24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ht="24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ht="24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ht="24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ht="24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ht="24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ht="24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ht="24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ht="24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ht="24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ht="24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ht="24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ht="24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ht="24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ht="24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ht="24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ht="24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ht="24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ht="24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ht="24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ht="24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ht="24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ht="24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ht="24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ht="24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ht="24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ht="24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ht="24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ht="24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ht="24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ht="24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ht="24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ht="24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ht="24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ht="24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ht="24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ht="24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ht="24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ht="24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ht="24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ht="24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ht="24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ht="24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ht="24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ht="24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ht="24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ht="24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ht="24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ht="24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ht="24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ht="24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ht="24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ht="24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ht="24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ht="24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ht="24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ht="24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ht="24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ht="24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ht="24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ht="24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ht="24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ht="24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ht="24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ht="24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ht="24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ht="24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ht="24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ht="24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ht="24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ht="24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ht="24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ht="24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ht="24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ht="24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ht="24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ht="24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ht="24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ht="24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ht="24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ht="24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ht="24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ht="24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ht="24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ht="24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ht="24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ht="24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ht="24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ht="24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ht="24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ht="24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ht="24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ht="24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ht="24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ht="24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ht="24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ht="24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ht="24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ht="24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ht="24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ht="24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ht="24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ht="24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ht="24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ht="24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ht="24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ht="24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ht="24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ht="24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ht="24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ht="24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ht="24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ht="24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ht="24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ht="24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ht="24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ht="24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ht="24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ht="24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ht="24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ht="24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ht="24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ht="24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ht="24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ht="24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ht="24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ht="24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ht="24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ht="24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ht="24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ht="24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ht="24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ht="24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ht="24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ht="24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ht="24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ht="24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ht="24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ht="24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ht="24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ht="24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ht="24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ht="24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ht="24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ht="24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ht="24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ht="24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ht="24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ht="24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ht="24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ht="24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ht="24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ht="24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ht="24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ht="24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ht="24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ht="24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ht="24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ht="24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ht="24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ht="24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ht="24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ht="24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ht="24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ht="24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ht="24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ht="24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ht="24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ht="24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ht="24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ht="24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ht="24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ht="24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ht="24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ht="24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ht="24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ht="24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ht="24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ht="24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ht="24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ht="24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ht="24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ht="24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ht="24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ht="24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ht="24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ht="24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ht="24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ht="24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ht="24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ht="24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ht="24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ht="24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ht="24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ht="24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ht="24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ht="24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ht="24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ht="24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ht="24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ht="24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ht="24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ht="24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ht="24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ht="24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ht="24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ht="24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ht="24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ht="24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ht="24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ht="24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ht="24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ht="24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ht="24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ht="24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ht="24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ht="24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ht="24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ht="24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ht="24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ht="24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ht="24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ht="24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ht="24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ht="24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ht="24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ht="24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ht="24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ht="24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ht="24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ht="24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ht="24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ht="24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ht="24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ht="24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ht="24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ht="24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ht="24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ht="24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ht="24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ht="24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ht="24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ht="24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ht="24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ht="24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ht="24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ht="24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ht="24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ht="24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ht="24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ht="24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ht="24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ht="24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ht="24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ht="24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ht="24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ht="24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ht="24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ht="24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ht="24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ht="24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ht="24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ht="24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ht="24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ht="24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ht="24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ht="24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ht="24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ht="24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ht="24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ht="24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ht="24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ht="24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ht="24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ht="24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ht="24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ht="24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ht="24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ht="24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ht="24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ht="24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ht="24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ht="24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ht="24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ht="24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ht="24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ht="24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ht="24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ht="24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ht="24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ht="24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ht="24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ht="24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ht="24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ht="24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ht="24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ht="24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ht="24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ht="24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ht="24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ht="24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ht="24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ht="24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ht="24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ht="24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ht="24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ht="24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ht="24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ht="24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ht="24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ht="24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ht="24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ht="24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ht="24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ht="24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ht="24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ht="24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ht="24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ht="24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ht="24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ht="24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ht="24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ht="24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ht="24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ht="24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ht="24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ht="24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ht="24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ht="24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ht="24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ht="24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ht="24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ht="24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ht="24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ht="24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ht="24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ht="24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ht="24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ht="24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ht="24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ht="24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ht="24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ht="24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ht="24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ht="24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ht="24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ht="24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ht="24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ht="24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ht="24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ht="24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ht="24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ht="24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ht="24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ht="24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ht="24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ht="24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ht="24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ht="24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ht="24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ht="24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ht="24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ht="24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ht="24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ht="24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ht="24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ht="24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ht="24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ht="24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ht="24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ht="24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ht="24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ht="24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ht="24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ht="24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ht="24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ht="24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ht="24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ht="24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ht="24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ht="24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ht="24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ht="24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ht="24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ht="24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ht="24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ht="24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ht="24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ht="24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ht="24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ht="24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ht="24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ht="24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ht="24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ht="24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ht="24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ht="24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ht="24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ht="24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ht="24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ht="24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ht="24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ht="24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ht="24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ht="24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ht="24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ht="24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ht="24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ht="24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ht="24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ht="24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ht="24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ht="24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ht="24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ht="24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ht="24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ht="24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ht="24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3">
    <mergeCell ref="A1:E1"/>
    <mergeCell ref="L1:P1"/>
    <mergeCell ref="R1:V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2025-05-16T16:19:22Z</dcterms:created>
  <dc:creator>Kwanchanok Hensawang</dc:creator>
</cp:coreProperties>
</file>