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yzelinger\Documents\GitHub\APPETITE\data\Classification_Datasets\"/>
    </mc:Choice>
  </mc:AlternateContent>
  <xr:revisionPtr revIDLastSave="0" documentId="13_ncr:1_{08C597DC-F382-42F1-9C4B-0C4A3A5AAF6B}" xr6:coauthVersionLast="47" xr6:coauthVersionMax="47" xr10:uidLastSave="{00000000-0000-0000-0000-000000000000}"/>
  <bookViews>
    <workbookView xWindow="-108" yWindow="-108" windowWidth="30936" windowHeight="16776" xr2:uid="{AC175FE7-60A4-460F-A465-9F9D228623F0}"/>
  </bookViews>
  <sheets>
    <sheet name="white-clover with descrip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1" l="1"/>
  <c r="A75" i="1"/>
  <c r="A74" i="1"/>
  <c r="A69" i="1"/>
  <c r="A68" i="1"/>
  <c r="A70" i="1" l="1"/>
  <c r="A71" i="1"/>
</calcChain>
</file>

<file path=xl/sharedStrings.xml><?xml version="1.0" encoding="utf-8"?>
<sst xmlns="http://schemas.openxmlformats.org/spreadsheetml/2006/main" count="233" uniqueCount="54">
  <si>
    <t>strata</t>
  </si>
  <si>
    <t>plot</t>
  </si>
  <si>
    <t>paddock</t>
  </si>
  <si>
    <t>WhiteClover-91</t>
  </si>
  <si>
    <t>BareGround-91</t>
  </si>
  <si>
    <t>Cocksfoot-91</t>
  </si>
  <si>
    <t>OtherGrasses-91</t>
  </si>
  <si>
    <t>OtherLegumes-91</t>
  </si>
  <si>
    <t>RyeGrass-91</t>
  </si>
  <si>
    <t>Weeds-91</t>
  </si>
  <si>
    <t>WhiteClover-92</t>
  </si>
  <si>
    <t>BareGround-92</t>
  </si>
  <si>
    <t>Cocksfoot-92</t>
  </si>
  <si>
    <t>OtherGrasses-92</t>
  </si>
  <si>
    <t>OtherLegumes-92</t>
  </si>
  <si>
    <t>RyeGrass-92</t>
  </si>
  <si>
    <t>Weeds-92</t>
  </si>
  <si>
    <t>WhiteClover-93</t>
  </si>
  <si>
    <t>BareGround-93</t>
  </si>
  <si>
    <t>Cocksfoot-93</t>
  </si>
  <si>
    <t>OtherGrasses-93</t>
  </si>
  <si>
    <t>OtherLegumes-93</t>
  </si>
  <si>
    <t>RyeGrass-93</t>
  </si>
  <si>
    <t>Weeds-93</t>
  </si>
  <si>
    <t>BareGround-94</t>
  </si>
  <si>
    <t>Cocksfoot-94</t>
  </si>
  <si>
    <t>OtherGrasses-94</t>
  </si>
  <si>
    <t>OtherLegumes-94</t>
  </si>
  <si>
    <t>RyeGrass-94</t>
  </si>
  <si>
    <t>Weeds-94</t>
  </si>
  <si>
    <t>strata-combined</t>
  </si>
  <si>
    <t>binaryClass</t>
  </si>
  <si>
    <t>1_OldCamp</t>
  </si>
  <si>
    <t>tahora</t>
  </si>
  <si>
    <t>N</t>
  </si>
  <si>
    <t>6_OldEdge</t>
  </si>
  <si>
    <t>prop</t>
  </si>
  <si>
    <t>P</t>
  </si>
  <si>
    <t>7_NewEdge</t>
  </si>
  <si>
    <t>5_Steep</t>
  </si>
  <si>
    <t>4_Moderate</t>
  </si>
  <si>
    <t>2_NewTrack</t>
  </si>
  <si>
    <t>huia</t>
  </si>
  <si>
    <t>3_Easy</t>
  </si>
  <si>
    <t>value</t>
  </si>
  <si>
    <t>proportion</t>
  </si>
  <si>
    <t>total</t>
  </si>
  <si>
    <t>with value</t>
  </si>
  <si>
    <t>delta</t>
  </si>
  <si>
    <t>new total</t>
  </si>
  <si>
    <t>AVG</t>
  </si>
  <si>
    <t>std</t>
  </si>
  <si>
    <t>k</t>
  </si>
  <si>
    <t>new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</si>
</sst>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7000-63C3-45F9-BAA2-43507563CBAE}">
  <dimension ref="A1:AF77"/>
  <sheetViews>
    <sheetView tabSelected="1" topLeftCell="A42" workbookViewId="0">
      <selection activeCell="B78" sqref="B78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32</v>
      </c>
      <c r="B2" t="s">
        <v>33</v>
      </c>
      <c r="C2">
        <v>45</v>
      </c>
      <c r="D2">
        <v>39.130000000000003</v>
      </c>
      <c r="E2">
        <v>0</v>
      </c>
      <c r="F2">
        <v>0</v>
      </c>
      <c r="G2">
        <v>13.04</v>
      </c>
      <c r="H2">
        <v>0</v>
      </c>
      <c r="I2">
        <v>39.130000000000003</v>
      </c>
      <c r="J2">
        <v>8.6999999999999993</v>
      </c>
      <c r="K2">
        <v>26.25</v>
      </c>
      <c r="L2">
        <v>0</v>
      </c>
      <c r="M2">
        <v>13.75</v>
      </c>
      <c r="N2">
        <v>20</v>
      </c>
      <c r="O2">
        <v>0</v>
      </c>
      <c r="P2">
        <v>31.25</v>
      </c>
      <c r="Q2">
        <v>8.75</v>
      </c>
      <c r="R2">
        <v>21.43</v>
      </c>
      <c r="S2">
        <v>0</v>
      </c>
      <c r="T2">
        <v>21.43</v>
      </c>
      <c r="U2">
        <v>14.29</v>
      </c>
      <c r="V2">
        <v>0</v>
      </c>
      <c r="W2">
        <v>28.57</v>
      </c>
      <c r="X2">
        <v>14.29</v>
      </c>
      <c r="Y2">
        <v>0</v>
      </c>
      <c r="Z2">
        <v>41.67</v>
      </c>
      <c r="AA2">
        <v>0</v>
      </c>
      <c r="AB2">
        <v>0</v>
      </c>
      <c r="AC2">
        <v>25</v>
      </c>
      <c r="AD2">
        <v>8.33</v>
      </c>
      <c r="AE2">
        <v>1</v>
      </c>
      <c r="AF2" t="s">
        <v>34</v>
      </c>
    </row>
    <row r="3" spans="1:32" x14ac:dyDescent="0.3">
      <c r="A3" t="s">
        <v>35</v>
      </c>
      <c r="B3" t="s">
        <v>36</v>
      </c>
      <c r="C3">
        <v>42</v>
      </c>
      <c r="D3">
        <v>13.33</v>
      </c>
      <c r="E3">
        <v>6.67</v>
      </c>
      <c r="F3">
        <v>6.67</v>
      </c>
      <c r="G3">
        <v>33.33</v>
      </c>
      <c r="H3">
        <v>0</v>
      </c>
      <c r="I3">
        <v>20</v>
      </c>
      <c r="J3">
        <v>20</v>
      </c>
      <c r="K3">
        <v>33.33</v>
      </c>
      <c r="L3">
        <v>0</v>
      </c>
      <c r="M3">
        <v>33.33</v>
      </c>
      <c r="N3">
        <v>0</v>
      </c>
      <c r="O3">
        <v>0</v>
      </c>
      <c r="P3">
        <v>33.33</v>
      </c>
      <c r="Q3">
        <v>0</v>
      </c>
      <c r="R3">
        <v>5.56</v>
      </c>
      <c r="S3">
        <v>0</v>
      </c>
      <c r="T3">
        <v>33.33</v>
      </c>
      <c r="U3">
        <v>16.670000000000002</v>
      </c>
      <c r="V3">
        <v>0</v>
      </c>
      <c r="W3">
        <v>33.33</v>
      </c>
      <c r="X3">
        <v>11.11</v>
      </c>
      <c r="Y3">
        <v>0</v>
      </c>
      <c r="Z3">
        <v>0</v>
      </c>
      <c r="AA3">
        <v>50</v>
      </c>
      <c r="AB3">
        <v>0</v>
      </c>
      <c r="AC3">
        <v>0</v>
      </c>
      <c r="AD3">
        <v>50</v>
      </c>
      <c r="AE3">
        <v>1</v>
      </c>
      <c r="AF3" t="s">
        <v>37</v>
      </c>
    </row>
    <row r="4" spans="1:32" x14ac:dyDescent="0.3">
      <c r="A4" t="s">
        <v>35</v>
      </c>
      <c r="B4" t="s">
        <v>36</v>
      </c>
      <c r="C4">
        <v>25</v>
      </c>
      <c r="D4">
        <v>14.29</v>
      </c>
      <c r="E4">
        <v>0</v>
      </c>
      <c r="F4">
        <v>21.43</v>
      </c>
      <c r="G4">
        <v>21.43</v>
      </c>
      <c r="H4">
        <v>0</v>
      </c>
      <c r="I4">
        <v>28.57</v>
      </c>
      <c r="J4">
        <v>14.29</v>
      </c>
      <c r="K4">
        <v>50</v>
      </c>
      <c r="L4">
        <v>0</v>
      </c>
      <c r="M4">
        <v>0</v>
      </c>
      <c r="N4">
        <v>0</v>
      </c>
      <c r="O4">
        <v>0</v>
      </c>
      <c r="P4">
        <v>50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38.24</v>
      </c>
      <c r="AA4">
        <v>23.53</v>
      </c>
      <c r="AB4">
        <v>0</v>
      </c>
      <c r="AC4">
        <v>23.53</v>
      </c>
      <c r="AD4">
        <v>11.76</v>
      </c>
      <c r="AE4">
        <v>1</v>
      </c>
      <c r="AF4" t="s">
        <v>37</v>
      </c>
    </row>
    <row r="5" spans="1:32" x14ac:dyDescent="0.3">
      <c r="A5" t="s">
        <v>38</v>
      </c>
      <c r="B5" t="s">
        <v>33</v>
      </c>
      <c r="C5">
        <v>42</v>
      </c>
      <c r="D5">
        <v>26.67</v>
      </c>
      <c r="E5">
        <v>0</v>
      </c>
      <c r="F5">
        <v>33.33</v>
      </c>
      <c r="G5">
        <v>20</v>
      </c>
      <c r="H5">
        <v>0</v>
      </c>
      <c r="I5">
        <v>13.33</v>
      </c>
      <c r="J5">
        <v>6.67</v>
      </c>
      <c r="K5">
        <v>13.33</v>
      </c>
      <c r="L5">
        <v>0</v>
      </c>
      <c r="M5">
        <v>35.56</v>
      </c>
      <c r="N5">
        <v>22.22</v>
      </c>
      <c r="O5">
        <v>2.2200000000000002</v>
      </c>
      <c r="P5">
        <v>24.44</v>
      </c>
      <c r="Q5">
        <v>2.2200000000000002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16.670000000000002</v>
      </c>
      <c r="AA5">
        <v>50</v>
      </c>
      <c r="AB5">
        <v>16.670000000000002</v>
      </c>
      <c r="AC5">
        <v>0</v>
      </c>
      <c r="AD5">
        <v>16.670000000000002</v>
      </c>
      <c r="AE5">
        <v>1</v>
      </c>
      <c r="AF5" t="s">
        <v>37</v>
      </c>
    </row>
    <row r="6" spans="1:32" x14ac:dyDescent="0.3">
      <c r="A6" t="s">
        <v>39</v>
      </c>
      <c r="B6" t="s">
        <v>36</v>
      </c>
      <c r="C6">
        <v>42</v>
      </c>
      <c r="D6">
        <v>24.02</v>
      </c>
      <c r="E6">
        <v>5.41</v>
      </c>
      <c r="F6">
        <v>14.41</v>
      </c>
      <c r="G6">
        <v>31.23</v>
      </c>
      <c r="H6">
        <v>2.7</v>
      </c>
      <c r="I6">
        <v>12.61</v>
      </c>
      <c r="J6">
        <v>9.61</v>
      </c>
      <c r="K6">
        <v>15.95</v>
      </c>
      <c r="L6">
        <v>3.42</v>
      </c>
      <c r="M6">
        <v>29.34</v>
      </c>
      <c r="N6">
        <v>7.98</v>
      </c>
      <c r="O6">
        <v>1.42</v>
      </c>
      <c r="P6">
        <v>22.79</v>
      </c>
      <c r="Q6">
        <v>19.09</v>
      </c>
      <c r="R6">
        <v>17.23</v>
      </c>
      <c r="S6">
        <v>0.52</v>
      </c>
      <c r="T6">
        <v>10.97</v>
      </c>
      <c r="U6">
        <v>36.81</v>
      </c>
      <c r="V6">
        <v>5.48</v>
      </c>
      <c r="W6">
        <v>13.58</v>
      </c>
      <c r="X6">
        <v>15.4</v>
      </c>
      <c r="Y6">
        <v>1.64</v>
      </c>
      <c r="Z6">
        <v>15.57</v>
      </c>
      <c r="AA6">
        <v>32.51</v>
      </c>
      <c r="AB6">
        <v>7.65</v>
      </c>
      <c r="AC6">
        <v>4.6399999999999997</v>
      </c>
      <c r="AD6">
        <v>30.33</v>
      </c>
      <c r="AE6">
        <v>4</v>
      </c>
      <c r="AF6" t="s">
        <v>37</v>
      </c>
    </row>
    <row r="7" spans="1:32" x14ac:dyDescent="0.3">
      <c r="A7" t="s">
        <v>35</v>
      </c>
      <c r="B7" t="s">
        <v>36</v>
      </c>
      <c r="C7">
        <v>45</v>
      </c>
      <c r="D7">
        <v>20</v>
      </c>
      <c r="E7">
        <v>0</v>
      </c>
      <c r="F7">
        <v>20</v>
      </c>
      <c r="G7">
        <v>20</v>
      </c>
      <c r="H7">
        <v>0</v>
      </c>
      <c r="I7">
        <v>40</v>
      </c>
      <c r="J7">
        <v>0</v>
      </c>
      <c r="K7">
        <v>33.33</v>
      </c>
      <c r="L7">
        <v>0</v>
      </c>
      <c r="M7">
        <v>0</v>
      </c>
      <c r="N7">
        <v>0</v>
      </c>
      <c r="O7">
        <v>0</v>
      </c>
      <c r="P7">
        <v>33.33</v>
      </c>
      <c r="Q7">
        <v>33.33</v>
      </c>
      <c r="R7">
        <v>0</v>
      </c>
      <c r="S7">
        <v>0</v>
      </c>
      <c r="T7">
        <v>45.45</v>
      </c>
      <c r="U7">
        <v>9.09</v>
      </c>
      <c r="V7">
        <v>0</v>
      </c>
      <c r="W7">
        <v>36.36</v>
      </c>
      <c r="X7">
        <v>9.09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 t="s">
        <v>37</v>
      </c>
    </row>
    <row r="8" spans="1:32" x14ac:dyDescent="0.3">
      <c r="A8" t="s">
        <v>38</v>
      </c>
      <c r="B8" t="s">
        <v>33</v>
      </c>
      <c r="C8">
        <v>25</v>
      </c>
      <c r="D8">
        <v>18.18</v>
      </c>
      <c r="E8">
        <v>0</v>
      </c>
      <c r="F8">
        <v>18.18</v>
      </c>
      <c r="G8">
        <v>18.18</v>
      </c>
      <c r="H8">
        <v>0</v>
      </c>
      <c r="I8">
        <v>27.27</v>
      </c>
      <c r="J8">
        <v>18.18</v>
      </c>
      <c r="K8">
        <v>7.14</v>
      </c>
      <c r="L8">
        <v>10.71</v>
      </c>
      <c r="M8">
        <v>14.29</v>
      </c>
      <c r="N8">
        <v>25</v>
      </c>
      <c r="O8">
        <v>0</v>
      </c>
      <c r="P8">
        <v>21.43</v>
      </c>
      <c r="Q8">
        <v>21.43</v>
      </c>
      <c r="R8">
        <v>13.73</v>
      </c>
      <c r="S8">
        <v>1.96</v>
      </c>
      <c r="T8">
        <v>33.33</v>
      </c>
      <c r="U8">
        <v>29.41</v>
      </c>
      <c r="V8">
        <v>1.96</v>
      </c>
      <c r="W8">
        <v>9.8000000000000007</v>
      </c>
      <c r="X8">
        <v>9.8000000000000007</v>
      </c>
      <c r="Y8">
        <v>0</v>
      </c>
      <c r="Z8">
        <v>28.57</v>
      </c>
      <c r="AA8">
        <v>28.57</v>
      </c>
      <c r="AB8">
        <v>0</v>
      </c>
      <c r="AC8">
        <v>42.86</v>
      </c>
      <c r="AD8">
        <v>0</v>
      </c>
      <c r="AE8">
        <v>1</v>
      </c>
      <c r="AF8" t="s">
        <v>37</v>
      </c>
    </row>
    <row r="9" spans="1:32" x14ac:dyDescent="0.3">
      <c r="A9" t="s">
        <v>39</v>
      </c>
      <c r="B9" t="s">
        <v>36</v>
      </c>
      <c r="C9">
        <v>25</v>
      </c>
      <c r="D9">
        <v>12.53</v>
      </c>
      <c r="E9">
        <v>7.24</v>
      </c>
      <c r="F9">
        <v>8.91</v>
      </c>
      <c r="G9">
        <v>29.25</v>
      </c>
      <c r="H9">
        <v>6.41</v>
      </c>
      <c r="I9">
        <v>16.43</v>
      </c>
      <c r="J9">
        <v>19.22</v>
      </c>
      <c r="K9">
        <v>6.21</v>
      </c>
      <c r="L9">
        <v>5.33</v>
      </c>
      <c r="M9">
        <v>23.08</v>
      </c>
      <c r="N9">
        <v>18.05</v>
      </c>
      <c r="O9">
        <v>2.0699999999999998</v>
      </c>
      <c r="P9">
        <v>22.49</v>
      </c>
      <c r="Q9">
        <v>22.78</v>
      </c>
      <c r="R9">
        <v>7.24</v>
      </c>
      <c r="S9">
        <v>2.2999999999999998</v>
      </c>
      <c r="T9">
        <v>12.5</v>
      </c>
      <c r="U9">
        <v>37.83</v>
      </c>
      <c r="V9">
        <v>12.17</v>
      </c>
      <c r="W9">
        <v>9.5399999999999991</v>
      </c>
      <c r="X9">
        <v>18.420000000000002</v>
      </c>
      <c r="Y9">
        <v>2.06</v>
      </c>
      <c r="Z9">
        <v>10.59</v>
      </c>
      <c r="AA9">
        <v>42.94</v>
      </c>
      <c r="AB9">
        <v>13.82</v>
      </c>
      <c r="AC9">
        <v>8.24</v>
      </c>
      <c r="AD9">
        <v>15.59</v>
      </c>
      <c r="AE9">
        <v>4</v>
      </c>
      <c r="AF9" t="s">
        <v>37</v>
      </c>
    </row>
    <row r="10" spans="1:32" x14ac:dyDescent="0.3">
      <c r="A10" t="s">
        <v>39</v>
      </c>
      <c r="B10" t="s">
        <v>36</v>
      </c>
      <c r="C10">
        <v>45</v>
      </c>
      <c r="D10">
        <v>23.02</v>
      </c>
      <c r="E10">
        <v>4.76</v>
      </c>
      <c r="F10">
        <v>7.94</v>
      </c>
      <c r="G10">
        <v>23.81</v>
      </c>
      <c r="H10">
        <v>4.76</v>
      </c>
      <c r="I10">
        <v>14.68</v>
      </c>
      <c r="J10">
        <v>21.03</v>
      </c>
      <c r="K10">
        <v>22.27</v>
      </c>
      <c r="L10">
        <v>0.44</v>
      </c>
      <c r="M10">
        <v>17.47</v>
      </c>
      <c r="N10">
        <v>27.51</v>
      </c>
      <c r="O10">
        <v>5.68</v>
      </c>
      <c r="P10">
        <v>9.61</v>
      </c>
      <c r="Q10">
        <v>17.03</v>
      </c>
      <c r="R10">
        <v>13.85</v>
      </c>
      <c r="S10">
        <v>0.87</v>
      </c>
      <c r="T10">
        <v>20.350000000000001</v>
      </c>
      <c r="U10">
        <v>29</v>
      </c>
      <c r="V10">
        <v>11.26</v>
      </c>
      <c r="W10">
        <v>9.9600000000000009</v>
      </c>
      <c r="X10">
        <v>14.72</v>
      </c>
      <c r="Y10">
        <v>0.96</v>
      </c>
      <c r="Z10">
        <v>16.350000000000001</v>
      </c>
      <c r="AA10">
        <v>25</v>
      </c>
      <c r="AB10">
        <v>14.9</v>
      </c>
      <c r="AC10">
        <v>4.8099999999999996</v>
      </c>
      <c r="AD10">
        <v>30.29</v>
      </c>
      <c r="AE10">
        <v>4</v>
      </c>
      <c r="AF10" t="s">
        <v>37</v>
      </c>
    </row>
    <row r="11" spans="1:32" x14ac:dyDescent="0.3">
      <c r="A11" t="s">
        <v>38</v>
      </c>
      <c r="B11" t="s">
        <v>33</v>
      </c>
      <c r="C11">
        <v>45</v>
      </c>
      <c r="D11">
        <v>12.5</v>
      </c>
      <c r="E11">
        <v>8.33</v>
      </c>
      <c r="F11">
        <v>16.670000000000002</v>
      </c>
      <c r="G11">
        <v>12.5</v>
      </c>
      <c r="H11">
        <v>4.17</v>
      </c>
      <c r="I11">
        <v>25</v>
      </c>
      <c r="J11">
        <v>20.83</v>
      </c>
      <c r="K11">
        <v>18.75</v>
      </c>
      <c r="L11">
        <v>0</v>
      </c>
      <c r="M11">
        <v>50</v>
      </c>
      <c r="N11">
        <v>12.5</v>
      </c>
      <c r="O11">
        <v>0</v>
      </c>
      <c r="P11">
        <v>6.25</v>
      </c>
      <c r="Q11">
        <v>12.5</v>
      </c>
      <c r="R11">
        <v>15.15</v>
      </c>
      <c r="S11">
        <v>0</v>
      </c>
      <c r="T11">
        <v>39.39</v>
      </c>
      <c r="U11">
        <v>18.18</v>
      </c>
      <c r="V11">
        <v>6.06</v>
      </c>
      <c r="W11">
        <v>9.09</v>
      </c>
      <c r="X11">
        <v>12.12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">
        <v>37</v>
      </c>
    </row>
    <row r="12" spans="1:32" x14ac:dyDescent="0.3">
      <c r="A12" t="s">
        <v>40</v>
      </c>
      <c r="B12" t="s">
        <v>36</v>
      </c>
      <c r="C12">
        <v>42</v>
      </c>
      <c r="D12">
        <v>29.84</v>
      </c>
      <c r="E12">
        <v>0.78</v>
      </c>
      <c r="F12">
        <v>10.85</v>
      </c>
      <c r="G12">
        <v>24.03</v>
      </c>
      <c r="H12">
        <v>5.04</v>
      </c>
      <c r="I12">
        <v>22.87</v>
      </c>
      <c r="J12">
        <v>6.59</v>
      </c>
      <c r="K12">
        <v>17.91</v>
      </c>
      <c r="L12">
        <v>1</v>
      </c>
      <c r="M12">
        <v>23.38</v>
      </c>
      <c r="N12">
        <v>4.9800000000000004</v>
      </c>
      <c r="O12">
        <v>2.99</v>
      </c>
      <c r="P12">
        <v>33.33</v>
      </c>
      <c r="Q12">
        <v>16.420000000000002</v>
      </c>
      <c r="R12">
        <v>20.63</v>
      </c>
      <c r="S12">
        <v>0</v>
      </c>
      <c r="T12">
        <v>7.62</v>
      </c>
      <c r="U12">
        <v>34.08</v>
      </c>
      <c r="V12">
        <v>8.9700000000000006</v>
      </c>
      <c r="W12">
        <v>15.7</v>
      </c>
      <c r="X12">
        <v>13</v>
      </c>
      <c r="Y12">
        <v>0.34</v>
      </c>
      <c r="Z12">
        <v>8.84</v>
      </c>
      <c r="AA12">
        <v>29.59</v>
      </c>
      <c r="AB12">
        <v>10.199999999999999</v>
      </c>
      <c r="AC12">
        <v>10.54</v>
      </c>
      <c r="AD12">
        <v>29.25</v>
      </c>
      <c r="AE12">
        <v>4</v>
      </c>
      <c r="AF12" t="s">
        <v>34</v>
      </c>
    </row>
    <row r="13" spans="1:32" x14ac:dyDescent="0.3">
      <c r="A13" t="s">
        <v>40</v>
      </c>
      <c r="B13" t="s">
        <v>36</v>
      </c>
      <c r="C13">
        <v>25</v>
      </c>
      <c r="D13">
        <v>18.07</v>
      </c>
      <c r="E13">
        <v>2.1</v>
      </c>
      <c r="F13">
        <v>10.5</v>
      </c>
      <c r="G13">
        <v>19.75</v>
      </c>
      <c r="H13">
        <v>10.08</v>
      </c>
      <c r="I13">
        <v>25.63</v>
      </c>
      <c r="J13">
        <v>13.87</v>
      </c>
      <c r="K13">
        <v>15.98</v>
      </c>
      <c r="L13">
        <v>2.37</v>
      </c>
      <c r="M13">
        <v>19.53</v>
      </c>
      <c r="N13">
        <v>9.4700000000000006</v>
      </c>
      <c r="O13">
        <v>2.37</v>
      </c>
      <c r="P13">
        <v>36.090000000000003</v>
      </c>
      <c r="Q13">
        <v>14.2</v>
      </c>
      <c r="R13">
        <v>15.22</v>
      </c>
      <c r="S13">
        <v>1.0900000000000001</v>
      </c>
      <c r="T13">
        <v>7.61</v>
      </c>
      <c r="U13">
        <v>36.229999999999997</v>
      </c>
      <c r="V13">
        <v>13.04</v>
      </c>
      <c r="W13">
        <v>12.68</v>
      </c>
      <c r="X13">
        <v>14.13</v>
      </c>
      <c r="Y13">
        <v>1.1499999999999999</v>
      </c>
      <c r="Z13">
        <v>14.94</v>
      </c>
      <c r="AA13">
        <v>38.51</v>
      </c>
      <c r="AB13">
        <v>12.07</v>
      </c>
      <c r="AC13">
        <v>13.22</v>
      </c>
      <c r="AD13">
        <v>13.79</v>
      </c>
      <c r="AE13">
        <v>4</v>
      </c>
      <c r="AF13" t="s">
        <v>37</v>
      </c>
    </row>
    <row r="14" spans="1:32" x14ac:dyDescent="0.3">
      <c r="A14" t="s">
        <v>32</v>
      </c>
      <c r="B14" t="s">
        <v>36</v>
      </c>
      <c r="C14">
        <v>42</v>
      </c>
      <c r="D14">
        <v>8.6999999999999993</v>
      </c>
      <c r="E14">
        <v>0</v>
      </c>
      <c r="F14">
        <v>0</v>
      </c>
      <c r="G14">
        <v>30.43</v>
      </c>
      <c r="H14">
        <v>0</v>
      </c>
      <c r="I14">
        <v>47.83</v>
      </c>
      <c r="J14">
        <v>13.04</v>
      </c>
      <c r="K14">
        <v>14.29</v>
      </c>
      <c r="L14">
        <v>0</v>
      </c>
      <c r="M14">
        <v>28.57</v>
      </c>
      <c r="N14">
        <v>0</v>
      </c>
      <c r="O14">
        <v>0</v>
      </c>
      <c r="P14">
        <v>57.14</v>
      </c>
      <c r="Q14">
        <v>0</v>
      </c>
      <c r="R14">
        <v>15.38</v>
      </c>
      <c r="S14">
        <v>7.69</v>
      </c>
      <c r="T14">
        <v>0</v>
      </c>
      <c r="U14">
        <v>15.38</v>
      </c>
      <c r="V14">
        <v>0</v>
      </c>
      <c r="W14">
        <v>46.15</v>
      </c>
      <c r="X14">
        <v>15.38</v>
      </c>
      <c r="Y14">
        <v>0</v>
      </c>
      <c r="Z14">
        <v>5.88</v>
      </c>
      <c r="AA14">
        <v>11.76</v>
      </c>
      <c r="AB14">
        <v>5.88</v>
      </c>
      <c r="AC14">
        <v>23.53</v>
      </c>
      <c r="AD14">
        <v>17.649999999999999</v>
      </c>
      <c r="AE14">
        <v>1</v>
      </c>
      <c r="AF14" t="s">
        <v>34</v>
      </c>
    </row>
    <row r="15" spans="1:32" x14ac:dyDescent="0.3">
      <c r="A15" t="s">
        <v>40</v>
      </c>
      <c r="B15" t="s">
        <v>36</v>
      </c>
      <c r="C15">
        <v>45</v>
      </c>
      <c r="D15">
        <v>26.21</v>
      </c>
      <c r="E15">
        <v>0.65</v>
      </c>
      <c r="F15">
        <v>8.74</v>
      </c>
      <c r="G15">
        <v>23.3</v>
      </c>
      <c r="H15">
        <v>4.53</v>
      </c>
      <c r="I15">
        <v>19.739999999999998</v>
      </c>
      <c r="J15">
        <v>16.829999999999998</v>
      </c>
      <c r="K15">
        <v>27.65</v>
      </c>
      <c r="L15">
        <v>0.28000000000000003</v>
      </c>
      <c r="M15">
        <v>13.41</v>
      </c>
      <c r="N15">
        <v>25.42</v>
      </c>
      <c r="O15">
        <v>3.91</v>
      </c>
      <c r="P15">
        <v>15.08</v>
      </c>
      <c r="Q15">
        <v>14.25</v>
      </c>
      <c r="R15">
        <v>17.8</v>
      </c>
      <c r="S15">
        <v>0</v>
      </c>
      <c r="T15">
        <v>12.15</v>
      </c>
      <c r="U15">
        <v>27.97</v>
      </c>
      <c r="V15">
        <v>10.45</v>
      </c>
      <c r="W15">
        <v>16.100000000000001</v>
      </c>
      <c r="X15">
        <v>15.54</v>
      </c>
      <c r="Y15">
        <v>0.28000000000000003</v>
      </c>
      <c r="Z15">
        <v>11.02</v>
      </c>
      <c r="AA15">
        <v>28.81</v>
      </c>
      <c r="AB15">
        <v>15.25</v>
      </c>
      <c r="AC15">
        <v>7.34</v>
      </c>
      <c r="AD15">
        <v>26.84</v>
      </c>
      <c r="AE15">
        <v>4</v>
      </c>
      <c r="AF15" t="s">
        <v>34</v>
      </c>
    </row>
    <row r="16" spans="1:32" x14ac:dyDescent="0.3">
      <c r="A16" t="s">
        <v>32</v>
      </c>
      <c r="B16" t="s">
        <v>36</v>
      </c>
      <c r="C16">
        <v>25</v>
      </c>
      <c r="D16">
        <v>32.26</v>
      </c>
      <c r="E16">
        <v>0</v>
      </c>
      <c r="F16">
        <v>6.45</v>
      </c>
      <c r="G16">
        <v>9.68</v>
      </c>
      <c r="H16">
        <v>0</v>
      </c>
      <c r="I16">
        <v>45.16</v>
      </c>
      <c r="J16">
        <v>6.45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12.9</v>
      </c>
      <c r="S16">
        <v>0</v>
      </c>
      <c r="T16">
        <v>25.81</v>
      </c>
      <c r="U16">
        <v>19.350000000000001</v>
      </c>
      <c r="V16">
        <v>0</v>
      </c>
      <c r="W16">
        <v>41.94</v>
      </c>
      <c r="X16">
        <v>0</v>
      </c>
      <c r="Y16">
        <v>3.28</v>
      </c>
      <c r="Z16">
        <v>16.39</v>
      </c>
      <c r="AA16">
        <v>26.23</v>
      </c>
      <c r="AB16">
        <v>4.92</v>
      </c>
      <c r="AC16">
        <v>45.9</v>
      </c>
      <c r="AD16">
        <v>1.64</v>
      </c>
      <c r="AE16">
        <v>1</v>
      </c>
      <c r="AF16" t="s">
        <v>37</v>
      </c>
    </row>
    <row r="17" spans="1:32" x14ac:dyDescent="0.3">
      <c r="A17" t="s">
        <v>41</v>
      </c>
      <c r="B17" t="s">
        <v>42</v>
      </c>
      <c r="C17">
        <v>42</v>
      </c>
      <c r="D17">
        <v>15</v>
      </c>
      <c r="E17">
        <v>5</v>
      </c>
      <c r="F17">
        <v>5</v>
      </c>
      <c r="G17">
        <v>40</v>
      </c>
      <c r="H17">
        <v>0</v>
      </c>
      <c r="I17">
        <v>35</v>
      </c>
      <c r="J17">
        <v>0</v>
      </c>
      <c r="K17">
        <v>22.22</v>
      </c>
      <c r="L17">
        <v>0</v>
      </c>
      <c r="M17">
        <v>16.670000000000002</v>
      </c>
      <c r="N17">
        <v>11.11</v>
      </c>
      <c r="O17">
        <v>0</v>
      </c>
      <c r="P17">
        <v>50</v>
      </c>
      <c r="Q17">
        <v>0</v>
      </c>
      <c r="R17">
        <v>17.739999999999998</v>
      </c>
      <c r="S17">
        <v>0</v>
      </c>
      <c r="T17">
        <v>12.9</v>
      </c>
      <c r="U17">
        <v>23.39</v>
      </c>
      <c r="V17">
        <v>11.29</v>
      </c>
      <c r="W17">
        <v>20.97</v>
      </c>
      <c r="X17">
        <v>13.71</v>
      </c>
      <c r="Y17">
        <v>0</v>
      </c>
      <c r="Z17">
        <v>14.29</v>
      </c>
      <c r="AA17">
        <v>14.29</v>
      </c>
      <c r="AB17">
        <v>0</v>
      </c>
      <c r="AC17">
        <v>42.86</v>
      </c>
      <c r="AD17">
        <v>28.57</v>
      </c>
      <c r="AE17">
        <v>1</v>
      </c>
      <c r="AF17" t="s">
        <v>37</v>
      </c>
    </row>
    <row r="18" spans="1:32" x14ac:dyDescent="0.3">
      <c r="A18" t="s">
        <v>32</v>
      </c>
      <c r="B18" t="s">
        <v>36</v>
      </c>
      <c r="C18">
        <v>45</v>
      </c>
      <c r="D18">
        <v>28.57</v>
      </c>
      <c r="E18">
        <v>0</v>
      </c>
      <c r="F18">
        <v>10.71</v>
      </c>
      <c r="G18">
        <v>17.86</v>
      </c>
      <c r="H18">
        <v>0</v>
      </c>
      <c r="I18">
        <v>35.71</v>
      </c>
      <c r="J18">
        <v>7.14</v>
      </c>
      <c r="K18">
        <v>50</v>
      </c>
      <c r="L18">
        <v>0</v>
      </c>
      <c r="M18">
        <v>50</v>
      </c>
      <c r="N18">
        <v>0</v>
      </c>
      <c r="O18">
        <v>0</v>
      </c>
      <c r="P18">
        <v>0</v>
      </c>
      <c r="Q18">
        <v>0</v>
      </c>
      <c r="R18">
        <v>26.92</v>
      </c>
      <c r="S18">
        <v>0</v>
      </c>
      <c r="T18">
        <v>15.38</v>
      </c>
      <c r="U18">
        <v>15.38</v>
      </c>
      <c r="V18">
        <v>0</v>
      </c>
      <c r="W18">
        <v>34.619999999999997</v>
      </c>
      <c r="X18">
        <v>7.69</v>
      </c>
      <c r="Y18">
        <v>0</v>
      </c>
      <c r="Z18">
        <v>0</v>
      </c>
      <c r="AA18">
        <v>14.29</v>
      </c>
      <c r="AB18">
        <v>14.29</v>
      </c>
      <c r="AC18">
        <v>28.57</v>
      </c>
      <c r="AD18">
        <v>28.57</v>
      </c>
      <c r="AE18">
        <v>1</v>
      </c>
      <c r="AF18" t="s">
        <v>34</v>
      </c>
    </row>
    <row r="19" spans="1:32" x14ac:dyDescent="0.3">
      <c r="A19" t="s">
        <v>41</v>
      </c>
      <c r="B19" t="s">
        <v>42</v>
      </c>
      <c r="C19">
        <v>25</v>
      </c>
      <c r="D19">
        <v>33.33</v>
      </c>
      <c r="E19">
        <v>0</v>
      </c>
      <c r="F19">
        <v>0</v>
      </c>
      <c r="G19">
        <v>14.29</v>
      </c>
      <c r="H19">
        <v>0</v>
      </c>
      <c r="I19">
        <v>38.1</v>
      </c>
      <c r="J19">
        <v>14.29</v>
      </c>
      <c r="K19">
        <v>27.59</v>
      </c>
      <c r="L19">
        <v>0</v>
      </c>
      <c r="M19">
        <v>10.34</v>
      </c>
      <c r="N19">
        <v>27.59</v>
      </c>
      <c r="O19">
        <v>0</v>
      </c>
      <c r="P19">
        <v>31.03</v>
      </c>
      <c r="Q19">
        <v>3.45</v>
      </c>
      <c r="R19">
        <v>26.67</v>
      </c>
      <c r="S19">
        <v>0</v>
      </c>
      <c r="T19">
        <v>3.33</v>
      </c>
      <c r="U19">
        <v>30</v>
      </c>
      <c r="V19">
        <v>3.33</v>
      </c>
      <c r="W19">
        <v>33.33</v>
      </c>
      <c r="X19">
        <v>3.33</v>
      </c>
      <c r="Y19">
        <v>0</v>
      </c>
      <c r="Z19">
        <v>0</v>
      </c>
      <c r="AA19">
        <v>0</v>
      </c>
      <c r="AB19">
        <v>0</v>
      </c>
      <c r="AC19">
        <v>75</v>
      </c>
      <c r="AD19">
        <v>0</v>
      </c>
      <c r="AE19">
        <v>1</v>
      </c>
      <c r="AF19" t="s">
        <v>34</v>
      </c>
    </row>
    <row r="20" spans="1:32" x14ac:dyDescent="0.3">
      <c r="A20" t="s">
        <v>41</v>
      </c>
      <c r="B20" t="s">
        <v>42</v>
      </c>
      <c r="C20">
        <v>45</v>
      </c>
      <c r="D20">
        <v>14.38</v>
      </c>
      <c r="E20">
        <v>0</v>
      </c>
      <c r="F20">
        <v>4.58</v>
      </c>
      <c r="G20">
        <v>27.45</v>
      </c>
      <c r="H20">
        <v>3.27</v>
      </c>
      <c r="I20">
        <v>29.41</v>
      </c>
      <c r="J20">
        <v>20.92</v>
      </c>
      <c r="K20">
        <v>40</v>
      </c>
      <c r="L20">
        <v>0</v>
      </c>
      <c r="M20">
        <v>0</v>
      </c>
      <c r="N20">
        <v>0</v>
      </c>
      <c r="O20">
        <v>0</v>
      </c>
      <c r="P20">
        <v>60</v>
      </c>
      <c r="Q20">
        <v>0</v>
      </c>
      <c r="R20">
        <v>23.26</v>
      </c>
      <c r="S20">
        <v>0</v>
      </c>
      <c r="T20">
        <v>18.600000000000001</v>
      </c>
      <c r="U20">
        <v>4.6500000000000004</v>
      </c>
      <c r="V20">
        <v>0</v>
      </c>
      <c r="W20">
        <v>41.86</v>
      </c>
      <c r="X20">
        <v>11.63</v>
      </c>
      <c r="Y20">
        <v>0</v>
      </c>
      <c r="Z20">
        <v>0</v>
      </c>
      <c r="AA20">
        <v>0</v>
      </c>
      <c r="AB20">
        <v>25</v>
      </c>
      <c r="AC20">
        <v>50</v>
      </c>
      <c r="AD20">
        <v>0</v>
      </c>
      <c r="AE20">
        <v>1</v>
      </c>
      <c r="AF20" t="s">
        <v>34</v>
      </c>
    </row>
    <row r="21" spans="1:32" x14ac:dyDescent="0.3">
      <c r="A21" t="s">
        <v>38</v>
      </c>
      <c r="B21" t="s">
        <v>36</v>
      </c>
      <c r="C21">
        <v>42</v>
      </c>
      <c r="D21">
        <v>20</v>
      </c>
      <c r="E21">
        <v>10</v>
      </c>
      <c r="F21">
        <v>15</v>
      </c>
      <c r="G21">
        <v>30</v>
      </c>
      <c r="H21">
        <v>0</v>
      </c>
      <c r="I21">
        <v>15</v>
      </c>
      <c r="J21">
        <v>10</v>
      </c>
      <c r="K21">
        <v>0</v>
      </c>
      <c r="L21">
        <v>0</v>
      </c>
      <c r="M21">
        <v>25</v>
      </c>
      <c r="N21">
        <v>0</v>
      </c>
      <c r="O21">
        <v>0</v>
      </c>
      <c r="P21">
        <v>62.5</v>
      </c>
      <c r="Q21">
        <v>12.5</v>
      </c>
      <c r="R21">
        <v>25</v>
      </c>
      <c r="S21">
        <v>0</v>
      </c>
      <c r="T21">
        <v>50</v>
      </c>
      <c r="U21">
        <v>0</v>
      </c>
      <c r="V21">
        <v>0</v>
      </c>
      <c r="W21">
        <v>12.5</v>
      </c>
      <c r="X21">
        <v>12.5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 t="s">
        <v>37</v>
      </c>
    </row>
    <row r="22" spans="1:32" x14ac:dyDescent="0.3">
      <c r="A22" t="s">
        <v>43</v>
      </c>
      <c r="B22" t="s">
        <v>42</v>
      </c>
      <c r="C22">
        <v>42</v>
      </c>
      <c r="D22">
        <v>15.79</v>
      </c>
      <c r="E22">
        <v>1.97</v>
      </c>
      <c r="F22">
        <v>10.53</v>
      </c>
      <c r="G22">
        <v>25</v>
      </c>
      <c r="H22">
        <v>2.63</v>
      </c>
      <c r="I22">
        <v>34.869999999999997</v>
      </c>
      <c r="J22">
        <v>9.2100000000000009</v>
      </c>
      <c r="K22">
        <v>20.3</v>
      </c>
      <c r="L22">
        <v>2.2599999999999998</v>
      </c>
      <c r="M22">
        <v>16.54</v>
      </c>
      <c r="N22">
        <v>18.8</v>
      </c>
      <c r="O22">
        <v>1.5</v>
      </c>
      <c r="P22">
        <v>32.33</v>
      </c>
      <c r="Q22">
        <v>8.27</v>
      </c>
      <c r="R22">
        <v>18.03</v>
      </c>
      <c r="S22">
        <v>0</v>
      </c>
      <c r="T22">
        <v>10.66</v>
      </c>
      <c r="U22">
        <v>24.59</v>
      </c>
      <c r="V22">
        <v>5.74</v>
      </c>
      <c r="W22">
        <v>25.41</v>
      </c>
      <c r="X22">
        <v>15.57</v>
      </c>
      <c r="Y22">
        <v>0</v>
      </c>
      <c r="Z22">
        <v>14.59</v>
      </c>
      <c r="AA22">
        <v>31.35</v>
      </c>
      <c r="AB22">
        <v>5.41</v>
      </c>
      <c r="AC22">
        <v>22.16</v>
      </c>
      <c r="AD22">
        <v>20</v>
      </c>
      <c r="AE22">
        <v>3</v>
      </c>
      <c r="AF22" t="s">
        <v>37</v>
      </c>
    </row>
    <row r="23" spans="1:32" x14ac:dyDescent="0.3">
      <c r="A23" t="s">
        <v>38</v>
      </c>
      <c r="B23" t="s">
        <v>36</v>
      </c>
      <c r="C23">
        <v>25</v>
      </c>
      <c r="D23">
        <v>7.14</v>
      </c>
      <c r="E23">
        <v>0</v>
      </c>
      <c r="F23">
        <v>7.14</v>
      </c>
      <c r="G23">
        <v>42.86</v>
      </c>
      <c r="H23">
        <v>7.14</v>
      </c>
      <c r="I23">
        <v>21.43</v>
      </c>
      <c r="J23">
        <v>14.29</v>
      </c>
      <c r="K23">
        <v>0</v>
      </c>
      <c r="L23">
        <v>0</v>
      </c>
      <c r="M23">
        <v>100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25</v>
      </c>
      <c r="AA23">
        <v>50</v>
      </c>
      <c r="AB23">
        <v>0</v>
      </c>
      <c r="AC23">
        <v>25</v>
      </c>
      <c r="AD23">
        <v>0</v>
      </c>
      <c r="AE23">
        <v>1</v>
      </c>
      <c r="AF23" t="s">
        <v>37</v>
      </c>
    </row>
    <row r="24" spans="1:32" x14ac:dyDescent="0.3">
      <c r="A24" t="s">
        <v>43</v>
      </c>
      <c r="B24" t="s">
        <v>42</v>
      </c>
      <c r="C24">
        <v>25</v>
      </c>
      <c r="D24">
        <v>26.88</v>
      </c>
      <c r="E24">
        <v>0</v>
      </c>
      <c r="F24">
        <v>4.3</v>
      </c>
      <c r="G24">
        <v>12.9</v>
      </c>
      <c r="H24">
        <v>6.45</v>
      </c>
      <c r="I24">
        <v>35.479999999999997</v>
      </c>
      <c r="J24">
        <v>13.98</v>
      </c>
      <c r="K24">
        <v>15</v>
      </c>
      <c r="L24">
        <v>2.5</v>
      </c>
      <c r="M24">
        <v>5</v>
      </c>
      <c r="N24">
        <v>27.5</v>
      </c>
      <c r="O24">
        <v>10</v>
      </c>
      <c r="P24">
        <v>28.75</v>
      </c>
      <c r="Q24">
        <v>11.25</v>
      </c>
      <c r="R24">
        <v>16.670000000000002</v>
      </c>
      <c r="S24">
        <v>0</v>
      </c>
      <c r="T24">
        <v>6.41</v>
      </c>
      <c r="U24">
        <v>34.619999999999997</v>
      </c>
      <c r="V24">
        <v>8.9700000000000006</v>
      </c>
      <c r="W24">
        <v>17.95</v>
      </c>
      <c r="X24">
        <v>15.38</v>
      </c>
      <c r="Y24">
        <v>3.12</v>
      </c>
      <c r="Z24">
        <v>15.62</v>
      </c>
      <c r="AA24">
        <v>18.75</v>
      </c>
      <c r="AB24">
        <v>15.62</v>
      </c>
      <c r="AC24">
        <v>21.88</v>
      </c>
      <c r="AD24">
        <v>15.62</v>
      </c>
      <c r="AE24">
        <v>3</v>
      </c>
      <c r="AF24" t="s">
        <v>34</v>
      </c>
    </row>
    <row r="25" spans="1:32" x14ac:dyDescent="0.3">
      <c r="A25" t="s">
        <v>38</v>
      </c>
      <c r="B25" t="s">
        <v>36</v>
      </c>
      <c r="C25">
        <v>45</v>
      </c>
      <c r="D25">
        <v>14.63</v>
      </c>
      <c r="E25">
        <v>0</v>
      </c>
      <c r="F25">
        <v>14.63</v>
      </c>
      <c r="G25">
        <v>29.27</v>
      </c>
      <c r="H25">
        <v>4.88</v>
      </c>
      <c r="I25">
        <v>9.76</v>
      </c>
      <c r="J25">
        <v>26.83</v>
      </c>
      <c r="K25">
        <v>21.43</v>
      </c>
      <c r="L25">
        <v>0</v>
      </c>
      <c r="M25">
        <v>26.19</v>
      </c>
      <c r="N25">
        <v>21.43</v>
      </c>
      <c r="O25">
        <v>2.38</v>
      </c>
      <c r="P25">
        <v>16.670000000000002</v>
      </c>
      <c r="Q25">
        <v>11.9</v>
      </c>
      <c r="R25">
        <v>8.33</v>
      </c>
      <c r="S25">
        <v>0</v>
      </c>
      <c r="T25">
        <v>58.33</v>
      </c>
      <c r="U25">
        <v>16.670000000000002</v>
      </c>
      <c r="V25">
        <v>0</v>
      </c>
      <c r="W25">
        <v>16.670000000000002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 t="s">
        <v>37</v>
      </c>
    </row>
    <row r="26" spans="1:32" x14ac:dyDescent="0.3">
      <c r="A26" t="s">
        <v>43</v>
      </c>
      <c r="B26" t="s">
        <v>42</v>
      </c>
      <c r="C26">
        <v>45</v>
      </c>
      <c r="D26">
        <v>17.579999999999998</v>
      </c>
      <c r="E26">
        <v>1.21</v>
      </c>
      <c r="F26">
        <v>7.88</v>
      </c>
      <c r="G26">
        <v>15.76</v>
      </c>
      <c r="H26">
        <v>4.24</v>
      </c>
      <c r="I26">
        <v>26.67</v>
      </c>
      <c r="J26">
        <v>26.67</v>
      </c>
      <c r="K26">
        <v>24.65</v>
      </c>
      <c r="L26">
        <v>1.41</v>
      </c>
      <c r="M26">
        <v>14.08</v>
      </c>
      <c r="N26">
        <v>5.63</v>
      </c>
      <c r="O26">
        <v>1.41</v>
      </c>
      <c r="P26">
        <v>40.85</v>
      </c>
      <c r="Q26">
        <v>11.97</v>
      </c>
      <c r="R26">
        <v>18.59</v>
      </c>
      <c r="S26">
        <v>0</v>
      </c>
      <c r="T26">
        <v>17.95</v>
      </c>
      <c r="U26">
        <v>18.59</v>
      </c>
      <c r="V26">
        <v>5.13</v>
      </c>
      <c r="W26">
        <v>26.28</v>
      </c>
      <c r="X26">
        <v>13.46</v>
      </c>
      <c r="Y26">
        <v>0.76</v>
      </c>
      <c r="Z26">
        <v>15.27</v>
      </c>
      <c r="AA26">
        <v>25.19</v>
      </c>
      <c r="AB26">
        <v>13.74</v>
      </c>
      <c r="AC26">
        <v>16.79</v>
      </c>
      <c r="AD26">
        <v>15.27</v>
      </c>
      <c r="AE26">
        <v>3</v>
      </c>
      <c r="AF26" t="s">
        <v>34</v>
      </c>
    </row>
    <row r="27" spans="1:32" x14ac:dyDescent="0.3">
      <c r="A27" t="s">
        <v>35</v>
      </c>
      <c r="B27" t="s">
        <v>42</v>
      </c>
      <c r="C27">
        <v>42</v>
      </c>
      <c r="D27">
        <v>12.5</v>
      </c>
      <c r="E27">
        <v>0</v>
      </c>
      <c r="F27">
        <v>25</v>
      </c>
      <c r="G27">
        <v>50</v>
      </c>
      <c r="H27">
        <v>0</v>
      </c>
      <c r="I27">
        <v>12.5</v>
      </c>
      <c r="J27">
        <v>0</v>
      </c>
      <c r="K27">
        <v>9.68</v>
      </c>
      <c r="L27">
        <v>3.23</v>
      </c>
      <c r="M27">
        <v>38.71</v>
      </c>
      <c r="N27">
        <v>16.13</v>
      </c>
      <c r="O27">
        <v>0</v>
      </c>
      <c r="P27">
        <v>25.81</v>
      </c>
      <c r="Q27">
        <v>6.45</v>
      </c>
      <c r="R27">
        <v>0</v>
      </c>
      <c r="S27">
        <v>0</v>
      </c>
      <c r="T27">
        <v>33.33</v>
      </c>
      <c r="U27">
        <v>33.33</v>
      </c>
      <c r="V27">
        <v>0</v>
      </c>
      <c r="W27">
        <v>0</v>
      </c>
      <c r="X27">
        <v>33.33</v>
      </c>
      <c r="Y27">
        <v>0</v>
      </c>
      <c r="Z27">
        <v>42.86</v>
      </c>
      <c r="AA27">
        <v>28.57</v>
      </c>
      <c r="AB27">
        <v>0</v>
      </c>
      <c r="AC27">
        <v>21.43</v>
      </c>
      <c r="AD27">
        <v>7.14</v>
      </c>
      <c r="AE27">
        <v>1</v>
      </c>
      <c r="AF27" t="s">
        <v>37</v>
      </c>
    </row>
    <row r="28" spans="1:32" x14ac:dyDescent="0.3">
      <c r="A28" t="s">
        <v>41</v>
      </c>
      <c r="B28" t="s">
        <v>33</v>
      </c>
      <c r="C28">
        <v>42</v>
      </c>
      <c r="D28">
        <v>26.83</v>
      </c>
      <c r="E28">
        <v>0</v>
      </c>
      <c r="F28">
        <v>7.32</v>
      </c>
      <c r="G28">
        <v>21.95</v>
      </c>
      <c r="H28">
        <v>0</v>
      </c>
      <c r="I28">
        <v>36.590000000000003</v>
      </c>
      <c r="J28">
        <v>7.32</v>
      </c>
      <c r="K28">
        <v>13.73</v>
      </c>
      <c r="L28">
        <v>1.31</v>
      </c>
      <c r="M28">
        <v>16.34</v>
      </c>
      <c r="N28">
        <v>16.34</v>
      </c>
      <c r="O28">
        <v>0.65</v>
      </c>
      <c r="P28">
        <v>44.44</v>
      </c>
      <c r="Q28">
        <v>7.19</v>
      </c>
      <c r="R28">
        <v>16.670000000000002</v>
      </c>
      <c r="S28">
        <v>0</v>
      </c>
      <c r="T28">
        <v>16.670000000000002</v>
      </c>
      <c r="U28">
        <v>22.92</v>
      </c>
      <c r="V28">
        <v>6.25</v>
      </c>
      <c r="W28">
        <v>31.25</v>
      </c>
      <c r="X28">
        <v>6.25</v>
      </c>
      <c r="Y28">
        <v>1.36</v>
      </c>
      <c r="Z28">
        <v>14.97</v>
      </c>
      <c r="AA28">
        <v>31.97</v>
      </c>
      <c r="AB28">
        <v>7.48</v>
      </c>
      <c r="AC28">
        <v>27.89</v>
      </c>
      <c r="AD28">
        <v>10.88</v>
      </c>
      <c r="AE28">
        <v>1</v>
      </c>
      <c r="AF28" t="s">
        <v>37</v>
      </c>
    </row>
    <row r="29" spans="1:32" x14ac:dyDescent="0.3">
      <c r="A29" t="s">
        <v>35</v>
      </c>
      <c r="B29" t="s">
        <v>42</v>
      </c>
      <c r="C29">
        <v>25</v>
      </c>
      <c r="D29">
        <v>0</v>
      </c>
      <c r="E29">
        <v>0</v>
      </c>
      <c r="F29">
        <v>20</v>
      </c>
      <c r="G29">
        <v>0</v>
      </c>
      <c r="H29">
        <v>20</v>
      </c>
      <c r="I29">
        <v>20</v>
      </c>
      <c r="J29">
        <v>40</v>
      </c>
      <c r="K29">
        <v>3.33</v>
      </c>
      <c r="L29">
        <v>3.33</v>
      </c>
      <c r="M29">
        <v>23.33</v>
      </c>
      <c r="N29">
        <v>30</v>
      </c>
      <c r="O29">
        <v>0</v>
      </c>
      <c r="P29">
        <v>16.670000000000002</v>
      </c>
      <c r="Q29">
        <v>23.33</v>
      </c>
      <c r="R29">
        <v>0</v>
      </c>
      <c r="S29">
        <v>0</v>
      </c>
      <c r="T29">
        <v>53.85</v>
      </c>
      <c r="U29">
        <v>30.77</v>
      </c>
      <c r="V29">
        <v>0</v>
      </c>
      <c r="W29">
        <v>15.38</v>
      </c>
      <c r="X29">
        <v>0</v>
      </c>
      <c r="Y29">
        <v>0</v>
      </c>
      <c r="Z29">
        <v>42.86</v>
      </c>
      <c r="AA29">
        <v>28.57</v>
      </c>
      <c r="AB29">
        <v>7.14</v>
      </c>
      <c r="AC29">
        <v>14.29</v>
      </c>
      <c r="AD29">
        <v>7.14</v>
      </c>
      <c r="AE29">
        <v>1</v>
      </c>
      <c r="AF29" t="s">
        <v>37</v>
      </c>
    </row>
    <row r="30" spans="1:32" x14ac:dyDescent="0.3">
      <c r="A30" t="s">
        <v>39</v>
      </c>
      <c r="B30" t="s">
        <v>42</v>
      </c>
      <c r="C30">
        <v>42</v>
      </c>
      <c r="D30">
        <v>11.07</v>
      </c>
      <c r="E30">
        <v>4.5</v>
      </c>
      <c r="F30">
        <v>19.38</v>
      </c>
      <c r="G30">
        <v>31.83</v>
      </c>
      <c r="H30">
        <v>4.84</v>
      </c>
      <c r="I30">
        <v>15.57</v>
      </c>
      <c r="J30">
        <v>12.8</v>
      </c>
      <c r="K30">
        <v>13.07</v>
      </c>
      <c r="L30">
        <v>3.92</v>
      </c>
      <c r="M30">
        <v>17.649999999999999</v>
      </c>
      <c r="N30">
        <v>42.48</v>
      </c>
      <c r="O30">
        <v>3.27</v>
      </c>
      <c r="P30">
        <v>13.07</v>
      </c>
      <c r="Q30">
        <v>6.54</v>
      </c>
      <c r="R30">
        <v>8.57</v>
      </c>
      <c r="S30">
        <v>1.43</v>
      </c>
      <c r="T30">
        <v>18.57</v>
      </c>
      <c r="U30">
        <v>37.619999999999997</v>
      </c>
      <c r="V30">
        <v>11.43</v>
      </c>
      <c r="W30">
        <v>4.76</v>
      </c>
      <c r="X30">
        <v>17.62</v>
      </c>
      <c r="Y30">
        <v>0.98</v>
      </c>
      <c r="Z30">
        <v>20.49</v>
      </c>
      <c r="AA30">
        <v>39.020000000000003</v>
      </c>
      <c r="AB30">
        <v>12.68</v>
      </c>
      <c r="AC30">
        <v>5.37</v>
      </c>
      <c r="AD30">
        <v>16.59</v>
      </c>
      <c r="AE30">
        <v>4</v>
      </c>
      <c r="AF30" t="s">
        <v>37</v>
      </c>
    </row>
    <row r="31" spans="1:32" x14ac:dyDescent="0.3">
      <c r="A31" t="s">
        <v>41</v>
      </c>
      <c r="B31" t="s">
        <v>33</v>
      </c>
      <c r="C31">
        <v>25</v>
      </c>
      <c r="D31">
        <v>38.46</v>
      </c>
      <c r="E31">
        <v>0</v>
      </c>
      <c r="F31">
        <v>0</v>
      </c>
      <c r="G31">
        <v>15.38</v>
      </c>
      <c r="H31">
        <v>0</v>
      </c>
      <c r="I31">
        <v>46.15</v>
      </c>
      <c r="J31">
        <v>0</v>
      </c>
      <c r="K31">
        <v>6.82</v>
      </c>
      <c r="L31">
        <v>3.03</v>
      </c>
      <c r="M31">
        <v>24.24</v>
      </c>
      <c r="N31">
        <v>25</v>
      </c>
      <c r="O31">
        <v>3.03</v>
      </c>
      <c r="P31">
        <v>32.58</v>
      </c>
      <c r="Q31">
        <v>5.3</v>
      </c>
      <c r="R31">
        <v>22.4</v>
      </c>
      <c r="S31">
        <v>0.52</v>
      </c>
      <c r="T31">
        <v>21.88</v>
      </c>
      <c r="U31">
        <v>20.83</v>
      </c>
      <c r="V31">
        <v>9.9</v>
      </c>
      <c r="W31">
        <v>18.23</v>
      </c>
      <c r="X31">
        <v>6.25</v>
      </c>
      <c r="Y31">
        <v>14.29</v>
      </c>
      <c r="Z31">
        <v>14.29</v>
      </c>
      <c r="AA31">
        <v>14.29</v>
      </c>
      <c r="AB31">
        <v>7.14</v>
      </c>
      <c r="AC31">
        <v>42.86</v>
      </c>
      <c r="AD31">
        <v>7.14</v>
      </c>
      <c r="AE31">
        <v>1</v>
      </c>
      <c r="AF31" t="s">
        <v>37</v>
      </c>
    </row>
    <row r="32" spans="1:32" x14ac:dyDescent="0.3">
      <c r="A32" t="s">
        <v>35</v>
      </c>
      <c r="B32" t="s">
        <v>42</v>
      </c>
      <c r="C32">
        <v>45</v>
      </c>
      <c r="D32">
        <v>0</v>
      </c>
      <c r="E32">
        <v>0</v>
      </c>
      <c r="F32">
        <v>28.57</v>
      </c>
      <c r="G32">
        <v>0</v>
      </c>
      <c r="H32">
        <v>0</v>
      </c>
      <c r="I32">
        <v>57.14</v>
      </c>
      <c r="J32">
        <v>14.29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42.86</v>
      </c>
      <c r="AA32">
        <v>14.29</v>
      </c>
      <c r="AB32">
        <v>2.86</v>
      </c>
      <c r="AC32">
        <v>22.86</v>
      </c>
      <c r="AD32">
        <v>11.43</v>
      </c>
      <c r="AE32">
        <v>1</v>
      </c>
      <c r="AF32" t="s">
        <v>37</v>
      </c>
    </row>
    <row r="33" spans="1:32" x14ac:dyDescent="0.3">
      <c r="A33" t="s">
        <v>39</v>
      </c>
      <c r="B33" t="s">
        <v>42</v>
      </c>
      <c r="C33">
        <v>25</v>
      </c>
      <c r="D33">
        <v>13.48</v>
      </c>
      <c r="E33">
        <v>4.9000000000000004</v>
      </c>
      <c r="F33">
        <v>9.8000000000000007</v>
      </c>
      <c r="G33">
        <v>23.53</v>
      </c>
      <c r="H33">
        <v>11.52</v>
      </c>
      <c r="I33">
        <v>15.44</v>
      </c>
      <c r="J33">
        <v>21.32</v>
      </c>
      <c r="K33">
        <v>7.41</v>
      </c>
      <c r="L33">
        <v>1.48</v>
      </c>
      <c r="M33">
        <v>11.11</v>
      </c>
      <c r="N33">
        <v>37.409999999999997</v>
      </c>
      <c r="O33">
        <v>8.89</v>
      </c>
      <c r="P33">
        <v>14.44</v>
      </c>
      <c r="Q33">
        <v>19.260000000000002</v>
      </c>
      <c r="R33">
        <v>12.37</v>
      </c>
      <c r="S33">
        <v>1.84</v>
      </c>
      <c r="T33">
        <v>6.32</v>
      </c>
      <c r="U33">
        <v>41.58</v>
      </c>
      <c r="V33">
        <v>14.21</v>
      </c>
      <c r="W33">
        <v>5.53</v>
      </c>
      <c r="X33">
        <v>18.16</v>
      </c>
      <c r="Y33">
        <v>0.81</v>
      </c>
      <c r="Z33">
        <v>10.3</v>
      </c>
      <c r="AA33">
        <v>37.94</v>
      </c>
      <c r="AB33">
        <v>21.41</v>
      </c>
      <c r="AC33">
        <v>8.4</v>
      </c>
      <c r="AD33">
        <v>16.8</v>
      </c>
      <c r="AE33">
        <v>4</v>
      </c>
      <c r="AF33" t="s">
        <v>37</v>
      </c>
    </row>
    <row r="34" spans="1:32" x14ac:dyDescent="0.3">
      <c r="A34" t="s">
        <v>41</v>
      </c>
      <c r="B34" t="s">
        <v>33</v>
      </c>
      <c r="C34">
        <v>45</v>
      </c>
      <c r="D34">
        <v>28.67</v>
      </c>
      <c r="E34">
        <v>0</v>
      </c>
      <c r="F34">
        <v>9.09</v>
      </c>
      <c r="G34">
        <v>20.28</v>
      </c>
      <c r="H34">
        <v>2.1</v>
      </c>
      <c r="I34">
        <v>27.97</v>
      </c>
      <c r="J34">
        <v>11.89</v>
      </c>
      <c r="K34">
        <v>33.33</v>
      </c>
      <c r="L34">
        <v>0</v>
      </c>
      <c r="M34">
        <v>33.33</v>
      </c>
      <c r="N34">
        <v>0</v>
      </c>
      <c r="O34">
        <v>0</v>
      </c>
      <c r="P34">
        <v>33.33</v>
      </c>
      <c r="Q34">
        <v>0</v>
      </c>
      <c r="R34">
        <v>16.34</v>
      </c>
      <c r="S34">
        <v>0</v>
      </c>
      <c r="T34">
        <v>11.88</v>
      </c>
      <c r="U34">
        <v>21.29</v>
      </c>
      <c r="V34">
        <v>11.88</v>
      </c>
      <c r="W34">
        <v>22.28</v>
      </c>
      <c r="X34">
        <v>16.34</v>
      </c>
      <c r="Y34">
        <v>0</v>
      </c>
      <c r="Z34">
        <v>8.5399999999999991</v>
      </c>
      <c r="AA34">
        <v>24.91</v>
      </c>
      <c r="AB34">
        <v>12.81</v>
      </c>
      <c r="AC34">
        <v>18.510000000000002</v>
      </c>
      <c r="AD34">
        <v>22.06</v>
      </c>
      <c r="AE34">
        <v>1</v>
      </c>
      <c r="AF34" t="s">
        <v>34</v>
      </c>
    </row>
    <row r="35" spans="1:32" x14ac:dyDescent="0.3">
      <c r="A35" t="s">
        <v>39</v>
      </c>
      <c r="B35" t="s">
        <v>42</v>
      </c>
      <c r="C35">
        <v>45</v>
      </c>
      <c r="D35">
        <v>10.43</v>
      </c>
      <c r="E35">
        <v>7.58</v>
      </c>
      <c r="F35">
        <v>12.32</v>
      </c>
      <c r="G35">
        <v>27.96</v>
      </c>
      <c r="H35">
        <v>2.84</v>
      </c>
      <c r="I35">
        <v>14.69</v>
      </c>
      <c r="J35">
        <v>24.17</v>
      </c>
      <c r="K35">
        <v>15.51</v>
      </c>
      <c r="L35">
        <v>4.62</v>
      </c>
      <c r="M35">
        <v>22.44</v>
      </c>
      <c r="N35">
        <v>13.2</v>
      </c>
      <c r="O35">
        <v>1.32</v>
      </c>
      <c r="P35">
        <v>19.47</v>
      </c>
      <c r="Q35">
        <v>23.43</v>
      </c>
      <c r="R35">
        <v>8.02</v>
      </c>
      <c r="S35">
        <v>0.84</v>
      </c>
      <c r="T35">
        <v>19.41</v>
      </c>
      <c r="U35">
        <v>35.020000000000003</v>
      </c>
      <c r="V35">
        <v>8.44</v>
      </c>
      <c r="W35">
        <v>10.55</v>
      </c>
      <c r="X35">
        <v>17.72</v>
      </c>
      <c r="Y35">
        <v>0.38</v>
      </c>
      <c r="Z35">
        <v>13.69</v>
      </c>
      <c r="AA35">
        <v>36.5</v>
      </c>
      <c r="AB35">
        <v>14.45</v>
      </c>
      <c r="AC35">
        <v>5.32</v>
      </c>
      <c r="AD35">
        <v>19.39</v>
      </c>
      <c r="AE35">
        <v>4</v>
      </c>
      <c r="AF35" t="s">
        <v>34</v>
      </c>
    </row>
    <row r="36" spans="1:32" x14ac:dyDescent="0.3">
      <c r="A36" t="s">
        <v>40</v>
      </c>
      <c r="B36" t="s">
        <v>42</v>
      </c>
      <c r="C36">
        <v>42</v>
      </c>
      <c r="D36">
        <v>16.399999999999999</v>
      </c>
      <c r="E36">
        <v>2</v>
      </c>
      <c r="F36">
        <v>14.8</v>
      </c>
      <c r="G36">
        <v>27.2</v>
      </c>
      <c r="H36">
        <v>4</v>
      </c>
      <c r="I36">
        <v>23.6</v>
      </c>
      <c r="J36">
        <v>12</v>
      </c>
      <c r="K36">
        <v>14.55</v>
      </c>
      <c r="L36">
        <v>2.2400000000000002</v>
      </c>
      <c r="M36">
        <v>14.18</v>
      </c>
      <c r="N36">
        <v>30.6</v>
      </c>
      <c r="O36">
        <v>5.6</v>
      </c>
      <c r="P36">
        <v>23.13</v>
      </c>
      <c r="Q36">
        <v>9.6999999999999993</v>
      </c>
      <c r="R36">
        <v>13.81</v>
      </c>
      <c r="S36">
        <v>0</v>
      </c>
      <c r="T36">
        <v>14.92</v>
      </c>
      <c r="U36">
        <v>28.45</v>
      </c>
      <c r="V36">
        <v>10.5</v>
      </c>
      <c r="W36">
        <v>12.15</v>
      </c>
      <c r="X36">
        <v>20.170000000000002</v>
      </c>
      <c r="Y36">
        <v>1.08</v>
      </c>
      <c r="Z36">
        <v>17.559999999999999</v>
      </c>
      <c r="AA36">
        <v>34.409999999999997</v>
      </c>
      <c r="AB36">
        <v>11.47</v>
      </c>
      <c r="AC36">
        <v>10.39</v>
      </c>
      <c r="AD36">
        <v>18.28</v>
      </c>
      <c r="AE36">
        <v>4</v>
      </c>
      <c r="AF36" t="s">
        <v>37</v>
      </c>
    </row>
    <row r="37" spans="1:32" x14ac:dyDescent="0.3">
      <c r="A37" t="s">
        <v>43</v>
      </c>
      <c r="B37" t="s">
        <v>33</v>
      </c>
      <c r="C37">
        <v>42</v>
      </c>
      <c r="D37">
        <v>26.47</v>
      </c>
      <c r="E37">
        <v>2.94</v>
      </c>
      <c r="F37">
        <v>10.78</v>
      </c>
      <c r="G37">
        <v>21.57</v>
      </c>
      <c r="H37">
        <v>0</v>
      </c>
      <c r="I37">
        <v>29.41</v>
      </c>
      <c r="J37">
        <v>8.82</v>
      </c>
      <c r="K37">
        <v>20</v>
      </c>
      <c r="L37">
        <v>0</v>
      </c>
      <c r="M37">
        <v>15</v>
      </c>
      <c r="N37">
        <v>20</v>
      </c>
      <c r="O37">
        <v>0</v>
      </c>
      <c r="P37">
        <v>30</v>
      </c>
      <c r="Q37">
        <v>15</v>
      </c>
      <c r="R37">
        <v>16.079999999999998</v>
      </c>
      <c r="S37">
        <v>0.7</v>
      </c>
      <c r="T37">
        <v>19.579999999999998</v>
      </c>
      <c r="U37">
        <v>18.18</v>
      </c>
      <c r="V37">
        <v>10.49</v>
      </c>
      <c r="W37">
        <v>23.78</v>
      </c>
      <c r="X37">
        <v>11.19</v>
      </c>
      <c r="Y37">
        <v>0</v>
      </c>
      <c r="Z37">
        <v>16.88</v>
      </c>
      <c r="AA37">
        <v>35.06</v>
      </c>
      <c r="AB37">
        <v>6.49</v>
      </c>
      <c r="AC37">
        <v>16.88</v>
      </c>
      <c r="AD37">
        <v>16.88</v>
      </c>
      <c r="AE37">
        <v>3</v>
      </c>
      <c r="AF37" t="s">
        <v>37</v>
      </c>
    </row>
    <row r="38" spans="1:32" x14ac:dyDescent="0.3">
      <c r="A38" t="s">
        <v>43</v>
      </c>
      <c r="B38" t="s">
        <v>33</v>
      </c>
      <c r="C38">
        <v>25</v>
      </c>
      <c r="D38">
        <v>32.200000000000003</v>
      </c>
      <c r="E38">
        <v>1.69</v>
      </c>
      <c r="F38">
        <v>9.32</v>
      </c>
      <c r="G38">
        <v>12.71</v>
      </c>
      <c r="H38">
        <v>0.85</v>
      </c>
      <c r="I38">
        <v>35.590000000000003</v>
      </c>
      <c r="J38">
        <v>7.63</v>
      </c>
      <c r="K38">
        <v>4</v>
      </c>
      <c r="L38">
        <v>0</v>
      </c>
      <c r="M38">
        <v>28</v>
      </c>
      <c r="N38">
        <v>28</v>
      </c>
      <c r="O38">
        <v>0</v>
      </c>
      <c r="P38">
        <v>32</v>
      </c>
      <c r="Q38">
        <v>8</v>
      </c>
      <c r="R38">
        <v>14.29</v>
      </c>
      <c r="S38">
        <v>0</v>
      </c>
      <c r="T38">
        <v>9.52</v>
      </c>
      <c r="U38">
        <v>19.05</v>
      </c>
      <c r="V38">
        <v>19.05</v>
      </c>
      <c r="W38">
        <v>19.05</v>
      </c>
      <c r="X38">
        <v>19.05</v>
      </c>
      <c r="Y38">
        <v>0</v>
      </c>
      <c r="Z38">
        <v>37.5</v>
      </c>
      <c r="AA38">
        <v>28.12</v>
      </c>
      <c r="AB38">
        <v>9.3800000000000008</v>
      </c>
      <c r="AC38">
        <v>15.62</v>
      </c>
      <c r="AD38">
        <v>9.3800000000000008</v>
      </c>
      <c r="AE38">
        <v>3</v>
      </c>
      <c r="AF38" t="s">
        <v>37</v>
      </c>
    </row>
    <row r="39" spans="1:32" x14ac:dyDescent="0.3">
      <c r="A39" t="s">
        <v>40</v>
      </c>
      <c r="B39" t="s">
        <v>42</v>
      </c>
      <c r="C39">
        <v>25</v>
      </c>
      <c r="D39">
        <v>16.16</v>
      </c>
      <c r="E39">
        <v>0.51</v>
      </c>
      <c r="F39">
        <v>8.08</v>
      </c>
      <c r="G39">
        <v>17.68</v>
      </c>
      <c r="H39">
        <v>15.66</v>
      </c>
      <c r="I39">
        <v>24.75</v>
      </c>
      <c r="J39">
        <v>17.170000000000002</v>
      </c>
      <c r="K39">
        <v>14.53</v>
      </c>
      <c r="L39">
        <v>1.69</v>
      </c>
      <c r="M39">
        <v>10.81</v>
      </c>
      <c r="N39">
        <v>28.04</v>
      </c>
      <c r="O39">
        <v>11.82</v>
      </c>
      <c r="P39">
        <v>23.65</v>
      </c>
      <c r="Q39">
        <v>9.4600000000000009</v>
      </c>
      <c r="R39">
        <v>16.329999999999998</v>
      </c>
      <c r="S39">
        <v>0</v>
      </c>
      <c r="T39">
        <v>5.98</v>
      </c>
      <c r="U39">
        <v>33.86</v>
      </c>
      <c r="V39">
        <v>17.53</v>
      </c>
      <c r="W39">
        <v>9.16</v>
      </c>
      <c r="X39">
        <v>17.13</v>
      </c>
      <c r="Y39">
        <v>1.49</v>
      </c>
      <c r="Z39">
        <v>7.43</v>
      </c>
      <c r="AA39">
        <v>30.2</v>
      </c>
      <c r="AB39">
        <v>22.28</v>
      </c>
      <c r="AC39">
        <v>10.89</v>
      </c>
      <c r="AD39">
        <v>17.82</v>
      </c>
      <c r="AE39">
        <v>4</v>
      </c>
      <c r="AF39" t="s">
        <v>34</v>
      </c>
    </row>
    <row r="40" spans="1:32" x14ac:dyDescent="0.3">
      <c r="A40" t="s">
        <v>32</v>
      </c>
      <c r="B40" t="s">
        <v>42</v>
      </c>
      <c r="C40">
        <v>42</v>
      </c>
      <c r="D40">
        <v>9.76</v>
      </c>
      <c r="E40">
        <v>2.44</v>
      </c>
      <c r="F40">
        <v>14.63</v>
      </c>
      <c r="G40">
        <v>21.95</v>
      </c>
      <c r="H40">
        <v>0</v>
      </c>
      <c r="I40">
        <v>48.78</v>
      </c>
      <c r="J40">
        <v>2.44</v>
      </c>
      <c r="K40">
        <v>15.38</v>
      </c>
      <c r="L40">
        <v>0</v>
      </c>
      <c r="M40">
        <v>19.23</v>
      </c>
      <c r="N40">
        <v>5.77</v>
      </c>
      <c r="O40">
        <v>0</v>
      </c>
      <c r="P40">
        <v>55.77</v>
      </c>
      <c r="Q40">
        <v>3.85</v>
      </c>
      <c r="R40">
        <v>5.26</v>
      </c>
      <c r="S40">
        <v>0</v>
      </c>
      <c r="T40">
        <v>26.32</v>
      </c>
      <c r="U40">
        <v>15.79</v>
      </c>
      <c r="V40">
        <v>0</v>
      </c>
      <c r="W40">
        <v>47.37</v>
      </c>
      <c r="X40">
        <v>5.26</v>
      </c>
      <c r="Y40">
        <v>0</v>
      </c>
      <c r="Z40">
        <v>13.33</v>
      </c>
      <c r="AA40">
        <v>20</v>
      </c>
      <c r="AB40">
        <v>2.2200000000000002</v>
      </c>
      <c r="AC40">
        <v>44.44</v>
      </c>
      <c r="AD40">
        <v>8.89</v>
      </c>
      <c r="AE40">
        <v>1</v>
      </c>
      <c r="AF40" t="s">
        <v>34</v>
      </c>
    </row>
    <row r="41" spans="1:32" x14ac:dyDescent="0.3">
      <c r="A41" t="s">
        <v>40</v>
      </c>
      <c r="B41" t="s">
        <v>42</v>
      </c>
      <c r="C41">
        <v>45</v>
      </c>
      <c r="D41">
        <v>12</v>
      </c>
      <c r="E41">
        <v>2</v>
      </c>
      <c r="F41">
        <v>11</v>
      </c>
      <c r="G41">
        <v>24</v>
      </c>
      <c r="H41">
        <v>5</v>
      </c>
      <c r="I41">
        <v>18.5</v>
      </c>
      <c r="J41">
        <v>27.5</v>
      </c>
      <c r="K41">
        <v>19.53</v>
      </c>
      <c r="L41">
        <v>1.4</v>
      </c>
      <c r="M41">
        <v>22.33</v>
      </c>
      <c r="N41">
        <v>4.6500000000000004</v>
      </c>
      <c r="O41">
        <v>4.1900000000000004</v>
      </c>
      <c r="P41">
        <v>30.7</v>
      </c>
      <c r="Q41">
        <v>17.21</v>
      </c>
      <c r="R41">
        <v>9.93</v>
      </c>
      <c r="S41">
        <v>0.37</v>
      </c>
      <c r="T41">
        <v>22.79</v>
      </c>
      <c r="U41">
        <v>31.25</v>
      </c>
      <c r="V41">
        <v>11.03</v>
      </c>
      <c r="W41">
        <v>9.19</v>
      </c>
      <c r="X41">
        <v>15.44</v>
      </c>
      <c r="Y41">
        <v>0.35</v>
      </c>
      <c r="Z41">
        <v>13.59</v>
      </c>
      <c r="AA41">
        <v>27.87</v>
      </c>
      <c r="AB41">
        <v>14.63</v>
      </c>
      <c r="AC41">
        <v>10.1</v>
      </c>
      <c r="AD41">
        <v>19.86</v>
      </c>
      <c r="AE41">
        <v>4</v>
      </c>
      <c r="AF41" t="s">
        <v>34</v>
      </c>
    </row>
    <row r="42" spans="1:32" x14ac:dyDescent="0.3">
      <c r="A42" t="s">
        <v>43</v>
      </c>
      <c r="B42" t="s">
        <v>33</v>
      </c>
      <c r="C42">
        <v>45</v>
      </c>
      <c r="D42">
        <v>25.69</v>
      </c>
      <c r="E42">
        <v>1.39</v>
      </c>
      <c r="F42">
        <v>2.78</v>
      </c>
      <c r="G42">
        <v>23.61</v>
      </c>
      <c r="H42">
        <v>1.39</v>
      </c>
      <c r="I42">
        <v>24.31</v>
      </c>
      <c r="J42">
        <v>20.83</v>
      </c>
      <c r="K42">
        <v>32.29</v>
      </c>
      <c r="L42">
        <v>0.35</v>
      </c>
      <c r="M42">
        <v>12.5</v>
      </c>
      <c r="N42">
        <v>19.100000000000001</v>
      </c>
      <c r="O42">
        <v>1.74</v>
      </c>
      <c r="P42">
        <v>23.61</v>
      </c>
      <c r="Q42">
        <v>10.42</v>
      </c>
      <c r="R42">
        <v>16.510000000000002</v>
      </c>
      <c r="S42">
        <v>0</v>
      </c>
      <c r="T42">
        <v>10.09</v>
      </c>
      <c r="U42">
        <v>22.02</v>
      </c>
      <c r="V42">
        <v>7.34</v>
      </c>
      <c r="W42">
        <v>17.43</v>
      </c>
      <c r="X42">
        <v>26.61</v>
      </c>
      <c r="Y42">
        <v>0</v>
      </c>
      <c r="Z42">
        <v>6.25</v>
      </c>
      <c r="AA42">
        <v>22.92</v>
      </c>
      <c r="AB42">
        <v>15.62</v>
      </c>
      <c r="AC42">
        <v>12.5</v>
      </c>
      <c r="AD42">
        <v>33.33</v>
      </c>
      <c r="AE42">
        <v>3</v>
      </c>
      <c r="AF42" t="s">
        <v>34</v>
      </c>
    </row>
    <row r="43" spans="1:32" x14ac:dyDescent="0.3">
      <c r="A43" t="s">
        <v>32</v>
      </c>
      <c r="B43" t="s">
        <v>42</v>
      </c>
      <c r="C43">
        <v>25</v>
      </c>
      <c r="D43">
        <v>25</v>
      </c>
      <c r="E43">
        <v>0</v>
      </c>
      <c r="F43">
        <v>14.29</v>
      </c>
      <c r="G43">
        <v>3.57</v>
      </c>
      <c r="H43">
        <v>3.57</v>
      </c>
      <c r="I43">
        <v>42.86</v>
      </c>
      <c r="J43">
        <v>10.71</v>
      </c>
      <c r="K43">
        <v>18.18</v>
      </c>
      <c r="L43">
        <v>0</v>
      </c>
      <c r="M43">
        <v>24.24</v>
      </c>
      <c r="N43">
        <v>12.12</v>
      </c>
      <c r="O43">
        <v>0</v>
      </c>
      <c r="P43">
        <v>45.45</v>
      </c>
      <c r="Q43">
        <v>0</v>
      </c>
      <c r="R43">
        <v>31.25</v>
      </c>
      <c r="S43">
        <v>0</v>
      </c>
      <c r="T43">
        <v>6.25</v>
      </c>
      <c r="U43">
        <v>25</v>
      </c>
      <c r="V43">
        <v>0</v>
      </c>
      <c r="W43">
        <v>37.5</v>
      </c>
      <c r="X43">
        <v>0</v>
      </c>
      <c r="Y43">
        <v>0</v>
      </c>
      <c r="Z43">
        <v>18.18</v>
      </c>
      <c r="AA43">
        <v>22.73</v>
      </c>
      <c r="AB43">
        <v>6.82</v>
      </c>
      <c r="AC43">
        <v>36.36</v>
      </c>
      <c r="AD43">
        <v>4.55</v>
      </c>
      <c r="AE43">
        <v>1</v>
      </c>
      <c r="AF43" t="s">
        <v>34</v>
      </c>
    </row>
    <row r="44" spans="1:32" x14ac:dyDescent="0.3">
      <c r="A44" t="s">
        <v>32</v>
      </c>
      <c r="B44" t="s">
        <v>42</v>
      </c>
      <c r="C44">
        <v>45</v>
      </c>
      <c r="D44">
        <v>25</v>
      </c>
      <c r="E44">
        <v>0</v>
      </c>
      <c r="F44">
        <v>0</v>
      </c>
      <c r="G44">
        <v>31.25</v>
      </c>
      <c r="H44">
        <v>0</v>
      </c>
      <c r="I44">
        <v>31.25</v>
      </c>
      <c r="J44">
        <v>12.5</v>
      </c>
      <c r="K44">
        <v>0</v>
      </c>
      <c r="L44">
        <v>0</v>
      </c>
      <c r="M44">
        <v>20</v>
      </c>
      <c r="N44">
        <v>0</v>
      </c>
      <c r="O44">
        <v>0</v>
      </c>
      <c r="P44">
        <v>80</v>
      </c>
      <c r="Q44">
        <v>0</v>
      </c>
      <c r="R44">
        <v>14.29</v>
      </c>
      <c r="S44">
        <v>0</v>
      </c>
      <c r="T44">
        <v>17.14</v>
      </c>
      <c r="U44">
        <v>8.57</v>
      </c>
      <c r="V44">
        <v>4.29</v>
      </c>
      <c r="W44">
        <v>50</v>
      </c>
      <c r="X44">
        <v>5.71</v>
      </c>
      <c r="Y44">
        <v>0</v>
      </c>
      <c r="Z44">
        <v>21.74</v>
      </c>
      <c r="AA44">
        <v>13.04</v>
      </c>
      <c r="AB44">
        <v>4.3499999999999996</v>
      </c>
      <c r="AC44">
        <v>47.83</v>
      </c>
      <c r="AD44">
        <v>2.9</v>
      </c>
      <c r="AE44">
        <v>1</v>
      </c>
      <c r="AF44" t="s">
        <v>34</v>
      </c>
    </row>
    <row r="45" spans="1:32" x14ac:dyDescent="0.3">
      <c r="A45" t="s">
        <v>41</v>
      </c>
      <c r="B45" t="s">
        <v>36</v>
      </c>
      <c r="C45">
        <v>42</v>
      </c>
      <c r="D45">
        <v>28.21</v>
      </c>
      <c r="E45">
        <v>0</v>
      </c>
      <c r="F45">
        <v>10.26</v>
      </c>
      <c r="G45">
        <v>25.64</v>
      </c>
      <c r="H45">
        <v>0</v>
      </c>
      <c r="I45">
        <v>30.77</v>
      </c>
      <c r="J45">
        <v>5.13</v>
      </c>
      <c r="K45">
        <v>25</v>
      </c>
      <c r="L45">
        <v>0</v>
      </c>
      <c r="M45">
        <v>16.670000000000002</v>
      </c>
      <c r="N45">
        <v>0</v>
      </c>
      <c r="O45">
        <v>0</v>
      </c>
      <c r="P45">
        <v>58.33</v>
      </c>
      <c r="Q45">
        <v>0</v>
      </c>
      <c r="R45">
        <v>16.670000000000002</v>
      </c>
      <c r="S45">
        <v>0</v>
      </c>
      <c r="T45">
        <v>11.11</v>
      </c>
      <c r="U45">
        <v>5.56</v>
      </c>
      <c r="V45">
        <v>0</v>
      </c>
      <c r="W45">
        <v>50</v>
      </c>
      <c r="X45">
        <v>16.670000000000002</v>
      </c>
      <c r="Y45">
        <v>0.53</v>
      </c>
      <c r="Z45">
        <v>8.4700000000000006</v>
      </c>
      <c r="AA45">
        <v>26.46</v>
      </c>
      <c r="AB45">
        <v>6.35</v>
      </c>
      <c r="AC45">
        <v>26.46</v>
      </c>
      <c r="AD45">
        <v>18.52</v>
      </c>
      <c r="AE45">
        <v>1</v>
      </c>
      <c r="AF45" t="s">
        <v>34</v>
      </c>
    </row>
    <row r="46" spans="1:32" x14ac:dyDescent="0.3">
      <c r="A46" t="s">
        <v>38</v>
      </c>
      <c r="B46" t="s">
        <v>42</v>
      </c>
      <c r="C46">
        <v>42</v>
      </c>
      <c r="D46">
        <v>0</v>
      </c>
      <c r="E46">
        <v>0</v>
      </c>
      <c r="F46">
        <v>50</v>
      </c>
      <c r="G46">
        <v>25</v>
      </c>
      <c r="H46">
        <v>0</v>
      </c>
      <c r="I46">
        <v>0</v>
      </c>
      <c r="J46">
        <v>25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7.69</v>
      </c>
      <c r="S46">
        <v>0</v>
      </c>
      <c r="T46">
        <v>34.619999999999997</v>
      </c>
      <c r="U46">
        <v>19.23</v>
      </c>
      <c r="V46">
        <v>3.85</v>
      </c>
      <c r="W46">
        <v>15.38</v>
      </c>
      <c r="X46">
        <v>19.23</v>
      </c>
      <c r="Y46">
        <v>0</v>
      </c>
      <c r="Z46">
        <v>100</v>
      </c>
      <c r="AA46">
        <v>0</v>
      </c>
      <c r="AB46">
        <v>0</v>
      </c>
      <c r="AC46">
        <v>0</v>
      </c>
      <c r="AD46">
        <v>0</v>
      </c>
      <c r="AE46">
        <v>1</v>
      </c>
      <c r="AF46" t="s">
        <v>37</v>
      </c>
    </row>
    <row r="47" spans="1:32" x14ac:dyDescent="0.3">
      <c r="A47" t="s">
        <v>41</v>
      </c>
      <c r="B47" t="s">
        <v>36</v>
      </c>
      <c r="C47">
        <v>25</v>
      </c>
      <c r="D47">
        <v>21.21</v>
      </c>
      <c r="E47">
        <v>0</v>
      </c>
      <c r="F47">
        <v>9.09</v>
      </c>
      <c r="G47">
        <v>9.09</v>
      </c>
      <c r="H47">
        <v>3.03</v>
      </c>
      <c r="I47">
        <v>42.42</v>
      </c>
      <c r="J47">
        <v>15.15</v>
      </c>
      <c r="K47">
        <v>17.649999999999999</v>
      </c>
      <c r="L47">
        <v>0</v>
      </c>
      <c r="M47">
        <v>5.88</v>
      </c>
      <c r="N47">
        <v>0</v>
      </c>
      <c r="O47">
        <v>0</v>
      </c>
      <c r="P47">
        <v>76.47</v>
      </c>
      <c r="Q47">
        <v>0</v>
      </c>
      <c r="R47">
        <v>13.33</v>
      </c>
      <c r="S47">
        <v>0</v>
      </c>
      <c r="T47">
        <v>16.670000000000002</v>
      </c>
      <c r="U47">
        <v>20</v>
      </c>
      <c r="V47">
        <v>0</v>
      </c>
      <c r="W47">
        <v>43.33</v>
      </c>
      <c r="X47">
        <v>6.67</v>
      </c>
      <c r="Y47">
        <v>0</v>
      </c>
      <c r="Z47">
        <v>20</v>
      </c>
      <c r="AA47">
        <v>0</v>
      </c>
      <c r="AB47">
        <v>0</v>
      </c>
      <c r="AC47">
        <v>60</v>
      </c>
      <c r="AD47">
        <v>0</v>
      </c>
      <c r="AE47">
        <v>1</v>
      </c>
      <c r="AF47" t="s">
        <v>34</v>
      </c>
    </row>
    <row r="48" spans="1:32" x14ac:dyDescent="0.3">
      <c r="A48" t="s">
        <v>38</v>
      </c>
      <c r="B48" t="s">
        <v>42</v>
      </c>
      <c r="C48">
        <v>25</v>
      </c>
      <c r="D48">
        <v>6.25</v>
      </c>
      <c r="E48">
        <v>6.25</v>
      </c>
      <c r="F48">
        <v>25</v>
      </c>
      <c r="G48">
        <v>6.25</v>
      </c>
      <c r="H48">
        <v>0</v>
      </c>
      <c r="I48">
        <v>31.25</v>
      </c>
      <c r="J48">
        <v>25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12.5</v>
      </c>
      <c r="S48">
        <v>0</v>
      </c>
      <c r="T48">
        <v>12.5</v>
      </c>
      <c r="U48">
        <v>31.25</v>
      </c>
      <c r="V48">
        <v>0</v>
      </c>
      <c r="W48">
        <v>31.25</v>
      </c>
      <c r="X48">
        <v>12.5</v>
      </c>
      <c r="Y48">
        <v>0</v>
      </c>
      <c r="Z48">
        <v>42.86</v>
      </c>
      <c r="AA48">
        <v>14.29</v>
      </c>
      <c r="AB48">
        <v>0</v>
      </c>
      <c r="AC48">
        <v>14.29</v>
      </c>
      <c r="AD48">
        <v>14.29</v>
      </c>
      <c r="AE48">
        <v>1</v>
      </c>
      <c r="AF48" t="s">
        <v>34</v>
      </c>
    </row>
    <row r="49" spans="1:32" x14ac:dyDescent="0.3">
      <c r="A49" t="s">
        <v>41</v>
      </c>
      <c r="B49" t="s">
        <v>36</v>
      </c>
      <c r="C49">
        <v>45</v>
      </c>
      <c r="D49">
        <v>23.97</v>
      </c>
      <c r="E49">
        <v>1.37</v>
      </c>
      <c r="F49">
        <v>6.16</v>
      </c>
      <c r="G49">
        <v>23.29</v>
      </c>
      <c r="H49">
        <v>2.0499999999999998</v>
      </c>
      <c r="I49">
        <v>30.82</v>
      </c>
      <c r="J49">
        <v>12.33</v>
      </c>
      <c r="K49">
        <v>33.119999999999997</v>
      </c>
      <c r="L49">
        <v>0</v>
      </c>
      <c r="M49">
        <v>10</v>
      </c>
      <c r="N49">
        <v>15.62</v>
      </c>
      <c r="O49">
        <v>1.25</v>
      </c>
      <c r="P49">
        <v>33.119999999999997</v>
      </c>
      <c r="Q49">
        <v>6.88</v>
      </c>
      <c r="R49">
        <v>31.71</v>
      </c>
      <c r="S49">
        <v>0</v>
      </c>
      <c r="T49">
        <v>9.76</v>
      </c>
      <c r="U49">
        <v>14.63</v>
      </c>
      <c r="V49">
        <v>4.88</v>
      </c>
      <c r="W49">
        <v>24.39</v>
      </c>
      <c r="X49">
        <v>14.63</v>
      </c>
      <c r="Y49">
        <v>0</v>
      </c>
      <c r="Z49">
        <v>11.36</v>
      </c>
      <c r="AA49">
        <v>22.35</v>
      </c>
      <c r="AB49">
        <v>15.15</v>
      </c>
      <c r="AC49">
        <v>18.940000000000001</v>
      </c>
      <c r="AD49">
        <v>21.97</v>
      </c>
      <c r="AE49">
        <v>1</v>
      </c>
      <c r="AF49" t="s">
        <v>34</v>
      </c>
    </row>
    <row r="50" spans="1:32" x14ac:dyDescent="0.3">
      <c r="A50" t="s">
        <v>38</v>
      </c>
      <c r="B50" t="s">
        <v>42</v>
      </c>
      <c r="C50">
        <v>45</v>
      </c>
      <c r="D50">
        <v>13.46</v>
      </c>
      <c r="E50">
        <v>9.6199999999999992</v>
      </c>
      <c r="F50">
        <v>13.46</v>
      </c>
      <c r="G50">
        <v>21.15</v>
      </c>
      <c r="H50">
        <v>0</v>
      </c>
      <c r="I50">
        <v>21.15</v>
      </c>
      <c r="J50">
        <v>21.15</v>
      </c>
      <c r="K50">
        <v>0</v>
      </c>
      <c r="L50">
        <v>0</v>
      </c>
      <c r="M50">
        <v>0</v>
      </c>
      <c r="N50">
        <v>0</v>
      </c>
      <c r="O50">
        <v>0</v>
      </c>
      <c r="P50">
        <v>100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27.27</v>
      </c>
      <c r="AA50">
        <v>9.09</v>
      </c>
      <c r="AB50">
        <v>0</v>
      </c>
      <c r="AC50">
        <v>40.909999999999997</v>
      </c>
      <c r="AD50">
        <v>9.09</v>
      </c>
      <c r="AE50">
        <v>1</v>
      </c>
      <c r="AF50" t="s">
        <v>34</v>
      </c>
    </row>
    <row r="51" spans="1:32" x14ac:dyDescent="0.3">
      <c r="A51" t="s">
        <v>43</v>
      </c>
      <c r="B51" t="s">
        <v>36</v>
      </c>
      <c r="C51">
        <v>42</v>
      </c>
      <c r="D51">
        <v>29.53</v>
      </c>
      <c r="E51">
        <v>0.67</v>
      </c>
      <c r="F51">
        <v>8.0500000000000007</v>
      </c>
      <c r="G51">
        <v>26.17</v>
      </c>
      <c r="H51">
        <v>0.67</v>
      </c>
      <c r="I51">
        <v>26.85</v>
      </c>
      <c r="J51">
        <v>8.0500000000000007</v>
      </c>
      <c r="K51">
        <v>25.29</v>
      </c>
      <c r="L51">
        <v>1.1499999999999999</v>
      </c>
      <c r="M51">
        <v>20.69</v>
      </c>
      <c r="N51">
        <v>2.2999999999999998</v>
      </c>
      <c r="O51">
        <v>1.1499999999999999</v>
      </c>
      <c r="P51">
        <v>40.229999999999997</v>
      </c>
      <c r="Q51">
        <v>9.1999999999999993</v>
      </c>
      <c r="R51">
        <v>20.16</v>
      </c>
      <c r="S51">
        <v>0</v>
      </c>
      <c r="T51">
        <v>7.26</v>
      </c>
      <c r="U51">
        <v>23.39</v>
      </c>
      <c r="V51">
        <v>5.65</v>
      </c>
      <c r="W51">
        <v>30.65</v>
      </c>
      <c r="X51">
        <v>12.9</v>
      </c>
      <c r="Y51">
        <v>0</v>
      </c>
      <c r="Z51">
        <v>10.61</v>
      </c>
      <c r="AA51">
        <v>27.27</v>
      </c>
      <c r="AB51">
        <v>6.06</v>
      </c>
      <c r="AC51">
        <v>19.7</v>
      </c>
      <c r="AD51">
        <v>25.76</v>
      </c>
      <c r="AE51">
        <v>3</v>
      </c>
      <c r="AF51" t="s">
        <v>34</v>
      </c>
    </row>
    <row r="52" spans="1:32" x14ac:dyDescent="0.3">
      <c r="A52" t="s">
        <v>35</v>
      </c>
      <c r="B52" t="s">
        <v>33</v>
      </c>
      <c r="C52">
        <v>42</v>
      </c>
      <c r="D52">
        <v>15.79</v>
      </c>
      <c r="E52">
        <v>0</v>
      </c>
      <c r="F52">
        <v>31.58</v>
      </c>
      <c r="G52">
        <v>10.53</v>
      </c>
      <c r="H52">
        <v>0</v>
      </c>
      <c r="I52">
        <v>36.840000000000003</v>
      </c>
      <c r="J52">
        <v>5.26</v>
      </c>
      <c r="K52">
        <v>16.670000000000002</v>
      </c>
      <c r="L52">
        <v>0</v>
      </c>
      <c r="M52">
        <v>33.33</v>
      </c>
      <c r="N52">
        <v>0</v>
      </c>
      <c r="O52">
        <v>0</v>
      </c>
      <c r="P52">
        <v>50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80</v>
      </c>
      <c r="AA52">
        <v>20</v>
      </c>
      <c r="AB52">
        <v>0</v>
      </c>
      <c r="AC52">
        <v>0</v>
      </c>
      <c r="AD52">
        <v>0</v>
      </c>
      <c r="AE52">
        <v>1</v>
      </c>
      <c r="AF52" t="s">
        <v>37</v>
      </c>
    </row>
    <row r="53" spans="1:32" x14ac:dyDescent="0.3">
      <c r="A53" t="s">
        <v>43</v>
      </c>
      <c r="B53" t="s">
        <v>36</v>
      </c>
      <c r="C53">
        <v>25</v>
      </c>
      <c r="D53">
        <v>18.18</v>
      </c>
      <c r="E53">
        <v>0</v>
      </c>
      <c r="F53">
        <v>9.09</v>
      </c>
      <c r="G53">
        <v>13.64</v>
      </c>
      <c r="H53">
        <v>6.06</v>
      </c>
      <c r="I53">
        <v>36.36</v>
      </c>
      <c r="J53">
        <v>16.670000000000002</v>
      </c>
      <c r="K53">
        <v>13.79</v>
      </c>
      <c r="L53">
        <v>4.3099999999999996</v>
      </c>
      <c r="M53">
        <v>18.100000000000001</v>
      </c>
      <c r="N53">
        <v>6.03</v>
      </c>
      <c r="O53">
        <v>0.86</v>
      </c>
      <c r="P53">
        <v>47.41</v>
      </c>
      <c r="Q53">
        <v>9.48</v>
      </c>
      <c r="R53">
        <v>19.09</v>
      </c>
      <c r="S53">
        <v>0.91</v>
      </c>
      <c r="T53">
        <v>9.09</v>
      </c>
      <c r="U53">
        <v>30</v>
      </c>
      <c r="V53">
        <v>3.64</v>
      </c>
      <c r="W53">
        <v>26.36</v>
      </c>
      <c r="X53">
        <v>10.91</v>
      </c>
      <c r="Y53">
        <v>0</v>
      </c>
      <c r="Z53">
        <v>19.440000000000001</v>
      </c>
      <c r="AA53">
        <v>33.33</v>
      </c>
      <c r="AB53">
        <v>5.56</v>
      </c>
      <c r="AC53">
        <v>22.22</v>
      </c>
      <c r="AD53">
        <v>13.89</v>
      </c>
      <c r="AE53">
        <v>3</v>
      </c>
      <c r="AF53" t="s">
        <v>37</v>
      </c>
    </row>
    <row r="54" spans="1:32" x14ac:dyDescent="0.3">
      <c r="A54" t="s">
        <v>35</v>
      </c>
      <c r="B54" t="s">
        <v>33</v>
      </c>
      <c r="C54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13.33</v>
      </c>
      <c r="L54">
        <v>0</v>
      </c>
      <c r="M54">
        <v>40</v>
      </c>
      <c r="N54">
        <v>13.33</v>
      </c>
      <c r="O54">
        <v>0</v>
      </c>
      <c r="P54">
        <v>20</v>
      </c>
      <c r="Q54">
        <v>13.33</v>
      </c>
      <c r="R54">
        <v>5.88</v>
      </c>
      <c r="S54">
        <v>0</v>
      </c>
      <c r="T54">
        <v>23.53</v>
      </c>
      <c r="U54">
        <v>35.29</v>
      </c>
      <c r="V54">
        <v>5.88</v>
      </c>
      <c r="W54">
        <v>17.649999999999999</v>
      </c>
      <c r="X54">
        <v>11.76</v>
      </c>
      <c r="Y54">
        <v>0</v>
      </c>
      <c r="Z54">
        <v>60</v>
      </c>
      <c r="AA54">
        <v>22.86</v>
      </c>
      <c r="AB54">
        <v>2.86</v>
      </c>
      <c r="AC54">
        <v>11.43</v>
      </c>
      <c r="AD54">
        <v>2.86</v>
      </c>
      <c r="AE54">
        <v>1</v>
      </c>
      <c r="AF54" t="s">
        <v>37</v>
      </c>
    </row>
    <row r="55" spans="1:32" x14ac:dyDescent="0.3">
      <c r="A55" t="s">
        <v>43</v>
      </c>
      <c r="B55" t="s">
        <v>36</v>
      </c>
      <c r="C55">
        <v>45</v>
      </c>
      <c r="D55">
        <v>27.13</v>
      </c>
      <c r="E55">
        <v>0</v>
      </c>
      <c r="F55">
        <v>6.2</v>
      </c>
      <c r="G55">
        <v>19.38</v>
      </c>
      <c r="H55">
        <v>3.88</v>
      </c>
      <c r="I55">
        <v>24.03</v>
      </c>
      <c r="J55">
        <v>19.38</v>
      </c>
      <c r="K55">
        <v>30.34</v>
      </c>
      <c r="L55">
        <v>0</v>
      </c>
      <c r="M55">
        <v>10.11</v>
      </c>
      <c r="N55">
        <v>20.22</v>
      </c>
      <c r="O55">
        <v>5.62</v>
      </c>
      <c r="P55">
        <v>25.84</v>
      </c>
      <c r="Q55">
        <v>7.87</v>
      </c>
      <c r="R55">
        <v>21.52</v>
      </c>
      <c r="S55">
        <v>0.63</v>
      </c>
      <c r="T55">
        <v>16.46</v>
      </c>
      <c r="U55">
        <v>20.89</v>
      </c>
      <c r="V55">
        <v>6.33</v>
      </c>
      <c r="W55">
        <v>24.05</v>
      </c>
      <c r="X55">
        <v>10.130000000000001</v>
      </c>
      <c r="Y55">
        <v>0</v>
      </c>
      <c r="Z55">
        <v>9.5500000000000007</v>
      </c>
      <c r="AA55">
        <v>23.6</v>
      </c>
      <c r="AB55">
        <v>18.54</v>
      </c>
      <c r="AC55">
        <v>17.98</v>
      </c>
      <c r="AD55">
        <v>22.47</v>
      </c>
      <c r="AE55">
        <v>3</v>
      </c>
      <c r="AF55" t="s">
        <v>37</v>
      </c>
    </row>
    <row r="56" spans="1:32" x14ac:dyDescent="0.3">
      <c r="A56" t="s">
        <v>39</v>
      </c>
      <c r="B56" t="s">
        <v>33</v>
      </c>
      <c r="C56">
        <v>42</v>
      </c>
      <c r="D56">
        <v>20.7</v>
      </c>
      <c r="E56">
        <v>4.08</v>
      </c>
      <c r="F56">
        <v>18.95</v>
      </c>
      <c r="G56">
        <v>28.57</v>
      </c>
      <c r="H56">
        <v>3.79</v>
      </c>
      <c r="I56">
        <v>14.58</v>
      </c>
      <c r="J56">
        <v>9.33</v>
      </c>
      <c r="K56">
        <v>12.41</v>
      </c>
      <c r="L56">
        <v>2.63</v>
      </c>
      <c r="M56">
        <v>24.06</v>
      </c>
      <c r="N56">
        <v>33.83</v>
      </c>
      <c r="O56">
        <v>3.76</v>
      </c>
      <c r="P56">
        <v>13.91</v>
      </c>
      <c r="Q56">
        <v>9.4</v>
      </c>
      <c r="R56">
        <v>9.85</v>
      </c>
      <c r="S56">
        <v>1.1399999999999999</v>
      </c>
      <c r="T56">
        <v>21.59</v>
      </c>
      <c r="U56">
        <v>36.36</v>
      </c>
      <c r="V56">
        <v>10.61</v>
      </c>
      <c r="W56">
        <v>10.23</v>
      </c>
      <c r="X56">
        <v>10.23</v>
      </c>
      <c r="Y56">
        <v>0.71</v>
      </c>
      <c r="Z56">
        <v>26.15</v>
      </c>
      <c r="AA56">
        <v>33.22</v>
      </c>
      <c r="AB56">
        <v>11.31</v>
      </c>
      <c r="AC56">
        <v>6.36</v>
      </c>
      <c r="AD56">
        <v>17.309999999999999</v>
      </c>
      <c r="AE56">
        <v>4</v>
      </c>
      <c r="AF56" t="s">
        <v>37</v>
      </c>
    </row>
    <row r="57" spans="1:32" x14ac:dyDescent="0.3">
      <c r="A57" t="s">
        <v>35</v>
      </c>
      <c r="B57" t="s">
        <v>33</v>
      </c>
      <c r="C57">
        <v>45</v>
      </c>
      <c r="D57">
        <v>0</v>
      </c>
      <c r="E57">
        <v>33.33</v>
      </c>
      <c r="F57">
        <v>0</v>
      </c>
      <c r="G57">
        <v>33.33</v>
      </c>
      <c r="H57">
        <v>0</v>
      </c>
      <c r="I57">
        <v>33.33</v>
      </c>
      <c r="J57">
        <v>0</v>
      </c>
      <c r="K57">
        <v>20.83</v>
      </c>
      <c r="L57">
        <v>0</v>
      </c>
      <c r="M57">
        <v>41.67</v>
      </c>
      <c r="N57">
        <v>12.5</v>
      </c>
      <c r="O57">
        <v>4.17</v>
      </c>
      <c r="P57">
        <v>12.5</v>
      </c>
      <c r="Q57">
        <v>8.33</v>
      </c>
      <c r="R57">
        <v>0</v>
      </c>
      <c r="S57">
        <v>0</v>
      </c>
      <c r="T57">
        <v>40</v>
      </c>
      <c r="U57">
        <v>20</v>
      </c>
      <c r="V57">
        <v>0</v>
      </c>
      <c r="W57">
        <v>0</v>
      </c>
      <c r="X57">
        <v>40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 t="s">
        <v>37</v>
      </c>
    </row>
    <row r="58" spans="1:32" x14ac:dyDescent="0.3">
      <c r="A58" t="s">
        <v>39</v>
      </c>
      <c r="B58" t="s">
        <v>33</v>
      </c>
      <c r="C58">
        <v>25</v>
      </c>
      <c r="D58">
        <v>21.84</v>
      </c>
      <c r="E58">
        <v>6.8</v>
      </c>
      <c r="F58">
        <v>12.14</v>
      </c>
      <c r="G58">
        <v>23.06</v>
      </c>
      <c r="H58">
        <v>4.37</v>
      </c>
      <c r="I58">
        <v>10.44</v>
      </c>
      <c r="J58">
        <v>21.36</v>
      </c>
      <c r="K58">
        <v>3.86</v>
      </c>
      <c r="L58">
        <v>8.15</v>
      </c>
      <c r="M58">
        <v>13.73</v>
      </c>
      <c r="N58">
        <v>37.770000000000003</v>
      </c>
      <c r="O58">
        <v>4.29</v>
      </c>
      <c r="P58">
        <v>14.16</v>
      </c>
      <c r="Q58">
        <v>18.03</v>
      </c>
      <c r="R58">
        <v>12.36</v>
      </c>
      <c r="S58">
        <v>1.82</v>
      </c>
      <c r="T58">
        <v>13.45</v>
      </c>
      <c r="U58">
        <v>38.909999999999997</v>
      </c>
      <c r="V58">
        <v>13.45</v>
      </c>
      <c r="W58">
        <v>4.7300000000000004</v>
      </c>
      <c r="X58">
        <v>15.27</v>
      </c>
      <c r="Y58">
        <v>3.13</v>
      </c>
      <c r="Z58">
        <v>19.579999999999998</v>
      </c>
      <c r="AA58">
        <v>38.64</v>
      </c>
      <c r="AB58">
        <v>12.53</v>
      </c>
      <c r="AC58">
        <v>6.27</v>
      </c>
      <c r="AD58">
        <v>15.67</v>
      </c>
      <c r="AE58">
        <v>4</v>
      </c>
      <c r="AF58" t="s">
        <v>37</v>
      </c>
    </row>
    <row r="59" spans="1:32" x14ac:dyDescent="0.3">
      <c r="A59" t="s">
        <v>39</v>
      </c>
      <c r="B59" t="s">
        <v>33</v>
      </c>
      <c r="C59">
        <v>45</v>
      </c>
      <c r="D59">
        <v>23.65</v>
      </c>
      <c r="E59">
        <v>3.04</v>
      </c>
      <c r="F59">
        <v>10.81</v>
      </c>
      <c r="G59">
        <v>22.3</v>
      </c>
      <c r="H59">
        <v>3.72</v>
      </c>
      <c r="I59">
        <v>17.23</v>
      </c>
      <c r="J59">
        <v>19.260000000000002</v>
      </c>
      <c r="K59">
        <v>20.97</v>
      </c>
      <c r="L59">
        <v>4.84</v>
      </c>
      <c r="M59">
        <v>19.350000000000001</v>
      </c>
      <c r="N59">
        <v>26.61</v>
      </c>
      <c r="O59">
        <v>4.84</v>
      </c>
      <c r="P59">
        <v>8.8699999999999992</v>
      </c>
      <c r="Q59">
        <v>14.52</v>
      </c>
      <c r="R59">
        <v>9.6199999999999992</v>
      </c>
      <c r="S59">
        <v>1.03</v>
      </c>
      <c r="T59">
        <v>14.78</v>
      </c>
      <c r="U59">
        <v>29.9</v>
      </c>
      <c r="V59">
        <v>11.34</v>
      </c>
      <c r="W59">
        <v>6.53</v>
      </c>
      <c r="X59">
        <v>26.8</v>
      </c>
      <c r="Y59">
        <v>0.32</v>
      </c>
      <c r="Z59">
        <v>14.51</v>
      </c>
      <c r="AA59">
        <v>26.5</v>
      </c>
      <c r="AB59">
        <v>13.25</v>
      </c>
      <c r="AC59">
        <v>4.7300000000000004</v>
      </c>
      <c r="AD59">
        <v>30.91</v>
      </c>
      <c r="AE59">
        <v>4</v>
      </c>
      <c r="AF59" t="s">
        <v>34</v>
      </c>
    </row>
    <row r="60" spans="1:32" x14ac:dyDescent="0.3">
      <c r="A60" t="s">
        <v>40</v>
      </c>
      <c r="B60" t="s">
        <v>33</v>
      </c>
      <c r="C60">
        <v>42</v>
      </c>
      <c r="D60">
        <v>26.67</v>
      </c>
      <c r="E60">
        <v>0.37</v>
      </c>
      <c r="F60">
        <v>14.44</v>
      </c>
      <c r="G60">
        <v>24.44</v>
      </c>
      <c r="H60">
        <v>2.59</v>
      </c>
      <c r="I60">
        <v>19.63</v>
      </c>
      <c r="J60">
        <v>11.85</v>
      </c>
      <c r="K60">
        <v>16.09</v>
      </c>
      <c r="L60">
        <v>0.87</v>
      </c>
      <c r="M60">
        <v>20.43</v>
      </c>
      <c r="N60">
        <v>26.09</v>
      </c>
      <c r="O60">
        <v>3.48</v>
      </c>
      <c r="P60">
        <v>23.48</v>
      </c>
      <c r="Q60">
        <v>9.57</v>
      </c>
      <c r="R60">
        <v>14.95</v>
      </c>
      <c r="S60">
        <v>0.33</v>
      </c>
      <c r="T60">
        <v>13.62</v>
      </c>
      <c r="U60">
        <v>28.57</v>
      </c>
      <c r="V60">
        <v>10.96</v>
      </c>
      <c r="W60">
        <v>18.940000000000001</v>
      </c>
      <c r="X60">
        <v>12.62</v>
      </c>
      <c r="Y60">
        <v>0</v>
      </c>
      <c r="Z60">
        <v>14.29</v>
      </c>
      <c r="AA60">
        <v>32.049999999999997</v>
      </c>
      <c r="AB60">
        <v>12.74</v>
      </c>
      <c r="AC60">
        <v>12.36</v>
      </c>
      <c r="AD60">
        <v>22.78</v>
      </c>
      <c r="AE60">
        <v>4</v>
      </c>
      <c r="AF60" t="s">
        <v>37</v>
      </c>
    </row>
    <row r="61" spans="1:32" x14ac:dyDescent="0.3">
      <c r="A61" t="s">
        <v>40</v>
      </c>
      <c r="B61" t="s">
        <v>33</v>
      </c>
      <c r="C61">
        <v>25</v>
      </c>
      <c r="D61">
        <v>29.29</v>
      </c>
      <c r="E61">
        <v>0</v>
      </c>
      <c r="F61">
        <v>10.46</v>
      </c>
      <c r="G61">
        <v>19.670000000000002</v>
      </c>
      <c r="H61">
        <v>2.93</v>
      </c>
      <c r="I61">
        <v>24.69</v>
      </c>
      <c r="J61">
        <v>12.97</v>
      </c>
      <c r="K61">
        <v>10.73</v>
      </c>
      <c r="L61">
        <v>3.9</v>
      </c>
      <c r="M61">
        <v>20.98</v>
      </c>
      <c r="N61">
        <v>24.88</v>
      </c>
      <c r="O61">
        <v>6.83</v>
      </c>
      <c r="P61">
        <v>22.93</v>
      </c>
      <c r="Q61">
        <v>9.76</v>
      </c>
      <c r="R61">
        <v>18.37</v>
      </c>
      <c r="S61">
        <v>0.51</v>
      </c>
      <c r="T61">
        <v>11.22</v>
      </c>
      <c r="U61">
        <v>31.12</v>
      </c>
      <c r="V61">
        <v>14.29</v>
      </c>
      <c r="W61">
        <v>9.69</v>
      </c>
      <c r="X61">
        <v>14.8</v>
      </c>
      <c r="Y61">
        <v>1.41</v>
      </c>
      <c r="Z61">
        <v>23.24</v>
      </c>
      <c r="AA61">
        <v>31.69</v>
      </c>
      <c r="AB61">
        <v>13.38</v>
      </c>
      <c r="AC61">
        <v>15.49</v>
      </c>
      <c r="AD61">
        <v>9.15</v>
      </c>
      <c r="AE61">
        <v>4</v>
      </c>
      <c r="AF61" t="s">
        <v>37</v>
      </c>
    </row>
    <row r="62" spans="1:32" x14ac:dyDescent="0.3">
      <c r="A62" t="s">
        <v>32</v>
      </c>
      <c r="B62" t="s">
        <v>33</v>
      </c>
      <c r="C62">
        <v>42</v>
      </c>
      <c r="D62">
        <v>25</v>
      </c>
      <c r="E62">
        <v>0</v>
      </c>
      <c r="F62">
        <v>16.670000000000002</v>
      </c>
      <c r="G62">
        <v>25</v>
      </c>
      <c r="H62">
        <v>0</v>
      </c>
      <c r="I62">
        <v>33.33</v>
      </c>
      <c r="J62">
        <v>0</v>
      </c>
      <c r="K62">
        <v>0</v>
      </c>
      <c r="L62">
        <v>0</v>
      </c>
      <c r="M62">
        <v>44.44</v>
      </c>
      <c r="N62">
        <v>0</v>
      </c>
      <c r="O62">
        <v>0</v>
      </c>
      <c r="P62">
        <v>55.56</v>
      </c>
      <c r="Q62">
        <v>0</v>
      </c>
      <c r="R62">
        <v>16.670000000000002</v>
      </c>
      <c r="S62">
        <v>0</v>
      </c>
      <c r="T62">
        <v>25</v>
      </c>
      <c r="U62">
        <v>11.11</v>
      </c>
      <c r="V62">
        <v>5.56</v>
      </c>
      <c r="W62">
        <v>36.11</v>
      </c>
      <c r="X62">
        <v>5.56</v>
      </c>
      <c r="Y62">
        <v>0</v>
      </c>
      <c r="Z62">
        <v>19.23</v>
      </c>
      <c r="AA62">
        <v>30.77</v>
      </c>
      <c r="AB62">
        <v>0</v>
      </c>
      <c r="AC62">
        <v>38.46</v>
      </c>
      <c r="AD62">
        <v>3.85</v>
      </c>
      <c r="AE62">
        <v>1</v>
      </c>
      <c r="AF62" t="s">
        <v>37</v>
      </c>
    </row>
    <row r="63" spans="1:32" x14ac:dyDescent="0.3">
      <c r="A63" t="s">
        <v>40</v>
      </c>
      <c r="B63" t="s">
        <v>33</v>
      </c>
      <c r="C63">
        <v>45</v>
      </c>
      <c r="D63">
        <v>22.9</v>
      </c>
      <c r="E63">
        <v>0.76</v>
      </c>
      <c r="F63">
        <v>8.7799999999999994</v>
      </c>
      <c r="G63">
        <v>26.72</v>
      </c>
      <c r="H63">
        <v>3.44</v>
      </c>
      <c r="I63">
        <v>18.7</v>
      </c>
      <c r="J63">
        <v>18.7</v>
      </c>
      <c r="K63">
        <v>26.1</v>
      </c>
      <c r="L63">
        <v>0.34</v>
      </c>
      <c r="M63">
        <v>15.59</v>
      </c>
      <c r="N63">
        <v>25.08</v>
      </c>
      <c r="O63">
        <v>2.37</v>
      </c>
      <c r="P63">
        <v>12.54</v>
      </c>
      <c r="Q63">
        <v>17.97</v>
      </c>
      <c r="R63">
        <v>11.95</v>
      </c>
      <c r="S63">
        <v>0.34</v>
      </c>
      <c r="T63">
        <v>12.29</v>
      </c>
      <c r="U63">
        <v>26.96</v>
      </c>
      <c r="V63">
        <v>10.58</v>
      </c>
      <c r="W63">
        <v>8.8699999999999992</v>
      </c>
      <c r="X63">
        <v>29.01</v>
      </c>
      <c r="Y63">
        <v>0</v>
      </c>
      <c r="Z63">
        <v>7.24</v>
      </c>
      <c r="AA63">
        <v>26.64</v>
      </c>
      <c r="AB63">
        <v>17.11</v>
      </c>
      <c r="AC63">
        <v>10.86</v>
      </c>
      <c r="AD63">
        <v>27.96</v>
      </c>
      <c r="AE63">
        <v>4</v>
      </c>
      <c r="AF63" t="s">
        <v>34</v>
      </c>
    </row>
    <row r="64" spans="1:32" x14ac:dyDescent="0.3">
      <c r="A64" t="s">
        <v>32</v>
      </c>
      <c r="B64" t="s">
        <v>33</v>
      </c>
      <c r="C64">
        <v>25</v>
      </c>
      <c r="D64">
        <v>25</v>
      </c>
      <c r="E64">
        <v>0</v>
      </c>
      <c r="F64">
        <v>0</v>
      </c>
      <c r="G64">
        <v>25</v>
      </c>
      <c r="H64">
        <v>0</v>
      </c>
      <c r="I64">
        <v>50</v>
      </c>
      <c r="J64">
        <v>0</v>
      </c>
      <c r="K64">
        <v>5.56</v>
      </c>
      <c r="L64">
        <v>8.33</v>
      </c>
      <c r="M64">
        <v>19.440000000000001</v>
      </c>
      <c r="N64">
        <v>13.89</v>
      </c>
      <c r="O64">
        <v>2.78</v>
      </c>
      <c r="P64">
        <v>44.44</v>
      </c>
      <c r="Q64">
        <v>5.56</v>
      </c>
      <c r="R64">
        <v>20.59</v>
      </c>
      <c r="S64">
        <v>0</v>
      </c>
      <c r="T64">
        <v>35.29</v>
      </c>
      <c r="U64">
        <v>2.94</v>
      </c>
      <c r="V64">
        <v>2.94</v>
      </c>
      <c r="W64">
        <v>35.29</v>
      </c>
      <c r="X64">
        <v>2.94</v>
      </c>
      <c r="Y64">
        <v>0</v>
      </c>
      <c r="Z64">
        <v>26.09</v>
      </c>
      <c r="AA64">
        <v>21.74</v>
      </c>
      <c r="AB64">
        <v>6.52</v>
      </c>
      <c r="AC64">
        <v>39.130000000000003</v>
      </c>
      <c r="AD64">
        <v>2.17</v>
      </c>
      <c r="AE64">
        <v>1</v>
      </c>
      <c r="AF64" t="s">
        <v>37</v>
      </c>
    </row>
    <row r="65" spans="1:2" x14ac:dyDescent="0.3">
      <c r="A65" t="s">
        <v>32</v>
      </c>
      <c r="B65" t="s">
        <v>44</v>
      </c>
    </row>
    <row r="66" spans="1:2" x14ac:dyDescent="0.3">
      <c r="A66">
        <v>0.3</v>
      </c>
      <c r="B66" t="s">
        <v>45</v>
      </c>
    </row>
    <row r="68" spans="1:2" x14ac:dyDescent="0.3">
      <c r="A68">
        <f>COUNTA(A2:A64)</f>
        <v>63</v>
      </c>
      <c r="B68" t="s">
        <v>46</v>
      </c>
    </row>
    <row r="69" spans="1:2" x14ac:dyDescent="0.3">
      <c r="A69">
        <f>COUNTIF($A$2:$A$64, $A$65)</f>
        <v>9</v>
      </c>
      <c r="B69" t="s">
        <v>47</v>
      </c>
    </row>
    <row r="70" spans="1:2" x14ac:dyDescent="0.3">
      <c r="A70">
        <f>A68-A69</f>
        <v>54</v>
      </c>
      <c r="B70" t="s">
        <v>48</v>
      </c>
    </row>
    <row r="71" spans="1:2" x14ac:dyDescent="0.3">
      <c r="A71">
        <f>A69+ ROUNDDOWN(A70*A66, 0)</f>
        <v>25</v>
      </c>
      <c r="B71" t="s">
        <v>49</v>
      </c>
    </row>
    <row r="73" spans="1:2" x14ac:dyDescent="0.3">
      <c r="A73" s="1" t="s">
        <v>3</v>
      </c>
    </row>
    <row r="74" spans="1:2" x14ac:dyDescent="0.3">
      <c r="A74">
        <f>AVERAGE(D:D)</f>
        <v>19.380158730158733</v>
      </c>
      <c r="B74" t="s">
        <v>50</v>
      </c>
    </row>
    <row r="75" spans="1:2" x14ac:dyDescent="0.3">
      <c r="A75">
        <f>_xlfn.STDEV.P(D:D)</f>
        <v>9.3280753032816683</v>
      </c>
      <c r="B75" t="s">
        <v>51</v>
      </c>
    </row>
    <row r="76" spans="1:2" x14ac:dyDescent="0.3">
      <c r="A76">
        <v>0.5</v>
      </c>
      <c r="B76" t="s">
        <v>52</v>
      </c>
    </row>
    <row r="77" spans="1:2" x14ac:dyDescent="0.3">
      <c r="A77">
        <f>A74+A76*A75</f>
        <v>24.044196381799566</v>
      </c>
      <c r="B77" t="s">
        <v>53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white-clover with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Yoav Zelinger</cp:lastModifiedBy>
  <dcterms:created xsi:type="dcterms:W3CDTF">2024-11-29T15:33:49Z</dcterms:created>
  <dcterms:modified xsi:type="dcterms:W3CDTF">2024-11-29T15:43:13Z</dcterms:modified>
</cp:coreProperties>
</file>