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2C7E0CCD-D716-4BB5-A889-F2CCB687FB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3" i="1" l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92" i="1"/>
  <c r="W3" i="1" l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AA7" i="1" s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Z19" i="1" s="1" a="1"/>
  <c r="Z19" i="1" s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AA43" i="1" s="1"/>
  <c r="W44" i="1"/>
  <c r="X44" i="1"/>
  <c r="Y44" i="1"/>
  <c r="W45" i="1"/>
  <c r="X45" i="1"/>
  <c r="Y45" i="1"/>
  <c r="W46" i="1"/>
  <c r="X46" i="1"/>
  <c r="Y46" i="1"/>
  <c r="W47" i="1"/>
  <c r="X47" i="1"/>
  <c r="Y47" i="1"/>
  <c r="W48" i="1"/>
  <c r="X48" i="1"/>
  <c r="Y48" i="1"/>
  <c r="W49" i="1"/>
  <c r="X49" i="1"/>
  <c r="Y49" i="1"/>
  <c r="AA49" i="1" s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W55" i="1"/>
  <c r="X55" i="1"/>
  <c r="Y55" i="1"/>
  <c r="W56" i="1"/>
  <c r="X56" i="1"/>
  <c r="Y56" i="1"/>
  <c r="W57" i="1"/>
  <c r="X57" i="1"/>
  <c r="Y57" i="1"/>
  <c r="W58" i="1"/>
  <c r="X58" i="1"/>
  <c r="Y58" i="1"/>
  <c r="W59" i="1"/>
  <c r="X59" i="1"/>
  <c r="Y59" i="1"/>
  <c r="W60" i="1"/>
  <c r="X60" i="1"/>
  <c r="Y60" i="1"/>
  <c r="W61" i="1"/>
  <c r="X61" i="1"/>
  <c r="Y61" i="1"/>
  <c r="W62" i="1"/>
  <c r="X62" i="1"/>
  <c r="Y62" i="1"/>
  <c r="W63" i="1"/>
  <c r="X63" i="1"/>
  <c r="Y63" i="1"/>
  <c r="W64" i="1"/>
  <c r="X64" i="1"/>
  <c r="Y64" i="1"/>
  <c r="W65" i="1"/>
  <c r="X65" i="1"/>
  <c r="Y65" i="1"/>
  <c r="W66" i="1"/>
  <c r="X66" i="1"/>
  <c r="Y66" i="1"/>
  <c r="W67" i="1"/>
  <c r="X67" i="1"/>
  <c r="Y67" i="1"/>
  <c r="W68" i="1"/>
  <c r="X68" i="1"/>
  <c r="Y68" i="1"/>
  <c r="W69" i="1"/>
  <c r="X69" i="1"/>
  <c r="Y69" i="1"/>
  <c r="W70" i="1"/>
  <c r="X70" i="1"/>
  <c r="Y70" i="1"/>
  <c r="W71" i="1"/>
  <c r="X71" i="1"/>
  <c r="Y71" i="1"/>
  <c r="W72" i="1"/>
  <c r="X72" i="1"/>
  <c r="Y72" i="1"/>
  <c r="AA72" i="1" s="1"/>
  <c r="W73" i="1"/>
  <c r="X73" i="1"/>
  <c r="Y73" i="1"/>
  <c r="W74" i="1"/>
  <c r="X74" i="1"/>
  <c r="Y74" i="1"/>
  <c r="W75" i="1"/>
  <c r="X75" i="1"/>
  <c r="Y75" i="1"/>
  <c r="W76" i="1"/>
  <c r="X76" i="1"/>
  <c r="Y76" i="1"/>
  <c r="W77" i="1"/>
  <c r="X77" i="1"/>
  <c r="Y77" i="1"/>
  <c r="W78" i="1"/>
  <c r="X78" i="1"/>
  <c r="Y78" i="1"/>
  <c r="W79" i="1"/>
  <c r="X79" i="1"/>
  <c r="Y79" i="1"/>
  <c r="W80" i="1"/>
  <c r="X80" i="1"/>
  <c r="Y80" i="1"/>
  <c r="W81" i="1"/>
  <c r="X81" i="1"/>
  <c r="Y81" i="1"/>
  <c r="W82" i="1"/>
  <c r="X82" i="1"/>
  <c r="Y82" i="1"/>
  <c r="W83" i="1"/>
  <c r="X83" i="1"/>
  <c r="Y83" i="1"/>
  <c r="Z83" i="1" s="1" a="1"/>
  <c r="Z83" i="1" s="1"/>
  <c r="W84" i="1"/>
  <c r="X84" i="1"/>
  <c r="Y84" i="1"/>
  <c r="W85" i="1"/>
  <c r="X85" i="1"/>
  <c r="Y85" i="1"/>
  <c r="W86" i="1"/>
  <c r="X86" i="1"/>
  <c r="Y86" i="1"/>
  <c r="W87" i="1"/>
  <c r="X87" i="1"/>
  <c r="Y87" i="1"/>
  <c r="W88" i="1"/>
  <c r="X88" i="1"/>
  <c r="Y88" i="1"/>
  <c r="W89" i="1"/>
  <c r="X89" i="1"/>
  <c r="Y89" i="1"/>
  <c r="W90" i="1"/>
  <c r="X90" i="1"/>
  <c r="Y90" i="1"/>
  <c r="AA90" i="1" s="1"/>
  <c r="W91" i="1"/>
  <c r="X91" i="1"/>
  <c r="Y91" i="1"/>
  <c r="W92" i="1"/>
  <c r="X92" i="1"/>
  <c r="Y92" i="1"/>
  <c r="W93" i="1"/>
  <c r="X93" i="1"/>
  <c r="Y93" i="1"/>
  <c r="W94" i="1"/>
  <c r="X94" i="1"/>
  <c r="Y94" i="1"/>
  <c r="W95" i="1"/>
  <c r="X95" i="1"/>
  <c r="Y95" i="1"/>
  <c r="W96" i="1"/>
  <c r="X96" i="1"/>
  <c r="Y96" i="1"/>
  <c r="AA96" i="1" s="1"/>
  <c r="W97" i="1"/>
  <c r="X97" i="1"/>
  <c r="Y97" i="1"/>
  <c r="W98" i="1"/>
  <c r="X98" i="1"/>
  <c r="Y98" i="1"/>
  <c r="W99" i="1"/>
  <c r="X99" i="1"/>
  <c r="Y99" i="1"/>
  <c r="AA99" i="1" s="1"/>
  <c r="W100" i="1"/>
  <c r="X100" i="1"/>
  <c r="Y100" i="1"/>
  <c r="W101" i="1"/>
  <c r="X101" i="1"/>
  <c r="Y101" i="1"/>
  <c r="W102" i="1"/>
  <c r="X102" i="1"/>
  <c r="Y102" i="1"/>
  <c r="AA102" i="1" s="1"/>
  <c r="W103" i="1"/>
  <c r="X103" i="1"/>
  <c r="Y103" i="1"/>
  <c r="W104" i="1"/>
  <c r="X104" i="1"/>
  <c r="Y104" i="1"/>
  <c r="W105" i="1"/>
  <c r="X105" i="1"/>
  <c r="Y105" i="1"/>
  <c r="W106" i="1"/>
  <c r="X106" i="1"/>
  <c r="Y106" i="1"/>
  <c r="W107" i="1"/>
  <c r="X107" i="1"/>
  <c r="Y107" i="1"/>
  <c r="W108" i="1"/>
  <c r="X108" i="1"/>
  <c r="Y108" i="1"/>
  <c r="W109" i="1"/>
  <c r="X109" i="1"/>
  <c r="Y109" i="1"/>
  <c r="W110" i="1"/>
  <c r="X110" i="1"/>
  <c r="Y110" i="1"/>
  <c r="W111" i="1"/>
  <c r="X111" i="1"/>
  <c r="Y111" i="1"/>
  <c r="W112" i="1"/>
  <c r="X112" i="1"/>
  <c r="Y112" i="1"/>
  <c r="W113" i="1"/>
  <c r="X113" i="1"/>
  <c r="Y113" i="1"/>
  <c r="W114" i="1"/>
  <c r="X114" i="1"/>
  <c r="Y114" i="1"/>
  <c r="W115" i="1"/>
  <c r="X115" i="1"/>
  <c r="Y115" i="1"/>
  <c r="AA115" i="1" s="1"/>
  <c r="W116" i="1"/>
  <c r="X116" i="1"/>
  <c r="Y116" i="1"/>
  <c r="W117" i="1"/>
  <c r="X117" i="1"/>
  <c r="Y117" i="1"/>
  <c r="W118" i="1"/>
  <c r="X118" i="1"/>
  <c r="Y118" i="1"/>
  <c r="W119" i="1"/>
  <c r="X119" i="1"/>
  <c r="Y119" i="1"/>
  <c r="Z119" i="1" s="1" a="1"/>
  <c r="Z119" i="1" s="1"/>
  <c r="W120" i="1"/>
  <c r="X120" i="1"/>
  <c r="Y120" i="1"/>
  <c r="W121" i="1"/>
  <c r="X121" i="1"/>
  <c r="Y121" i="1"/>
  <c r="W122" i="1"/>
  <c r="X122" i="1"/>
  <c r="Y122" i="1"/>
  <c r="W123" i="1"/>
  <c r="X123" i="1"/>
  <c r="Y123" i="1"/>
  <c r="Z123" i="1" s="1" a="1"/>
  <c r="Z123" i="1" s="1"/>
  <c r="W124" i="1"/>
  <c r="X124" i="1"/>
  <c r="Y124" i="1"/>
  <c r="W125" i="1"/>
  <c r="X125" i="1"/>
  <c r="Y125" i="1"/>
  <c r="W126" i="1"/>
  <c r="X126" i="1"/>
  <c r="Y126" i="1"/>
  <c r="AA126" i="1" s="1"/>
  <c r="W127" i="1"/>
  <c r="X127" i="1"/>
  <c r="Y127" i="1"/>
  <c r="W128" i="1"/>
  <c r="X128" i="1"/>
  <c r="Y128" i="1"/>
  <c r="AA128" i="1" s="1"/>
  <c r="W129" i="1"/>
  <c r="X129" i="1"/>
  <c r="Y129" i="1"/>
  <c r="W130" i="1"/>
  <c r="X130" i="1"/>
  <c r="Y130" i="1"/>
  <c r="AA130" i="1" s="1"/>
  <c r="W131" i="1"/>
  <c r="X131" i="1"/>
  <c r="Y131" i="1"/>
  <c r="Z131" i="1" s="1" a="1"/>
  <c r="Z131" i="1" s="1"/>
  <c r="W132" i="1"/>
  <c r="X132" i="1"/>
  <c r="Y132" i="1"/>
  <c r="W133" i="1"/>
  <c r="X133" i="1"/>
  <c r="Y133" i="1"/>
  <c r="W134" i="1"/>
  <c r="X134" i="1"/>
  <c r="Y134" i="1"/>
  <c r="W135" i="1"/>
  <c r="X135" i="1"/>
  <c r="Y135" i="1"/>
  <c r="W136" i="1"/>
  <c r="X136" i="1"/>
  <c r="Y136" i="1"/>
  <c r="AA136" i="1" s="1"/>
  <c r="W137" i="1"/>
  <c r="X137" i="1"/>
  <c r="Y137" i="1"/>
  <c r="W138" i="1"/>
  <c r="X138" i="1"/>
  <c r="Y138" i="1"/>
  <c r="W139" i="1"/>
  <c r="X139" i="1"/>
  <c r="Y139" i="1"/>
  <c r="AA139" i="1" s="1"/>
  <c r="W140" i="1"/>
  <c r="X140" i="1"/>
  <c r="Y140" i="1"/>
  <c r="AA140" i="1" s="1"/>
  <c r="W141" i="1"/>
  <c r="X141" i="1"/>
  <c r="Y141" i="1"/>
  <c r="W142" i="1"/>
  <c r="X142" i="1"/>
  <c r="Y142" i="1"/>
  <c r="W143" i="1"/>
  <c r="X143" i="1"/>
  <c r="Y143" i="1"/>
  <c r="AA143" i="1" s="1"/>
  <c r="W144" i="1"/>
  <c r="X144" i="1"/>
  <c r="Y144" i="1"/>
  <c r="AA144" i="1" s="1"/>
  <c r="W145" i="1"/>
  <c r="X145" i="1"/>
  <c r="Y145" i="1"/>
  <c r="W146" i="1"/>
  <c r="X146" i="1"/>
  <c r="Y146" i="1"/>
  <c r="W147" i="1"/>
  <c r="X147" i="1"/>
  <c r="Y147" i="1"/>
  <c r="AA147" i="1" s="1"/>
  <c r="W148" i="1"/>
  <c r="X148" i="1"/>
  <c r="Y148" i="1"/>
  <c r="AA148" i="1" s="1"/>
  <c r="W149" i="1"/>
  <c r="X149" i="1"/>
  <c r="Y149" i="1"/>
  <c r="AA149" i="1" s="1"/>
  <c r="W150" i="1"/>
  <c r="X150" i="1"/>
  <c r="Y150" i="1"/>
  <c r="W151" i="1"/>
  <c r="X151" i="1"/>
  <c r="Y151" i="1"/>
  <c r="AA151" i="1" s="1"/>
  <c r="W152" i="1"/>
  <c r="X152" i="1"/>
  <c r="Y152" i="1"/>
  <c r="AA152" i="1" s="1"/>
  <c r="W153" i="1"/>
  <c r="X153" i="1"/>
  <c r="Y153" i="1"/>
  <c r="W154" i="1"/>
  <c r="X154" i="1"/>
  <c r="Y154" i="1"/>
  <c r="W155" i="1"/>
  <c r="X155" i="1"/>
  <c r="Y155" i="1"/>
  <c r="AA155" i="1" s="1"/>
  <c r="W156" i="1"/>
  <c r="X156" i="1"/>
  <c r="Y156" i="1"/>
  <c r="W157" i="1"/>
  <c r="X157" i="1"/>
  <c r="Y157" i="1"/>
  <c r="W158" i="1"/>
  <c r="X158" i="1"/>
  <c r="Y158" i="1"/>
  <c r="AA158" i="1" s="1"/>
  <c r="W159" i="1"/>
  <c r="X159" i="1"/>
  <c r="Y159" i="1"/>
  <c r="W160" i="1"/>
  <c r="X160" i="1"/>
  <c r="Y160" i="1"/>
  <c r="AA160" i="1" s="1"/>
  <c r="W161" i="1"/>
  <c r="X161" i="1"/>
  <c r="Y161" i="1"/>
  <c r="AA161" i="1" s="1"/>
  <c r="W162" i="1"/>
  <c r="X162" i="1"/>
  <c r="Y162" i="1"/>
  <c r="W163" i="1"/>
  <c r="X163" i="1"/>
  <c r="Y163" i="1"/>
  <c r="Z163" i="1" s="1" a="1"/>
  <c r="Z163" i="1" s="1"/>
  <c r="W164" i="1"/>
  <c r="X164" i="1"/>
  <c r="Y164" i="1"/>
  <c r="W165" i="1"/>
  <c r="X165" i="1"/>
  <c r="Y165" i="1"/>
  <c r="W166" i="1"/>
  <c r="X166" i="1"/>
  <c r="Y166" i="1"/>
  <c r="W167" i="1"/>
  <c r="X167" i="1"/>
  <c r="Y167" i="1"/>
  <c r="W168" i="1"/>
  <c r="X168" i="1"/>
  <c r="Y168" i="1"/>
  <c r="AA168" i="1" s="1"/>
  <c r="W169" i="1"/>
  <c r="X169" i="1"/>
  <c r="Y169" i="1"/>
  <c r="W170" i="1"/>
  <c r="X170" i="1"/>
  <c r="Y170" i="1"/>
  <c r="W171" i="1"/>
  <c r="X171" i="1"/>
  <c r="Y171" i="1"/>
  <c r="Z171" i="1" s="1" a="1"/>
  <c r="Z171" i="1" s="1"/>
  <c r="W172" i="1"/>
  <c r="X172" i="1"/>
  <c r="Y172" i="1"/>
  <c r="W173" i="1"/>
  <c r="X173" i="1"/>
  <c r="Y173" i="1"/>
  <c r="W174" i="1"/>
  <c r="X174" i="1"/>
  <c r="Y174" i="1"/>
  <c r="W175" i="1"/>
  <c r="X175" i="1"/>
  <c r="Y175" i="1"/>
  <c r="W176" i="1"/>
  <c r="X176" i="1"/>
  <c r="Y176" i="1"/>
  <c r="AA176" i="1" s="1"/>
  <c r="W177" i="1"/>
  <c r="X177" i="1"/>
  <c r="Y177" i="1"/>
  <c r="W178" i="1"/>
  <c r="X178" i="1"/>
  <c r="Y178" i="1"/>
  <c r="W179" i="1"/>
  <c r="X179" i="1"/>
  <c r="Y179" i="1"/>
  <c r="Z179" i="1" s="1" a="1"/>
  <c r="Z179" i="1" s="1"/>
  <c r="W180" i="1"/>
  <c r="X180" i="1"/>
  <c r="Y180" i="1"/>
  <c r="W181" i="1"/>
  <c r="X181" i="1"/>
  <c r="Y181" i="1"/>
  <c r="W182" i="1"/>
  <c r="X182" i="1"/>
  <c r="Y182" i="1"/>
  <c r="W183" i="1"/>
  <c r="X183" i="1"/>
  <c r="Y183" i="1"/>
  <c r="W184" i="1"/>
  <c r="X184" i="1"/>
  <c r="Y184" i="1"/>
  <c r="AA184" i="1" s="1"/>
  <c r="W185" i="1"/>
  <c r="X185" i="1"/>
  <c r="Y185" i="1"/>
  <c r="W186" i="1"/>
  <c r="X186" i="1"/>
  <c r="Y186" i="1"/>
  <c r="W187" i="1"/>
  <c r="X187" i="1"/>
  <c r="Y187" i="1"/>
  <c r="AA187" i="1" s="1"/>
  <c r="W188" i="1"/>
  <c r="X188" i="1"/>
  <c r="Y188" i="1"/>
  <c r="W189" i="1"/>
  <c r="X189" i="1"/>
  <c r="Y189" i="1"/>
  <c r="W190" i="1"/>
  <c r="X190" i="1"/>
  <c r="Y190" i="1"/>
  <c r="AA190" i="1" s="1"/>
  <c r="W191" i="1"/>
  <c r="X191" i="1"/>
  <c r="Y191" i="1"/>
  <c r="W192" i="1"/>
  <c r="X192" i="1"/>
  <c r="Y192" i="1"/>
  <c r="AA192" i="1" s="1"/>
  <c r="W193" i="1"/>
  <c r="X193" i="1"/>
  <c r="Y193" i="1"/>
  <c r="AA193" i="1" s="1"/>
  <c r="W194" i="1"/>
  <c r="X194" i="1"/>
  <c r="Y194" i="1"/>
  <c r="W195" i="1"/>
  <c r="X195" i="1"/>
  <c r="Y195" i="1"/>
  <c r="Z195" i="1" s="1" a="1"/>
  <c r="Z195" i="1" s="1"/>
  <c r="W196" i="1"/>
  <c r="X196" i="1"/>
  <c r="Y196" i="1"/>
  <c r="W197" i="1"/>
  <c r="X197" i="1"/>
  <c r="Y197" i="1"/>
  <c r="W198" i="1"/>
  <c r="X198" i="1"/>
  <c r="Y198" i="1"/>
  <c r="W199" i="1"/>
  <c r="X199" i="1"/>
  <c r="Y199" i="1"/>
  <c r="W200" i="1"/>
  <c r="X200" i="1"/>
  <c r="Y200" i="1"/>
  <c r="AA200" i="1" s="1"/>
  <c r="W201" i="1"/>
  <c r="X201" i="1"/>
  <c r="Y201" i="1"/>
  <c r="W202" i="1"/>
  <c r="X202" i="1"/>
  <c r="Y202" i="1"/>
  <c r="W203" i="1"/>
  <c r="X203" i="1"/>
  <c r="Y203" i="1"/>
  <c r="Z203" i="1" s="1" a="1"/>
  <c r="Z203" i="1" s="1"/>
  <c r="W204" i="1"/>
  <c r="X204" i="1"/>
  <c r="Y204" i="1"/>
  <c r="W205" i="1"/>
  <c r="X205" i="1"/>
  <c r="Y205" i="1"/>
  <c r="W206" i="1"/>
  <c r="X206" i="1"/>
  <c r="Y206" i="1"/>
  <c r="W207" i="1"/>
  <c r="X207" i="1"/>
  <c r="Y207" i="1"/>
  <c r="W208" i="1"/>
  <c r="X208" i="1"/>
  <c r="Y208" i="1"/>
  <c r="W209" i="1"/>
  <c r="X209" i="1"/>
  <c r="Y209" i="1"/>
  <c r="AA209" i="1" s="1"/>
  <c r="W210" i="1"/>
  <c r="X210" i="1"/>
  <c r="Y210" i="1"/>
  <c r="W211" i="1"/>
  <c r="X211" i="1"/>
  <c r="Y211" i="1"/>
  <c r="Z211" i="1" s="1" a="1"/>
  <c r="Z211" i="1" s="1"/>
  <c r="W212" i="1"/>
  <c r="X212" i="1"/>
  <c r="Y212" i="1"/>
  <c r="AA212" i="1" s="1"/>
  <c r="W213" i="1"/>
  <c r="X213" i="1"/>
  <c r="Y213" i="1"/>
  <c r="W214" i="1"/>
  <c r="X214" i="1"/>
  <c r="Y214" i="1"/>
  <c r="W215" i="1"/>
  <c r="X215" i="1"/>
  <c r="Y215" i="1"/>
  <c r="AA215" i="1" s="1"/>
  <c r="W216" i="1"/>
  <c r="X216" i="1"/>
  <c r="Y216" i="1"/>
  <c r="W217" i="1"/>
  <c r="X217" i="1"/>
  <c r="Y217" i="1"/>
  <c r="X2" i="1"/>
  <c r="W2" i="1"/>
  <c r="Y2" i="1"/>
  <c r="W220" i="1" l="1"/>
  <c r="X219" i="1"/>
  <c r="Z216" i="1" a="1"/>
  <c r="Z216" i="1" s="1"/>
  <c r="Z208" i="1" a="1"/>
  <c r="Z208" i="1" s="1"/>
  <c r="Z217" i="1" a="1"/>
  <c r="Z217" i="1" s="1"/>
  <c r="Z213" i="1" a="1"/>
  <c r="Z213" i="1" s="1"/>
  <c r="Z201" i="1" a="1"/>
  <c r="Z201" i="1" s="1"/>
  <c r="Z185" i="1" a="1"/>
  <c r="Z185" i="1" s="1"/>
  <c r="Z177" i="1" a="1"/>
  <c r="Z177" i="1" s="1"/>
  <c r="Z169" i="1" a="1"/>
  <c r="Z169" i="1" s="1"/>
  <c r="Z153" i="1" a="1"/>
  <c r="Z153" i="1" s="1"/>
  <c r="Z145" i="1" a="1"/>
  <c r="Z145" i="1" s="1"/>
  <c r="Z141" i="1" a="1"/>
  <c r="Z141" i="1" s="1"/>
  <c r="Z137" i="1" a="1"/>
  <c r="Z137" i="1" s="1"/>
  <c r="Z2" i="1" a="1"/>
  <c r="Z2" i="1" s="1"/>
  <c r="Z214" i="1" a="1"/>
  <c r="Z214" i="1" s="1"/>
  <c r="Z210" i="1" a="1"/>
  <c r="Z210" i="1" s="1"/>
  <c r="Z206" i="1" a="1"/>
  <c r="Z206" i="1" s="1"/>
  <c r="Z198" i="1" a="1"/>
  <c r="Z198" i="1" s="1"/>
  <c r="Z182" i="1" a="1"/>
  <c r="Z182" i="1" s="1"/>
  <c r="Z174" i="1" a="1"/>
  <c r="Z174" i="1" s="1"/>
  <c r="Z166" i="1" a="1"/>
  <c r="Z166" i="1" s="1"/>
  <c r="Z134" i="1" a="1"/>
  <c r="Z134" i="1" s="1"/>
  <c r="AA191" i="1"/>
  <c r="Z191" i="1" a="1"/>
  <c r="Z191" i="1" s="1"/>
  <c r="Z183" i="1" a="1"/>
  <c r="Z183" i="1" s="1"/>
  <c r="AA183" i="1"/>
  <c r="AA175" i="1"/>
  <c r="Z175" i="1" a="1"/>
  <c r="Z175" i="1" s="1"/>
  <c r="Z167" i="1" a="1"/>
  <c r="Z167" i="1" s="1"/>
  <c r="AA167" i="1"/>
  <c r="AA159" i="1"/>
  <c r="Z159" i="1" a="1"/>
  <c r="Z159" i="1" s="1"/>
  <c r="Z135" i="1" a="1"/>
  <c r="Z135" i="1" s="1"/>
  <c r="AA135" i="1"/>
  <c r="Z127" i="1" a="1"/>
  <c r="Z127" i="1" s="1"/>
  <c r="AA127" i="1"/>
  <c r="Z204" i="1" a="1"/>
  <c r="Z204" i="1" s="1"/>
  <c r="Z196" i="1" a="1"/>
  <c r="Z196" i="1" s="1"/>
  <c r="Z188" i="1" a="1"/>
  <c r="Z188" i="1" s="1"/>
  <c r="Z180" i="1" a="1"/>
  <c r="Z180" i="1" s="1"/>
  <c r="Z172" i="1" a="1"/>
  <c r="Z172" i="1" s="1"/>
  <c r="Z164" i="1" a="1"/>
  <c r="Z164" i="1" s="1"/>
  <c r="Z156" i="1" a="1"/>
  <c r="Z156" i="1" s="1"/>
  <c r="Z132" i="1" a="1"/>
  <c r="Z132" i="1" s="1"/>
  <c r="Z124" i="1" a="1"/>
  <c r="Z124" i="1" s="1"/>
  <c r="AA124" i="1"/>
  <c r="Z120" i="1" a="1"/>
  <c r="Z120" i="1" s="1"/>
  <c r="AA120" i="1"/>
  <c r="Z116" i="1" a="1"/>
  <c r="Z116" i="1" s="1"/>
  <c r="AA116" i="1"/>
  <c r="Z112" i="1" a="1"/>
  <c r="Z112" i="1" s="1"/>
  <c r="AA112" i="1"/>
  <c r="Z108" i="1" a="1"/>
  <c r="Z108" i="1" s="1"/>
  <c r="Z104" i="1" a="1"/>
  <c r="Z104" i="1" s="1"/>
  <c r="AA104" i="1"/>
  <c r="Z100" i="1" a="1"/>
  <c r="Z100" i="1" s="1"/>
  <c r="AA100" i="1"/>
  <c r="Z92" i="1" a="1"/>
  <c r="Z92" i="1" s="1"/>
  <c r="AA92" i="1"/>
  <c r="Z88" i="1" a="1"/>
  <c r="Z88" i="1" s="1"/>
  <c r="AA88" i="1"/>
  <c r="Z84" i="1" a="1"/>
  <c r="Z84" i="1" s="1"/>
  <c r="AA84" i="1"/>
  <c r="Z80" i="1" a="1"/>
  <c r="Z80" i="1" s="1"/>
  <c r="AA76" i="1"/>
  <c r="Z76" i="1" a="1"/>
  <c r="Z76" i="1" s="1"/>
  <c r="Z68" i="1" a="1"/>
  <c r="Z68" i="1" s="1"/>
  <c r="AA68" i="1"/>
  <c r="AA64" i="1"/>
  <c r="Z64" i="1" a="1"/>
  <c r="Z64" i="1" s="1"/>
  <c r="Z60" i="1" a="1"/>
  <c r="Z60" i="1" s="1"/>
  <c r="AA56" i="1"/>
  <c r="Z56" i="1" a="1"/>
  <c r="Z56" i="1" s="1"/>
  <c r="Z52" i="1" a="1"/>
  <c r="Z52" i="1" s="1"/>
  <c r="AA52" i="1"/>
  <c r="AA48" i="1"/>
  <c r="Z48" i="1" a="1"/>
  <c r="Z48" i="1" s="1"/>
  <c r="Z44" i="1" a="1"/>
  <c r="Z44" i="1" s="1"/>
  <c r="AA44" i="1"/>
  <c r="AA40" i="1"/>
  <c r="Z40" i="1" a="1"/>
  <c r="Z40" i="1" s="1"/>
  <c r="Z36" i="1" a="1"/>
  <c r="Z36" i="1" s="1"/>
  <c r="AA36" i="1"/>
  <c r="AA32" i="1"/>
  <c r="Z32" i="1" a="1"/>
  <c r="Z32" i="1" s="1"/>
  <c r="Z28" i="1" a="1"/>
  <c r="Z28" i="1" s="1"/>
  <c r="AA28" i="1"/>
  <c r="AA24" i="1"/>
  <c r="Z24" i="1" a="1"/>
  <c r="Z24" i="1" s="1"/>
  <c r="Z20" i="1" a="1"/>
  <c r="Z20" i="1" s="1"/>
  <c r="AA20" i="1"/>
  <c r="AA16" i="1"/>
  <c r="Z16" i="1" a="1"/>
  <c r="Z16" i="1" s="1"/>
  <c r="AA12" i="1"/>
  <c r="Z12" i="1" a="1"/>
  <c r="Z12" i="1" s="1"/>
  <c r="AA8" i="1"/>
  <c r="Z8" i="1" a="1"/>
  <c r="Z8" i="1" s="1"/>
  <c r="AA4" i="1"/>
  <c r="Z4" i="1" a="1"/>
  <c r="Z4" i="1" s="1"/>
  <c r="W221" i="1"/>
  <c r="X220" i="1"/>
  <c r="AA2" i="1"/>
  <c r="AA216" i="1"/>
  <c r="Z215" i="1" a="1"/>
  <c r="Z215" i="1" s="1"/>
  <c r="AA213" i="1"/>
  <c r="Z212" i="1" a="1"/>
  <c r="Z212" i="1" s="1"/>
  <c r="AA210" i="1"/>
  <c r="AA204" i="1"/>
  <c r="AA201" i="1"/>
  <c r="AA198" i="1"/>
  <c r="AA195" i="1"/>
  <c r="Z193" i="1" a="1"/>
  <c r="Z193" i="1" s="1"/>
  <c r="Z190" i="1" a="1"/>
  <c r="Z190" i="1" s="1"/>
  <c r="Z187" i="1" a="1"/>
  <c r="Z187" i="1" s="1"/>
  <c r="Z184" i="1" a="1"/>
  <c r="Z184" i="1" s="1"/>
  <c r="AA172" i="1"/>
  <c r="AA169" i="1"/>
  <c r="AA166" i="1"/>
  <c r="AA163" i="1"/>
  <c r="Z161" i="1" a="1"/>
  <c r="Z161" i="1" s="1"/>
  <c r="Z158" i="1" a="1"/>
  <c r="Z158" i="1" s="1"/>
  <c r="Z155" i="1" a="1"/>
  <c r="Z155" i="1" s="1"/>
  <c r="Z152" i="1" a="1"/>
  <c r="Z152" i="1" s="1"/>
  <c r="Z149" i="1" a="1"/>
  <c r="Z149" i="1" s="1"/>
  <c r="AA145" i="1"/>
  <c r="Z139" i="1" a="1"/>
  <c r="Z139" i="1" s="1"/>
  <c r="Z136" i="1" a="1"/>
  <c r="Z136" i="1" s="1"/>
  <c r="Z130" i="1" a="1"/>
  <c r="Z130" i="1" s="1"/>
  <c r="Z126" i="1" a="1"/>
  <c r="Z126" i="1" s="1"/>
  <c r="AA108" i="1"/>
  <c r="Z96" i="1" a="1"/>
  <c r="Z96" i="1" s="1"/>
  <c r="AA83" i="1"/>
  <c r="Z43" i="1" a="1"/>
  <c r="Z43" i="1" s="1"/>
  <c r="AA19" i="1"/>
  <c r="Z111" i="1" a="1"/>
  <c r="Z111" i="1" s="1"/>
  <c r="AA111" i="1"/>
  <c r="Z107" i="1" a="1"/>
  <c r="Z107" i="1" s="1"/>
  <c r="AA107" i="1"/>
  <c r="Z103" i="1" a="1"/>
  <c r="Z103" i="1" s="1"/>
  <c r="AA103" i="1"/>
  <c r="Z95" i="1" a="1"/>
  <c r="Z95" i="1" s="1"/>
  <c r="AA95" i="1"/>
  <c r="Z91" i="1" a="1"/>
  <c r="Z91" i="1" s="1"/>
  <c r="AA91" i="1"/>
  <c r="Z87" i="1" a="1"/>
  <c r="Z87" i="1" s="1"/>
  <c r="AA87" i="1"/>
  <c r="Z79" i="1" a="1"/>
  <c r="Z79" i="1" s="1"/>
  <c r="AA79" i="1"/>
  <c r="AA71" i="1"/>
  <c r="Z71" i="1" a="1"/>
  <c r="Z71" i="1" s="1"/>
  <c r="Z63" i="1" a="1"/>
  <c r="Z63" i="1" s="1"/>
  <c r="AA63" i="1"/>
  <c r="AA59" i="1"/>
  <c r="Z59" i="1" a="1"/>
  <c r="Z59" i="1" s="1"/>
  <c r="AA55" i="1"/>
  <c r="Z55" i="1" a="1"/>
  <c r="Z55" i="1" s="1"/>
  <c r="Z51" i="1" a="1"/>
  <c r="Z51" i="1" s="1"/>
  <c r="AA51" i="1"/>
  <c r="Z47" i="1" a="1"/>
  <c r="Z47" i="1" s="1"/>
  <c r="AA47" i="1"/>
  <c r="AA39" i="1"/>
  <c r="Z39" i="1" a="1"/>
  <c r="Z39" i="1" s="1"/>
  <c r="Z35" i="1" a="1"/>
  <c r="Z35" i="1" s="1"/>
  <c r="AA35" i="1"/>
  <c r="Z31" i="1" a="1"/>
  <c r="Z31" i="1" s="1"/>
  <c r="AA31" i="1"/>
  <c r="AA27" i="1"/>
  <c r="Z27" i="1" a="1"/>
  <c r="Z27" i="1" s="1"/>
  <c r="AA23" i="1"/>
  <c r="Z23" i="1" a="1"/>
  <c r="Z23" i="1" s="1"/>
  <c r="Z205" i="1" a="1"/>
  <c r="Z205" i="1" s="1"/>
  <c r="AA205" i="1"/>
  <c r="AA197" i="1"/>
  <c r="Z197" i="1" a="1"/>
  <c r="Z197" i="1" s="1"/>
  <c r="Z189" i="1" a="1"/>
  <c r="Z189" i="1" s="1"/>
  <c r="AA189" i="1"/>
  <c r="AA181" i="1"/>
  <c r="Z181" i="1" a="1"/>
  <c r="Z181" i="1" s="1"/>
  <c r="Z173" i="1" a="1"/>
  <c r="Z173" i="1" s="1"/>
  <c r="AA173" i="1"/>
  <c r="AA165" i="1"/>
  <c r="Z165" i="1" a="1"/>
  <c r="Z165" i="1" s="1"/>
  <c r="Z157" i="1" a="1"/>
  <c r="Z157" i="1" s="1"/>
  <c r="AA157" i="1"/>
  <c r="AA133" i="1"/>
  <c r="Z133" i="1" a="1"/>
  <c r="Z133" i="1" s="1"/>
  <c r="Z129" i="1" a="1"/>
  <c r="Z129" i="1" s="1"/>
  <c r="AA129" i="1"/>
  <c r="AA125" i="1"/>
  <c r="Z125" i="1" a="1"/>
  <c r="Z125" i="1" s="1"/>
  <c r="Z121" i="1" a="1"/>
  <c r="Z121" i="1" s="1"/>
  <c r="AA117" i="1"/>
  <c r="Z117" i="1" a="1"/>
  <c r="Z117" i="1" s="1"/>
  <c r="Z113" i="1" a="1"/>
  <c r="Z113" i="1" s="1"/>
  <c r="AA113" i="1"/>
  <c r="Z109" i="1" a="1"/>
  <c r="Z109" i="1" s="1"/>
  <c r="AA109" i="1"/>
  <c r="AA105" i="1"/>
  <c r="Z105" i="1" a="1"/>
  <c r="Z105" i="1" s="1"/>
  <c r="Z101" i="1" a="1"/>
  <c r="Z101" i="1" s="1"/>
  <c r="AA101" i="1"/>
  <c r="Z97" i="1" a="1"/>
  <c r="Z97" i="1" s="1"/>
  <c r="AA97" i="1"/>
  <c r="AA93" i="1"/>
  <c r="Z93" i="1" a="1"/>
  <c r="Z93" i="1" s="1"/>
  <c r="Z89" i="1" a="1"/>
  <c r="Z89" i="1" s="1"/>
  <c r="AA89" i="1"/>
  <c r="AA85" i="1"/>
  <c r="Z85" i="1" a="1"/>
  <c r="Z85" i="1" s="1"/>
  <c r="Z81" i="1" a="1"/>
  <c r="Z81" i="1" s="1"/>
  <c r="AA81" i="1"/>
  <c r="Z77" i="1" a="1"/>
  <c r="Z77" i="1" s="1"/>
  <c r="Z73" i="1" a="1"/>
  <c r="Z73" i="1" s="1"/>
  <c r="AA73" i="1"/>
  <c r="Z69" i="1" a="1"/>
  <c r="Z69" i="1" s="1"/>
  <c r="AA69" i="1"/>
  <c r="AA65" i="1"/>
  <c r="Z65" i="1" a="1"/>
  <c r="Z65" i="1" s="1"/>
  <c r="AA61" i="1"/>
  <c r="Z61" i="1" a="1"/>
  <c r="Z61" i="1" s="1"/>
  <c r="Z57" i="1" a="1"/>
  <c r="Z57" i="1" s="1"/>
  <c r="AA57" i="1"/>
  <c r="Z53" i="1" a="1"/>
  <c r="Z53" i="1" s="1"/>
  <c r="AA53" i="1"/>
  <c r="AA45" i="1"/>
  <c r="Z45" i="1" a="1"/>
  <c r="Z45" i="1" s="1"/>
  <c r="Z41" i="1" a="1"/>
  <c r="Z41" i="1" s="1"/>
  <c r="AA41" i="1"/>
  <c r="Z37" i="1" a="1"/>
  <c r="Z37" i="1" s="1"/>
  <c r="AA37" i="1"/>
  <c r="AA33" i="1"/>
  <c r="Z33" i="1" a="1"/>
  <c r="Z33" i="1" s="1"/>
  <c r="AA29" i="1"/>
  <c r="Z29" i="1" a="1"/>
  <c r="Z29" i="1" s="1"/>
  <c r="Z25" i="1" a="1"/>
  <c r="Z25" i="1" s="1"/>
  <c r="Z21" i="1" a="1"/>
  <c r="Z21" i="1" s="1"/>
  <c r="AA21" i="1"/>
  <c r="AA17" i="1"/>
  <c r="Z17" i="1" a="1"/>
  <c r="Z17" i="1" s="1"/>
  <c r="Z13" i="1" a="1"/>
  <c r="Z13" i="1" s="1"/>
  <c r="AA9" i="1"/>
  <c r="Z9" i="1" a="1"/>
  <c r="Z9" i="1" s="1"/>
  <c r="Z5" i="1" a="1"/>
  <c r="Z5" i="1" s="1"/>
  <c r="AA5" i="1"/>
  <c r="Y221" i="1"/>
  <c r="Y219" i="1"/>
  <c r="AA217" i="1"/>
  <c r="AA214" i="1"/>
  <c r="AA211" i="1"/>
  <c r="Z209" i="1" a="1"/>
  <c r="Z209" i="1" s="1"/>
  <c r="AA206" i="1"/>
  <c r="AA203" i="1"/>
  <c r="Z192" i="1" a="1"/>
  <c r="Z192" i="1" s="1"/>
  <c r="AA180" i="1"/>
  <c r="AA177" i="1"/>
  <c r="AA174" i="1"/>
  <c r="AA171" i="1"/>
  <c r="Z160" i="1" a="1"/>
  <c r="Z160" i="1" s="1"/>
  <c r="Z151" i="1" a="1"/>
  <c r="Z151" i="1" s="1"/>
  <c r="Z148" i="1" a="1"/>
  <c r="Z148" i="1" s="1"/>
  <c r="AA141" i="1"/>
  <c r="AA132" i="1"/>
  <c r="AA123" i="1"/>
  <c r="Z115" i="1" a="1"/>
  <c r="Z115" i="1" s="1"/>
  <c r="AA80" i="1"/>
  <c r="AA60" i="1"/>
  <c r="AA13" i="1"/>
  <c r="AA75" i="1"/>
  <c r="Z75" i="1" a="1"/>
  <c r="Z75" i="1" s="1"/>
  <c r="Z67" i="1" a="1"/>
  <c r="Z67" i="1" s="1"/>
  <c r="AA67" i="1"/>
  <c r="Z202" i="1" a="1"/>
  <c r="Z202" i="1" s="1"/>
  <c r="AA202" i="1"/>
  <c r="AA194" i="1"/>
  <c r="Z194" i="1" a="1"/>
  <c r="Z194" i="1" s="1"/>
  <c r="Z186" i="1" a="1"/>
  <c r="Z186" i="1" s="1"/>
  <c r="AA186" i="1"/>
  <c r="AA178" i="1"/>
  <c r="Z178" i="1" a="1"/>
  <c r="Z178" i="1" s="1"/>
  <c r="Z170" i="1" a="1"/>
  <c r="Z170" i="1" s="1"/>
  <c r="AA170" i="1"/>
  <c r="AA162" i="1"/>
  <c r="Z162" i="1" a="1"/>
  <c r="Z162" i="1" s="1"/>
  <c r="Z154" i="1" a="1"/>
  <c r="Z154" i="1" s="1"/>
  <c r="AA154" i="1"/>
  <c r="AA150" i="1"/>
  <c r="Z150" i="1" a="1"/>
  <c r="Z150" i="1" s="1"/>
  <c r="Z146" i="1" a="1"/>
  <c r="Z146" i="1" s="1"/>
  <c r="AA146" i="1"/>
  <c r="AA142" i="1"/>
  <c r="Z142" i="1" a="1"/>
  <c r="Z142" i="1" s="1"/>
  <c r="Z138" i="1" a="1"/>
  <c r="Z138" i="1" s="1"/>
  <c r="AA138" i="1"/>
  <c r="Z122" i="1" a="1"/>
  <c r="Z122" i="1" s="1"/>
  <c r="AA122" i="1"/>
  <c r="Z118" i="1" a="1"/>
  <c r="Z118" i="1" s="1"/>
  <c r="AA118" i="1"/>
  <c r="Z114" i="1" a="1"/>
  <c r="Z114" i="1" s="1"/>
  <c r="AA114" i="1"/>
  <c r="Z110" i="1" a="1"/>
  <c r="Z110" i="1" s="1"/>
  <c r="Z106" i="1" a="1"/>
  <c r="Z106" i="1" s="1"/>
  <c r="AA106" i="1"/>
  <c r="Z98" i="1" a="1"/>
  <c r="Z98" i="1" s="1"/>
  <c r="AA98" i="1"/>
  <c r="Z94" i="1" a="1"/>
  <c r="Z94" i="1" s="1"/>
  <c r="AA94" i="1"/>
  <c r="Z86" i="1" a="1"/>
  <c r="Z86" i="1" s="1"/>
  <c r="Z82" i="1" a="1"/>
  <c r="Z82" i="1" s="1"/>
  <c r="AA82" i="1"/>
  <c r="Z78" i="1" a="1"/>
  <c r="Z78" i="1" s="1"/>
  <c r="AA78" i="1"/>
  <c r="AA74" i="1"/>
  <c r="Z74" i="1" a="1"/>
  <c r="Z74" i="1" s="1"/>
  <c r="Z70" i="1" a="1"/>
  <c r="Z70" i="1" s="1"/>
  <c r="AA70" i="1"/>
  <c r="Z66" i="1" a="1"/>
  <c r="Z66" i="1" s="1"/>
  <c r="AA66" i="1"/>
  <c r="AA62" i="1"/>
  <c r="Z62" i="1" a="1"/>
  <c r="Z62" i="1" s="1"/>
  <c r="AA58" i="1"/>
  <c r="Z58" i="1" a="1"/>
  <c r="Z58" i="1" s="1"/>
  <c r="Z54" i="1" a="1"/>
  <c r="Z54" i="1" s="1"/>
  <c r="Z50" i="1" a="1"/>
  <c r="Z50" i="1" s="1"/>
  <c r="AA50" i="1"/>
  <c r="AA46" i="1"/>
  <c r="Z46" i="1" a="1"/>
  <c r="Z46" i="1" s="1"/>
  <c r="AA42" i="1"/>
  <c r="Z42" i="1" a="1"/>
  <c r="Z42" i="1" s="1"/>
  <c r="Z38" i="1" a="1"/>
  <c r="Z38" i="1" s="1"/>
  <c r="AA38" i="1"/>
  <c r="Z34" i="1" a="1"/>
  <c r="Z34" i="1" s="1"/>
  <c r="AA34" i="1"/>
  <c r="AA30" i="1"/>
  <c r="Z30" i="1" a="1"/>
  <c r="Z30" i="1" s="1"/>
  <c r="AA26" i="1"/>
  <c r="Z26" i="1" a="1"/>
  <c r="Z26" i="1" s="1"/>
  <c r="Z22" i="1" a="1"/>
  <c r="Z22" i="1" s="1"/>
  <c r="AA22" i="1"/>
  <c r="Z18" i="1" a="1"/>
  <c r="Z18" i="1" s="1"/>
  <c r="AA18" i="1"/>
  <c r="AA14" i="1"/>
  <c r="Z14" i="1" a="1"/>
  <c r="Z14" i="1" s="1"/>
  <c r="Z10" i="1" a="1"/>
  <c r="Z10" i="1" s="1"/>
  <c r="AA10" i="1"/>
  <c r="AA6" i="1"/>
  <c r="Z6" i="1" a="1"/>
  <c r="Z6" i="1" s="1"/>
  <c r="W219" i="1"/>
  <c r="X221" i="1"/>
  <c r="AA208" i="1"/>
  <c r="Z200" i="1" a="1"/>
  <c r="Z200" i="1" s="1"/>
  <c r="AA188" i="1"/>
  <c r="AA185" i="1"/>
  <c r="AA182" i="1"/>
  <c r="AA179" i="1"/>
  <c r="Z168" i="1" a="1"/>
  <c r="Z168" i="1" s="1"/>
  <c r="AA156" i="1"/>
  <c r="AA153" i="1"/>
  <c r="Z147" i="1" a="1"/>
  <c r="Z147" i="1" s="1"/>
  <c r="Z144" i="1" a="1"/>
  <c r="Z144" i="1" s="1"/>
  <c r="AA137" i="1"/>
  <c r="AA134" i="1"/>
  <c r="AA131" i="1"/>
  <c r="Z128" i="1" a="1"/>
  <c r="Z128" i="1" s="1"/>
  <c r="AA121" i="1"/>
  <c r="Z102" i="1" a="1"/>
  <c r="Z102" i="1" s="1"/>
  <c r="Z90" i="1" a="1"/>
  <c r="Z90" i="1" s="1"/>
  <c r="AA77" i="1"/>
  <c r="AA54" i="1"/>
  <c r="Z7" i="1" a="1"/>
  <c r="Z7" i="1" s="1"/>
  <c r="AA207" i="1"/>
  <c r="Z207" i="1" a="1"/>
  <c r="Z207" i="1" s="1"/>
  <c r="Z199" i="1" a="1"/>
  <c r="Z199" i="1" s="1"/>
  <c r="AA199" i="1"/>
  <c r="AA15" i="1"/>
  <c r="Z15" i="1" a="1"/>
  <c r="Z15" i="1" s="1"/>
  <c r="AA11" i="1"/>
  <c r="Z11" i="1" a="1"/>
  <c r="Z11" i="1" s="1"/>
  <c r="AA3" i="1"/>
  <c r="Z3" i="1" a="1"/>
  <c r="Z3" i="1" s="1"/>
  <c r="Z220" i="1" s="1"/>
  <c r="Y220" i="1"/>
  <c r="AA196" i="1"/>
  <c r="Z176" i="1" a="1"/>
  <c r="Z176" i="1" s="1"/>
  <c r="AA164" i="1"/>
  <c r="Z143" i="1" a="1"/>
  <c r="Z143" i="1" s="1"/>
  <c r="Z140" i="1" a="1"/>
  <c r="Z140" i="1" s="1"/>
  <c r="AA119" i="1"/>
  <c r="AA110" i="1"/>
  <c r="Z99" i="1" a="1"/>
  <c r="Z99" i="1" s="1"/>
  <c r="AA86" i="1"/>
  <c r="Z72" i="1" a="1"/>
  <c r="Z72" i="1" s="1"/>
  <c r="Z49" i="1" a="1"/>
  <c r="Z49" i="1" s="1"/>
  <c r="AA25" i="1"/>
  <c r="AA2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<sst xmlns="http://schemas.openxmlformats.org/spreadsheetml/2006/main" count="678" uniqueCount="39">
  <si>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</si>
  <si>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</si>
  <si>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</si>
  <si>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</si>
  <si>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</si>
  <si>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</si>
  <si>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</si>
  <si>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</si>
  <si>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</si>
  <si>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</si>
  <si>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</si>
  <si>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</si>
  <si>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</si>
  <si>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</si>
  <si>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</si>
  <si>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</si>
  <si>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</si>
  <si>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</si>
  <si>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</si>
  <si>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</si>
  <si>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</si>
  <si>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</si>
  <si>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data/real/winequality-white.csv</t>
  </si>
  <si>
    <t>numeric</t>
  </si>
  <si>
    <t>['categorical', 'numeric', 'numeric', 'numeric', 'numeric', 'numeric', 'numeric', 'numeric']</t>
  </si>
  <si>
    <t>data/real/abalone.data</t>
  </si>
  <si>
    <t>['numeric', 'numeric', 'numeric', 'numeric']</t>
  </si>
  <si>
    <t>data/real/data_banknote_authentication.txt</t>
  </si>
  <si>
    <t>['numeric', 'numeric', 'numeric', 'numeric', 'numeric', 'numeric', 'numeric', 'numeric']</t>
  </si>
  <si>
    <t>data/real/pima-indians-diabetes.csv</t>
  </si>
  <si>
    <t>diff before after</t>
  </si>
  <si>
    <t>diff after</t>
  </si>
  <si>
    <t>diff fixed</t>
  </si>
  <si>
    <t>min</t>
  </si>
  <si>
    <t>avg</t>
  </si>
  <si>
    <t>max</t>
  </si>
  <si>
    <t>best?</t>
  </si>
  <si>
    <t>impoved?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</si>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</sst>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0" borderId="11" xfId="0" applyBorder="1"/>
    <xf numFmtId="0" fontId="0" fillId="0" borderId="0" xfId="0" applyFill="1" applyBorder="1"/>
    <xf numFmtId="0" fontId="0" fillId="5" borderId="0" xfId="0" applyFill="1"/>
    <xf numFmtId="9" fontId="0" fillId="5" borderId="0" xfId="1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21"/>
  <sheetViews>
    <sheetView tabSelected="1" topLeftCell="E1" workbookViewId="0">
      <selection activeCell="Q132" sqref="Q132"/>
    </sheetView>
  </sheetViews>
  <sheetFormatPr defaultRowHeight="13.8" x14ac:dyDescent="0.25"/>
  <cols>
    <col min="9" max="9" width="8.796875" style="2"/>
    <col min="11" max="11" width="8.796875" style="1"/>
    <col min="13" max="13" width="8.796875" style="1"/>
    <col min="14" max="14" width="8.796875" style="3"/>
  </cols>
  <sheetData>
    <row r="1" spans="1:27" ht="14.4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38</v>
      </c>
      <c r="H1" s="23" t="s">
        <v>6</v>
      </c>
      <c r="I1" s="24" t="s">
        <v>7</v>
      </c>
      <c r="J1" s="23" t="s">
        <v>8</v>
      </c>
      <c r="K1" s="25" t="s">
        <v>9</v>
      </c>
      <c r="L1" s="23" t="s">
        <v>10</v>
      </c>
      <c r="M1" s="25" t="s">
        <v>11</v>
      </c>
      <c r="N1" s="26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30</v>
      </c>
      <c r="X1" s="23" t="s">
        <v>31</v>
      </c>
      <c r="Y1" s="27" t="s">
        <v>32</v>
      </c>
      <c r="Z1" s="28" t="s">
        <v>36</v>
      </c>
      <c r="AA1" s="28" t="s">
        <v>37</v>
      </c>
    </row>
    <row r="2" spans="1:27" ht="14.4" hidden="1" thickBot="1" x14ac:dyDescent="0.3">
      <c r="A2" s="10">
        <v>2000</v>
      </c>
      <c r="B2" s="11">
        <v>200</v>
      </c>
      <c r="C2" s="11" t="s">
        <v>21</v>
      </c>
      <c r="D2" s="11">
        <v>0.52</v>
      </c>
      <c r="E2" s="11">
        <v>19</v>
      </c>
      <c r="F2" s="11">
        <v>0.435</v>
      </c>
      <c r="G2" s="11"/>
      <c r="H2" s="11">
        <v>200</v>
      </c>
      <c r="I2" s="12">
        <v>0.46500000000000002</v>
      </c>
      <c r="J2" s="11">
        <v>1.8930057870370371E-5</v>
      </c>
      <c r="K2" s="13">
        <v>0.46500000000000002</v>
      </c>
      <c r="L2" s="11">
        <v>8.8041898148148152E-6</v>
      </c>
      <c r="M2" s="13">
        <v>0.39</v>
      </c>
      <c r="N2" s="14">
        <v>0.44</v>
      </c>
      <c r="O2" s="11" t="s">
        <v>22</v>
      </c>
      <c r="P2" s="11">
        <v>0</v>
      </c>
      <c r="Q2" s="11">
        <v>1800</v>
      </c>
      <c r="R2" s="11">
        <v>1</v>
      </c>
      <c r="S2" s="11">
        <v>0.5</v>
      </c>
      <c r="T2" s="11" t="s">
        <v>23</v>
      </c>
      <c r="U2" s="11">
        <v>1</v>
      </c>
      <c r="V2" s="11" t="b">
        <v>0</v>
      </c>
      <c r="W2" s="11">
        <f>K2-I2</f>
        <v>0</v>
      </c>
      <c r="X2" s="11">
        <f>M2-I2</f>
        <v>-7.5000000000000011E-2</v>
      </c>
      <c r="Y2" s="15">
        <f>N2-I2</f>
        <v>-2.5000000000000022E-2</v>
      </c>
      <c r="Z2" cm="1">
        <f t="array" ref="Z2">_xlfn.IFS(Y2&lt;X2,0,Y2&lt;W2,0,"TRUE",1)</f>
        <v>0</v>
      </c>
      <c r="AA2">
        <f>IF(Y2&gt;0,1,0)</f>
        <v>0</v>
      </c>
    </row>
    <row r="3" spans="1:27" ht="14.4" hidden="1" thickBot="1" x14ac:dyDescent="0.3">
      <c r="A3" s="10">
        <v>2000</v>
      </c>
      <c r="B3" s="11">
        <v>200</v>
      </c>
      <c r="C3" s="11" t="s">
        <v>21</v>
      </c>
      <c r="D3" s="11">
        <v>0.52</v>
      </c>
      <c r="E3" s="11">
        <v>19</v>
      </c>
      <c r="F3" s="11">
        <v>0.42</v>
      </c>
      <c r="G3" s="11"/>
      <c r="H3" s="11">
        <v>200</v>
      </c>
      <c r="I3" s="12">
        <v>0.435</v>
      </c>
      <c r="J3" s="11">
        <v>2.1504374999999999E-5</v>
      </c>
      <c r="K3" s="13">
        <v>0.45</v>
      </c>
      <c r="L3" s="11">
        <v>8.56011574074074E-6</v>
      </c>
      <c r="M3" s="13">
        <v>0.39</v>
      </c>
      <c r="N3" s="14">
        <v>0.435</v>
      </c>
      <c r="O3" s="11" t="s">
        <v>22</v>
      </c>
      <c r="P3" s="11">
        <v>0</v>
      </c>
      <c r="Q3" s="11">
        <v>1800</v>
      </c>
      <c r="R3" s="11">
        <v>1</v>
      </c>
      <c r="S3" s="11">
        <v>-0.5</v>
      </c>
      <c r="T3" s="11" t="s">
        <v>23</v>
      </c>
      <c r="U3" s="11">
        <v>1</v>
      </c>
      <c r="V3" s="11" t="b">
        <v>0</v>
      </c>
      <c r="W3" s="11">
        <f t="shared" ref="W3:W66" si="0">K3-I3</f>
        <v>1.5000000000000013E-2</v>
      </c>
      <c r="X3" s="11">
        <f t="shared" ref="X3:X66" si="1">M3-I3</f>
        <v>-4.4999999999999984E-2</v>
      </c>
      <c r="Y3" s="15">
        <f t="shared" ref="Y3:Y66" si="2">N3-I3</f>
        <v>0</v>
      </c>
      <c r="Z3" cm="1">
        <f t="array" ref="Z3">_xlfn.IFS(Y3&lt;X3,0,Y3&lt;W3,0,"TRUE",1)</f>
        <v>0</v>
      </c>
      <c r="AA3">
        <f t="shared" ref="AA3:AA66" si="3">IF(Y3&gt;0,1,0)</f>
        <v>0</v>
      </c>
    </row>
    <row r="4" spans="1:27" ht="14.4" hidden="1" thickBot="1" x14ac:dyDescent="0.3">
      <c r="A4" s="10">
        <v>2000</v>
      </c>
      <c r="B4" s="11">
        <v>200</v>
      </c>
      <c r="C4" s="11" t="s">
        <v>21</v>
      </c>
      <c r="D4" s="11">
        <v>0.52</v>
      </c>
      <c r="E4" s="11">
        <v>19</v>
      </c>
      <c r="F4" s="11">
        <v>0.48499999999999999</v>
      </c>
      <c r="G4" s="11"/>
      <c r="H4" s="11">
        <v>200</v>
      </c>
      <c r="I4" s="12">
        <v>0.46500000000000002</v>
      </c>
      <c r="J4" s="11">
        <v>1.8561793981481481E-5</v>
      </c>
      <c r="K4" s="13">
        <v>0.45</v>
      </c>
      <c r="L4" s="11">
        <v>9.0993634259259267E-6</v>
      </c>
      <c r="M4" s="13">
        <v>0.39</v>
      </c>
      <c r="N4" s="14">
        <v>0.39</v>
      </c>
      <c r="O4" s="11" t="s">
        <v>22</v>
      </c>
      <c r="P4" s="11">
        <v>0</v>
      </c>
      <c r="Q4" s="11">
        <v>1800</v>
      </c>
      <c r="R4" s="11">
        <v>2</v>
      </c>
      <c r="S4" s="11">
        <v>1</v>
      </c>
      <c r="T4" s="11" t="s">
        <v>23</v>
      </c>
      <c r="U4" s="11">
        <v>1</v>
      </c>
      <c r="V4" s="11" t="b">
        <v>0</v>
      </c>
      <c r="W4" s="11">
        <f t="shared" si="0"/>
        <v>-1.5000000000000013E-2</v>
      </c>
      <c r="X4" s="11">
        <f t="shared" si="1"/>
        <v>-7.5000000000000011E-2</v>
      </c>
      <c r="Y4" s="15">
        <f t="shared" si="2"/>
        <v>-7.5000000000000011E-2</v>
      </c>
      <c r="Z4" cm="1">
        <f t="array" ref="Z4">_xlfn.IFS(Y4&lt;X4,0,Y4&lt;W4,0,"TRUE",1)</f>
        <v>0</v>
      </c>
      <c r="AA4">
        <f t="shared" si="3"/>
        <v>0</v>
      </c>
    </row>
    <row r="5" spans="1:27" ht="14.4" hidden="1" thickBot="1" x14ac:dyDescent="0.3">
      <c r="A5" s="10">
        <v>2000</v>
      </c>
      <c r="B5" s="11">
        <v>200</v>
      </c>
      <c r="C5" s="11" t="s">
        <v>21</v>
      </c>
      <c r="D5" s="11">
        <v>0.52</v>
      </c>
      <c r="E5" s="11">
        <v>19</v>
      </c>
      <c r="F5" s="11">
        <v>0.41499999999999998</v>
      </c>
      <c r="G5" s="11"/>
      <c r="H5" s="11">
        <v>200</v>
      </c>
      <c r="I5" s="12">
        <v>0.39500000000000002</v>
      </c>
      <c r="J5" s="11">
        <v>1.954799768518518E-5</v>
      </c>
      <c r="K5" s="13">
        <v>0.4</v>
      </c>
      <c r="L5" s="11">
        <v>8.6616319444444433E-6</v>
      </c>
      <c r="M5" s="13">
        <v>0.39</v>
      </c>
      <c r="N5" s="14">
        <v>0.38</v>
      </c>
      <c r="O5" s="11" t="s">
        <v>22</v>
      </c>
      <c r="P5" s="11">
        <v>0</v>
      </c>
      <c r="Q5" s="11">
        <v>1800</v>
      </c>
      <c r="R5" s="11">
        <v>2</v>
      </c>
      <c r="S5" s="11">
        <v>-1</v>
      </c>
      <c r="T5" s="11" t="s">
        <v>23</v>
      </c>
      <c r="U5" s="11">
        <v>1</v>
      </c>
      <c r="V5" s="11" t="b">
        <v>0</v>
      </c>
      <c r="W5" s="11">
        <f t="shared" si="0"/>
        <v>5.0000000000000044E-3</v>
      </c>
      <c r="X5" s="11">
        <f t="shared" si="1"/>
        <v>-5.0000000000000044E-3</v>
      </c>
      <c r="Y5" s="15">
        <f t="shared" si="2"/>
        <v>-1.5000000000000013E-2</v>
      </c>
      <c r="Z5" cm="1">
        <f t="array" ref="Z5">_xlfn.IFS(Y5&lt;X5,0,Y5&lt;W5,0,"TRUE",1)</f>
        <v>0</v>
      </c>
      <c r="AA5">
        <f t="shared" si="3"/>
        <v>0</v>
      </c>
    </row>
    <row r="6" spans="1:27" ht="14.4" hidden="1" thickBot="1" x14ac:dyDescent="0.3">
      <c r="A6" s="10">
        <v>2000</v>
      </c>
      <c r="B6" s="11">
        <v>200</v>
      </c>
      <c r="C6" s="11" t="s">
        <v>21</v>
      </c>
      <c r="D6" s="11">
        <v>0.52</v>
      </c>
      <c r="E6" s="11">
        <v>19</v>
      </c>
      <c r="F6" s="11">
        <v>0.42</v>
      </c>
      <c r="G6" s="11"/>
      <c r="H6" s="11">
        <v>200</v>
      </c>
      <c r="I6" s="12">
        <v>0.39</v>
      </c>
      <c r="J6" s="11">
        <v>1.9543009259259259E-5</v>
      </c>
      <c r="K6" s="13">
        <v>0.39</v>
      </c>
      <c r="L6" s="11">
        <v>8.5599421296296299E-6</v>
      </c>
      <c r="M6" s="13">
        <v>0.39</v>
      </c>
      <c r="N6" s="14">
        <v>0.39</v>
      </c>
      <c r="O6" s="11" t="s">
        <v>22</v>
      </c>
      <c r="P6" s="11">
        <v>0</v>
      </c>
      <c r="Q6" s="11">
        <v>1800</v>
      </c>
      <c r="R6" s="11">
        <v>3</v>
      </c>
      <c r="S6" s="11">
        <v>2</v>
      </c>
      <c r="T6" s="11" t="s">
        <v>23</v>
      </c>
      <c r="U6" s="11">
        <v>1</v>
      </c>
      <c r="V6" s="11" t="b">
        <v>0</v>
      </c>
      <c r="W6" s="11">
        <f t="shared" si="0"/>
        <v>0</v>
      </c>
      <c r="X6" s="11">
        <f t="shared" si="1"/>
        <v>0</v>
      </c>
      <c r="Y6" s="15">
        <f t="shared" si="2"/>
        <v>0</v>
      </c>
      <c r="Z6" cm="1">
        <f t="array" ref="Z6">_xlfn.IFS(Y6&lt;X6,0,Y6&lt;W6,0,"TRUE",1)</f>
        <v>1</v>
      </c>
      <c r="AA6">
        <f t="shared" si="3"/>
        <v>0</v>
      </c>
    </row>
    <row r="7" spans="1:27" ht="14.4" hidden="1" thickBot="1" x14ac:dyDescent="0.3">
      <c r="A7" s="10">
        <v>2000</v>
      </c>
      <c r="B7" s="11">
        <v>200</v>
      </c>
      <c r="C7" s="11" t="s">
        <v>21</v>
      </c>
      <c r="D7" s="11">
        <v>0.52</v>
      </c>
      <c r="E7" s="11">
        <v>19</v>
      </c>
      <c r="F7" s="11">
        <v>0.35</v>
      </c>
      <c r="G7" s="11"/>
      <c r="H7" s="11">
        <v>200</v>
      </c>
      <c r="I7" s="12">
        <v>0.38500000000000001</v>
      </c>
      <c r="J7" s="11">
        <v>2.1245844907407409E-5</v>
      </c>
      <c r="K7" s="13">
        <v>0.47499999999999998</v>
      </c>
      <c r="L7" s="11">
        <v>8.6632754629629628E-6</v>
      </c>
      <c r="M7" s="13">
        <v>0.39</v>
      </c>
      <c r="N7" s="14">
        <v>0.37</v>
      </c>
      <c r="O7" s="11" t="s">
        <v>22</v>
      </c>
      <c r="P7" s="11">
        <v>0</v>
      </c>
      <c r="Q7" s="11">
        <v>1800</v>
      </c>
      <c r="R7" s="11">
        <v>3</v>
      </c>
      <c r="S7" s="11">
        <v>-2</v>
      </c>
      <c r="T7" s="11" t="s">
        <v>23</v>
      </c>
      <c r="U7" s="11">
        <v>1</v>
      </c>
      <c r="V7" s="11" t="b">
        <v>0</v>
      </c>
      <c r="W7" s="11">
        <f t="shared" si="0"/>
        <v>8.9999999999999969E-2</v>
      </c>
      <c r="X7" s="11">
        <f t="shared" si="1"/>
        <v>5.0000000000000044E-3</v>
      </c>
      <c r="Y7" s="15">
        <f t="shared" si="2"/>
        <v>-1.5000000000000013E-2</v>
      </c>
      <c r="Z7" cm="1">
        <f t="array" ref="Z7">_xlfn.IFS(Y7&lt;X7,0,Y7&lt;W7,0,"TRUE",1)</f>
        <v>0</v>
      </c>
      <c r="AA7">
        <f t="shared" si="3"/>
        <v>0</v>
      </c>
    </row>
    <row r="8" spans="1:27" ht="14.4" hidden="1" thickBot="1" x14ac:dyDescent="0.3">
      <c r="A8" s="10">
        <v>2000</v>
      </c>
      <c r="B8" s="11">
        <v>200</v>
      </c>
      <c r="C8" s="11" t="s">
        <v>21</v>
      </c>
      <c r="D8" s="11">
        <v>0.52</v>
      </c>
      <c r="E8" s="11">
        <v>19</v>
      </c>
      <c r="F8" s="11">
        <v>0.46</v>
      </c>
      <c r="G8" s="11"/>
      <c r="H8" s="11">
        <v>200</v>
      </c>
      <c r="I8" s="12">
        <v>0.435</v>
      </c>
      <c r="J8" s="11">
        <v>1.9726481481481479E-5</v>
      </c>
      <c r="K8" s="13">
        <v>0.41499999999999998</v>
      </c>
      <c r="L8" s="11">
        <v>8.6635532407407406E-6</v>
      </c>
      <c r="M8" s="13">
        <v>0.39</v>
      </c>
      <c r="N8" s="14">
        <v>0.42</v>
      </c>
      <c r="O8" s="11" t="s">
        <v>22</v>
      </c>
      <c r="P8" s="11">
        <v>1</v>
      </c>
      <c r="Q8" s="11">
        <v>1131</v>
      </c>
      <c r="R8" s="11">
        <v>1</v>
      </c>
      <c r="S8" s="11">
        <v>0.5</v>
      </c>
      <c r="T8" s="11" t="s">
        <v>23</v>
      </c>
      <c r="U8" s="11">
        <v>1</v>
      </c>
      <c r="V8" s="11" t="b">
        <v>0</v>
      </c>
      <c r="W8" s="11">
        <f t="shared" si="0"/>
        <v>-2.0000000000000018E-2</v>
      </c>
      <c r="X8" s="11">
        <f t="shared" si="1"/>
        <v>-4.4999999999999984E-2</v>
      </c>
      <c r="Y8" s="15">
        <f t="shared" si="2"/>
        <v>-1.5000000000000013E-2</v>
      </c>
      <c r="Z8" cm="1">
        <f t="array" ref="Z8">_xlfn.IFS(Y8&lt;X8,0,Y8&lt;W8,0,"TRUE",1)</f>
        <v>1</v>
      </c>
      <c r="AA8">
        <f t="shared" si="3"/>
        <v>0</v>
      </c>
    </row>
    <row r="9" spans="1:27" ht="14.4" hidden="1" thickBot="1" x14ac:dyDescent="0.3">
      <c r="A9" s="10">
        <v>2000</v>
      </c>
      <c r="B9" s="11">
        <v>200</v>
      </c>
      <c r="C9" s="11" t="s">
        <v>21</v>
      </c>
      <c r="D9" s="11">
        <v>0.52</v>
      </c>
      <c r="E9" s="11">
        <v>19</v>
      </c>
      <c r="F9" s="11">
        <v>0.46</v>
      </c>
      <c r="G9" s="11"/>
      <c r="H9" s="11">
        <v>200</v>
      </c>
      <c r="I9" s="12">
        <v>0.435</v>
      </c>
      <c r="J9" s="11">
        <v>1.9355925925925929E-5</v>
      </c>
      <c r="K9" s="13">
        <v>0.375</v>
      </c>
      <c r="L9" s="11">
        <v>8.8208680555555557E-6</v>
      </c>
      <c r="M9" s="13">
        <v>0.435</v>
      </c>
      <c r="N9" s="14">
        <v>0.43</v>
      </c>
      <c r="O9" s="11" t="s">
        <v>22</v>
      </c>
      <c r="P9" s="11">
        <v>1</v>
      </c>
      <c r="Q9" s="11">
        <v>1131</v>
      </c>
      <c r="R9" s="11">
        <v>1</v>
      </c>
      <c r="S9" s="11">
        <v>-0.5</v>
      </c>
      <c r="T9" s="11" t="s">
        <v>23</v>
      </c>
      <c r="U9" s="11">
        <v>1</v>
      </c>
      <c r="V9" s="11" t="b">
        <v>0</v>
      </c>
      <c r="W9" s="11">
        <f t="shared" si="0"/>
        <v>-0.06</v>
      </c>
      <c r="X9" s="11">
        <f t="shared" si="1"/>
        <v>0</v>
      </c>
      <c r="Y9" s="15">
        <f t="shared" si="2"/>
        <v>-5.0000000000000044E-3</v>
      </c>
      <c r="Z9" cm="1">
        <f t="array" ref="Z9">_xlfn.IFS(Y9&lt;X9,0,Y9&lt;W9,0,"TRUE",1)</f>
        <v>0</v>
      </c>
      <c r="AA9">
        <f t="shared" si="3"/>
        <v>0</v>
      </c>
    </row>
    <row r="10" spans="1:27" ht="14.4" hidden="1" thickBot="1" x14ac:dyDescent="0.3">
      <c r="A10" s="10">
        <v>2000</v>
      </c>
      <c r="B10" s="11">
        <v>200</v>
      </c>
      <c r="C10" s="11" t="s">
        <v>21</v>
      </c>
      <c r="D10" s="11">
        <v>0.52</v>
      </c>
      <c r="E10" s="11">
        <v>19</v>
      </c>
      <c r="F10" s="11">
        <v>0.44</v>
      </c>
      <c r="G10" s="11"/>
      <c r="H10" s="11">
        <v>200</v>
      </c>
      <c r="I10" s="12">
        <v>0.41499999999999998</v>
      </c>
      <c r="J10" s="11">
        <v>1.9542037037037039E-5</v>
      </c>
      <c r="K10" s="13">
        <v>0.46</v>
      </c>
      <c r="L10" s="11">
        <v>8.8477083333333334E-6</v>
      </c>
      <c r="M10" s="13">
        <v>0.39</v>
      </c>
      <c r="N10" s="14">
        <v>0.41</v>
      </c>
      <c r="O10" s="11" t="s">
        <v>22</v>
      </c>
      <c r="P10" s="11">
        <v>1</v>
      </c>
      <c r="Q10" s="11">
        <v>1131</v>
      </c>
      <c r="R10" s="11">
        <v>2</v>
      </c>
      <c r="S10" s="11">
        <v>1</v>
      </c>
      <c r="T10" s="11" t="s">
        <v>23</v>
      </c>
      <c r="U10" s="11">
        <v>1</v>
      </c>
      <c r="V10" s="11" t="b">
        <v>0</v>
      </c>
      <c r="W10" s="11">
        <f t="shared" si="0"/>
        <v>4.500000000000004E-2</v>
      </c>
      <c r="X10" s="11">
        <f t="shared" si="1"/>
        <v>-2.4999999999999967E-2</v>
      </c>
      <c r="Y10" s="15">
        <f t="shared" si="2"/>
        <v>-5.0000000000000044E-3</v>
      </c>
      <c r="Z10" cm="1">
        <f t="array" ref="Z10">_xlfn.IFS(Y10&lt;X10,0,Y10&lt;W10,0,"TRUE",1)</f>
        <v>0</v>
      </c>
      <c r="AA10">
        <f t="shared" si="3"/>
        <v>0</v>
      </c>
    </row>
    <row r="11" spans="1:27" ht="14.4" hidden="1" thickBot="1" x14ac:dyDescent="0.3">
      <c r="A11" s="10">
        <v>2000</v>
      </c>
      <c r="B11" s="11">
        <v>200</v>
      </c>
      <c r="C11" s="11" t="s">
        <v>21</v>
      </c>
      <c r="D11" s="11">
        <v>0.52</v>
      </c>
      <c r="E11" s="11">
        <v>19</v>
      </c>
      <c r="F11" s="11">
        <v>0.435</v>
      </c>
      <c r="G11" s="11"/>
      <c r="H11" s="11">
        <v>200</v>
      </c>
      <c r="I11" s="12">
        <v>0.41</v>
      </c>
      <c r="J11" s="11">
        <v>1.881329861111111E-5</v>
      </c>
      <c r="K11" s="13">
        <v>0.41</v>
      </c>
      <c r="L11" s="11">
        <v>8.6617245370370365E-6</v>
      </c>
      <c r="M11" s="13">
        <v>0.435</v>
      </c>
      <c r="N11" s="14">
        <v>0.38500000000000001</v>
      </c>
      <c r="O11" s="11" t="s">
        <v>22</v>
      </c>
      <c r="P11" s="11">
        <v>1</v>
      </c>
      <c r="Q11" s="11">
        <v>1131</v>
      </c>
      <c r="R11" s="11">
        <v>2</v>
      </c>
      <c r="S11" s="11">
        <v>-1</v>
      </c>
      <c r="T11" s="11" t="s">
        <v>23</v>
      </c>
      <c r="U11" s="11">
        <v>1</v>
      </c>
      <c r="V11" s="11" t="b">
        <v>0</v>
      </c>
      <c r="W11" s="11">
        <f t="shared" si="0"/>
        <v>0</v>
      </c>
      <c r="X11" s="11">
        <f t="shared" si="1"/>
        <v>2.5000000000000022E-2</v>
      </c>
      <c r="Y11" s="15">
        <f t="shared" si="2"/>
        <v>-2.4999999999999967E-2</v>
      </c>
      <c r="Z11" cm="1">
        <f t="array" ref="Z11">_xlfn.IFS(Y11&lt;X11,0,Y11&lt;W11,0,"TRUE",1)</f>
        <v>0</v>
      </c>
      <c r="AA11">
        <f t="shared" si="3"/>
        <v>0</v>
      </c>
    </row>
    <row r="12" spans="1:27" ht="14.4" hidden="1" thickBot="1" x14ac:dyDescent="0.3">
      <c r="A12" s="10">
        <v>2000</v>
      </c>
      <c r="B12" s="11">
        <v>200</v>
      </c>
      <c r="C12" s="11" t="s">
        <v>21</v>
      </c>
      <c r="D12" s="11">
        <v>0.52</v>
      </c>
      <c r="E12" s="11">
        <v>19</v>
      </c>
      <c r="F12" s="11">
        <v>0.43</v>
      </c>
      <c r="G12" s="11"/>
      <c r="H12" s="11">
        <v>200</v>
      </c>
      <c r="I12" s="12">
        <v>0.41</v>
      </c>
      <c r="J12" s="11">
        <v>1.9943344907407409E-5</v>
      </c>
      <c r="K12" s="13">
        <v>0.45500000000000002</v>
      </c>
      <c r="L12" s="11">
        <v>8.8892361111111118E-6</v>
      </c>
      <c r="M12" s="13">
        <v>0.46</v>
      </c>
      <c r="N12" s="14">
        <v>0.41</v>
      </c>
      <c r="O12" s="11" t="s">
        <v>22</v>
      </c>
      <c r="P12" s="11">
        <v>1</v>
      </c>
      <c r="Q12" s="11">
        <v>1131</v>
      </c>
      <c r="R12" s="11">
        <v>3</v>
      </c>
      <c r="S12" s="11">
        <v>2</v>
      </c>
      <c r="T12" s="11" t="s">
        <v>23</v>
      </c>
      <c r="U12" s="11">
        <v>1</v>
      </c>
      <c r="V12" s="11" t="b">
        <v>0</v>
      </c>
      <c r="W12" s="11">
        <f t="shared" si="0"/>
        <v>4.500000000000004E-2</v>
      </c>
      <c r="X12" s="11">
        <f t="shared" si="1"/>
        <v>5.0000000000000044E-2</v>
      </c>
      <c r="Y12" s="15">
        <f t="shared" si="2"/>
        <v>0</v>
      </c>
      <c r="Z12" cm="1">
        <f t="array" ref="Z12">_xlfn.IFS(Y12&lt;X12,0,Y12&lt;W12,0,"TRUE",1)</f>
        <v>0</v>
      </c>
      <c r="AA12">
        <f t="shared" si="3"/>
        <v>0</v>
      </c>
    </row>
    <row r="13" spans="1:27" ht="14.4" hidden="1" thickBot="1" x14ac:dyDescent="0.3">
      <c r="A13" s="10">
        <v>2000</v>
      </c>
      <c r="B13" s="11">
        <v>200</v>
      </c>
      <c r="C13" s="11" t="s">
        <v>21</v>
      </c>
      <c r="D13" s="11">
        <v>0.52</v>
      </c>
      <c r="E13" s="11">
        <v>19</v>
      </c>
      <c r="F13" s="11">
        <v>0.43</v>
      </c>
      <c r="G13" s="11"/>
      <c r="H13" s="11">
        <v>200</v>
      </c>
      <c r="I13" s="12">
        <v>0.40500000000000003</v>
      </c>
      <c r="J13" s="11">
        <v>1.8482916666666669E-5</v>
      </c>
      <c r="K13" s="13">
        <v>0.42</v>
      </c>
      <c r="L13" s="11">
        <v>8.5438888888888891E-6</v>
      </c>
      <c r="M13" s="13">
        <v>0.435</v>
      </c>
      <c r="N13" s="14">
        <v>0.4</v>
      </c>
      <c r="O13" s="11" t="s">
        <v>22</v>
      </c>
      <c r="P13" s="11">
        <v>1</v>
      </c>
      <c r="Q13" s="11">
        <v>1131</v>
      </c>
      <c r="R13" s="11">
        <v>3</v>
      </c>
      <c r="S13" s="11">
        <v>-2</v>
      </c>
      <c r="T13" s="11" t="s">
        <v>23</v>
      </c>
      <c r="U13" s="11">
        <v>1</v>
      </c>
      <c r="V13" s="11" t="b">
        <v>0</v>
      </c>
      <c r="W13" s="11">
        <f t="shared" si="0"/>
        <v>1.4999999999999958E-2</v>
      </c>
      <c r="X13" s="11">
        <f t="shared" si="1"/>
        <v>2.9999999999999971E-2</v>
      </c>
      <c r="Y13" s="15">
        <f t="shared" si="2"/>
        <v>-5.0000000000000044E-3</v>
      </c>
      <c r="Z13" cm="1">
        <f t="array" ref="Z13">_xlfn.IFS(Y13&lt;X13,0,Y13&lt;W13,0,"TRUE",1)</f>
        <v>0</v>
      </c>
      <c r="AA13">
        <f t="shared" si="3"/>
        <v>0</v>
      </c>
    </row>
    <row r="14" spans="1:27" ht="14.4" hidden="1" thickBot="1" x14ac:dyDescent="0.3">
      <c r="A14" s="10">
        <v>2000</v>
      </c>
      <c r="B14" s="11">
        <v>200</v>
      </c>
      <c r="C14" s="11" t="s">
        <v>21</v>
      </c>
      <c r="D14" s="11">
        <v>0.52</v>
      </c>
      <c r="E14" s="11">
        <v>19</v>
      </c>
      <c r="F14" s="11">
        <v>0.45</v>
      </c>
      <c r="G14" s="11"/>
      <c r="H14" s="11">
        <v>200</v>
      </c>
      <c r="I14" s="12">
        <v>0.47499999999999998</v>
      </c>
      <c r="J14" s="11">
        <v>2.0084293981481478E-5</v>
      </c>
      <c r="K14" s="13">
        <v>0.435</v>
      </c>
      <c r="L14" s="11">
        <v>8.5572337962962974E-6</v>
      </c>
      <c r="M14" s="13">
        <v>0.39</v>
      </c>
      <c r="N14" s="14">
        <v>0.47499999999999998</v>
      </c>
      <c r="O14" s="11" t="s">
        <v>22</v>
      </c>
      <c r="P14" s="11">
        <v>2</v>
      </c>
      <c r="Q14" s="11">
        <v>550</v>
      </c>
      <c r="R14" s="11">
        <v>1</v>
      </c>
      <c r="S14" s="11">
        <v>0.5</v>
      </c>
      <c r="T14" s="11" t="s">
        <v>23</v>
      </c>
      <c r="U14" s="11">
        <v>1</v>
      </c>
      <c r="V14" s="11" t="b">
        <v>0</v>
      </c>
      <c r="W14" s="11">
        <f t="shared" si="0"/>
        <v>-3.999999999999998E-2</v>
      </c>
      <c r="X14" s="11">
        <f t="shared" si="1"/>
        <v>-8.4999999999999964E-2</v>
      </c>
      <c r="Y14" s="15">
        <f t="shared" si="2"/>
        <v>0</v>
      </c>
      <c r="Z14" cm="1">
        <f t="array" ref="Z14">_xlfn.IFS(Y14&lt;X14,0,Y14&lt;W14,0,"TRUE",1)</f>
        <v>1</v>
      </c>
      <c r="AA14">
        <f t="shared" si="3"/>
        <v>0</v>
      </c>
    </row>
    <row r="15" spans="1:27" ht="14.4" hidden="1" thickBot="1" x14ac:dyDescent="0.3">
      <c r="A15" s="10">
        <v>2000</v>
      </c>
      <c r="B15" s="11">
        <v>200</v>
      </c>
      <c r="C15" s="11" t="s">
        <v>21</v>
      </c>
      <c r="D15" s="11">
        <v>0.52</v>
      </c>
      <c r="E15" s="11">
        <v>19</v>
      </c>
      <c r="F15" s="11">
        <v>0.44500000000000001</v>
      </c>
      <c r="G15" s="11"/>
      <c r="H15" s="11">
        <v>200</v>
      </c>
      <c r="I15" s="12">
        <v>0.47</v>
      </c>
      <c r="J15" s="11">
        <v>1.972707175925926E-5</v>
      </c>
      <c r="K15" s="13">
        <v>0.45</v>
      </c>
      <c r="L15" s="11">
        <v>8.6637847222222219E-6</v>
      </c>
      <c r="M15" s="13">
        <v>0.39</v>
      </c>
      <c r="N15" s="14">
        <v>0.46500000000000002</v>
      </c>
      <c r="O15" s="11" t="s">
        <v>22</v>
      </c>
      <c r="P15" s="11">
        <v>2</v>
      </c>
      <c r="Q15" s="11">
        <v>550</v>
      </c>
      <c r="R15" s="11">
        <v>1</v>
      </c>
      <c r="S15" s="11">
        <v>-0.5</v>
      </c>
      <c r="T15" s="11" t="s">
        <v>23</v>
      </c>
      <c r="U15" s="11">
        <v>1</v>
      </c>
      <c r="V15" s="11" t="b">
        <v>0</v>
      </c>
      <c r="W15" s="11">
        <f t="shared" si="0"/>
        <v>-1.9999999999999962E-2</v>
      </c>
      <c r="X15" s="11">
        <f t="shared" si="1"/>
        <v>-7.999999999999996E-2</v>
      </c>
      <c r="Y15" s="15">
        <f t="shared" si="2"/>
        <v>-4.9999999999999489E-3</v>
      </c>
      <c r="Z15" cm="1">
        <f t="array" ref="Z15">_xlfn.IFS(Y15&lt;X15,0,Y15&lt;W15,0,"TRUE",1)</f>
        <v>1</v>
      </c>
      <c r="AA15">
        <f t="shared" si="3"/>
        <v>0</v>
      </c>
    </row>
    <row r="16" spans="1:27" ht="14.4" hidden="1" thickBot="1" x14ac:dyDescent="0.3">
      <c r="A16" s="10">
        <v>2000</v>
      </c>
      <c r="B16" s="11">
        <v>200</v>
      </c>
      <c r="C16" s="11" t="s">
        <v>21</v>
      </c>
      <c r="D16" s="11">
        <v>0.52</v>
      </c>
      <c r="E16" s="11">
        <v>19</v>
      </c>
      <c r="F16" s="11">
        <v>0.45</v>
      </c>
      <c r="G16" s="11"/>
      <c r="H16" s="11">
        <v>200</v>
      </c>
      <c r="I16" s="12">
        <v>0.47499999999999998</v>
      </c>
      <c r="J16" s="11">
        <v>1.9727662037037041E-5</v>
      </c>
      <c r="K16" s="13">
        <v>0.435</v>
      </c>
      <c r="L16" s="11">
        <v>9.4662847222222231E-6</v>
      </c>
      <c r="M16" s="13">
        <v>0.39</v>
      </c>
      <c r="N16" s="14">
        <v>0.47499999999999998</v>
      </c>
      <c r="O16" s="11" t="s">
        <v>22</v>
      </c>
      <c r="P16" s="11">
        <v>2</v>
      </c>
      <c r="Q16" s="11">
        <v>550</v>
      </c>
      <c r="R16" s="11">
        <v>2</v>
      </c>
      <c r="S16" s="11">
        <v>1</v>
      </c>
      <c r="T16" s="11" t="s">
        <v>23</v>
      </c>
      <c r="U16" s="11">
        <v>1</v>
      </c>
      <c r="V16" s="11" t="b">
        <v>0</v>
      </c>
      <c r="W16" s="11">
        <f t="shared" si="0"/>
        <v>-3.999999999999998E-2</v>
      </c>
      <c r="X16" s="11">
        <f t="shared" si="1"/>
        <v>-8.4999999999999964E-2</v>
      </c>
      <c r="Y16" s="15">
        <f t="shared" si="2"/>
        <v>0</v>
      </c>
      <c r="Z16" cm="1">
        <f t="array" ref="Z16">_xlfn.IFS(Y16&lt;X16,0,Y16&lt;W16,0,"TRUE",1)</f>
        <v>1</v>
      </c>
      <c r="AA16">
        <f t="shared" si="3"/>
        <v>0</v>
      </c>
    </row>
    <row r="17" spans="1:27" ht="14.4" hidden="1" thickBot="1" x14ac:dyDescent="0.3">
      <c r="A17" s="10">
        <v>2000</v>
      </c>
      <c r="B17" s="11">
        <v>200</v>
      </c>
      <c r="C17" s="11" t="s">
        <v>21</v>
      </c>
      <c r="D17" s="11">
        <v>0.52</v>
      </c>
      <c r="E17" s="11">
        <v>19</v>
      </c>
      <c r="F17" s="11">
        <v>0.44500000000000001</v>
      </c>
      <c r="G17" s="11"/>
      <c r="H17" s="11">
        <v>200</v>
      </c>
      <c r="I17" s="12">
        <v>0.46500000000000002</v>
      </c>
      <c r="J17" s="11">
        <v>1.9732233796296291E-5</v>
      </c>
      <c r="K17" s="13">
        <v>0.435</v>
      </c>
      <c r="L17" s="11">
        <v>8.4855671296296294E-6</v>
      </c>
      <c r="M17" s="13">
        <v>0.39</v>
      </c>
      <c r="N17" s="14">
        <v>0.46500000000000002</v>
      </c>
      <c r="O17" s="11" t="s">
        <v>22</v>
      </c>
      <c r="P17" s="11">
        <v>2</v>
      </c>
      <c r="Q17" s="11">
        <v>550</v>
      </c>
      <c r="R17" s="11">
        <v>2</v>
      </c>
      <c r="S17" s="11">
        <v>-1</v>
      </c>
      <c r="T17" s="11" t="s">
        <v>23</v>
      </c>
      <c r="U17" s="11">
        <v>1</v>
      </c>
      <c r="V17" s="11" t="b">
        <v>0</v>
      </c>
      <c r="W17" s="11">
        <f t="shared" si="0"/>
        <v>-3.0000000000000027E-2</v>
      </c>
      <c r="X17" s="11">
        <f t="shared" si="1"/>
        <v>-7.5000000000000011E-2</v>
      </c>
      <c r="Y17" s="15">
        <f t="shared" si="2"/>
        <v>0</v>
      </c>
      <c r="Z17" cm="1">
        <f t="array" ref="Z17">_xlfn.IFS(Y17&lt;X17,0,Y17&lt;W17,0,"TRUE",1)</f>
        <v>1</v>
      </c>
      <c r="AA17">
        <f t="shared" si="3"/>
        <v>0</v>
      </c>
    </row>
    <row r="18" spans="1:27" ht="14.4" hidden="1" thickBot="1" x14ac:dyDescent="0.3">
      <c r="A18" s="10">
        <v>2000</v>
      </c>
      <c r="B18" s="11">
        <v>200</v>
      </c>
      <c r="C18" s="11" t="s">
        <v>21</v>
      </c>
      <c r="D18" s="11">
        <v>0.52</v>
      </c>
      <c r="E18" s="11">
        <v>19</v>
      </c>
      <c r="F18" s="11">
        <v>0.45</v>
      </c>
      <c r="G18" s="11"/>
      <c r="H18" s="11">
        <v>200</v>
      </c>
      <c r="I18" s="12">
        <v>0.47499999999999998</v>
      </c>
      <c r="J18" s="11">
        <v>2.0519942129629629E-5</v>
      </c>
      <c r="K18" s="13">
        <v>0.435</v>
      </c>
      <c r="L18" s="11">
        <v>1.044462962962963E-5</v>
      </c>
      <c r="M18" s="13">
        <v>0.39</v>
      </c>
      <c r="N18" s="14">
        <v>0.47499999999999998</v>
      </c>
      <c r="O18" s="11" t="s">
        <v>22</v>
      </c>
      <c r="P18" s="11">
        <v>2</v>
      </c>
      <c r="Q18" s="11">
        <v>550</v>
      </c>
      <c r="R18" s="11">
        <v>3</v>
      </c>
      <c r="S18" s="11">
        <v>2</v>
      </c>
      <c r="T18" s="11" t="s">
        <v>23</v>
      </c>
      <c r="U18" s="11">
        <v>1</v>
      </c>
      <c r="V18" s="11" t="b">
        <v>0</v>
      </c>
      <c r="W18" s="11">
        <f t="shared" si="0"/>
        <v>-3.999999999999998E-2</v>
      </c>
      <c r="X18" s="11">
        <f t="shared" si="1"/>
        <v>-8.4999999999999964E-2</v>
      </c>
      <c r="Y18" s="15">
        <f t="shared" si="2"/>
        <v>0</v>
      </c>
      <c r="Z18" cm="1">
        <f t="array" ref="Z18">_xlfn.IFS(Y18&lt;X18,0,Y18&lt;W18,0,"TRUE",1)</f>
        <v>1</v>
      </c>
      <c r="AA18">
        <f t="shared" si="3"/>
        <v>0</v>
      </c>
    </row>
    <row r="19" spans="1:27" ht="14.4" hidden="1" thickBot="1" x14ac:dyDescent="0.3">
      <c r="A19" s="10">
        <v>2000</v>
      </c>
      <c r="B19" s="11">
        <v>200</v>
      </c>
      <c r="C19" s="11" t="s">
        <v>21</v>
      </c>
      <c r="D19" s="11">
        <v>0.52</v>
      </c>
      <c r="E19" s="11">
        <v>19</v>
      </c>
      <c r="F19" s="11">
        <v>0.44</v>
      </c>
      <c r="G19" s="11"/>
      <c r="H19" s="11">
        <v>200</v>
      </c>
      <c r="I19" s="12">
        <v>0.47</v>
      </c>
      <c r="J19" s="11">
        <v>1.9541585648148149E-5</v>
      </c>
      <c r="K19" s="13">
        <v>0.435</v>
      </c>
      <c r="L19" s="11">
        <v>8.7420370370370373E-6</v>
      </c>
      <c r="M19" s="13">
        <v>0.39</v>
      </c>
      <c r="N19" s="14">
        <v>0.47</v>
      </c>
      <c r="O19" s="11" t="s">
        <v>22</v>
      </c>
      <c r="P19" s="11">
        <v>2</v>
      </c>
      <c r="Q19" s="11">
        <v>550</v>
      </c>
      <c r="R19" s="11">
        <v>3</v>
      </c>
      <c r="S19" s="11">
        <v>-2</v>
      </c>
      <c r="T19" s="11" t="s">
        <v>23</v>
      </c>
      <c r="U19" s="11">
        <v>1</v>
      </c>
      <c r="V19" s="11" t="b">
        <v>0</v>
      </c>
      <c r="W19" s="11">
        <f t="shared" si="0"/>
        <v>-3.4999999999999976E-2</v>
      </c>
      <c r="X19" s="11">
        <f t="shared" si="1"/>
        <v>-7.999999999999996E-2</v>
      </c>
      <c r="Y19" s="15">
        <f t="shared" si="2"/>
        <v>0</v>
      </c>
      <c r="Z19" cm="1">
        <f t="array" ref="Z19">_xlfn.IFS(Y19&lt;X19,0,Y19&lt;W19,0,"TRUE",1)</f>
        <v>1</v>
      </c>
      <c r="AA19">
        <f t="shared" si="3"/>
        <v>0</v>
      </c>
    </row>
    <row r="20" spans="1:27" ht="14.4" hidden="1" thickBot="1" x14ac:dyDescent="0.3">
      <c r="A20" s="10">
        <v>2000</v>
      </c>
      <c r="B20" s="11">
        <v>200</v>
      </c>
      <c r="C20" s="11" t="s">
        <v>21</v>
      </c>
      <c r="D20" s="11">
        <v>0.52</v>
      </c>
      <c r="E20" s="11">
        <v>19</v>
      </c>
      <c r="F20" s="11">
        <v>0.45</v>
      </c>
      <c r="G20" s="11"/>
      <c r="H20" s="11">
        <v>200</v>
      </c>
      <c r="I20" s="12">
        <v>0.47</v>
      </c>
      <c r="J20" s="11">
        <v>1.9671967592592589E-5</v>
      </c>
      <c r="K20" s="13">
        <v>0.46</v>
      </c>
      <c r="L20" s="11">
        <v>8.5546527777777767E-6</v>
      </c>
      <c r="M20" s="13">
        <v>0.39</v>
      </c>
      <c r="N20" s="14">
        <v>0.47</v>
      </c>
      <c r="O20" s="11" t="s">
        <v>22</v>
      </c>
      <c r="P20" s="11">
        <v>3</v>
      </c>
      <c r="Q20" s="11">
        <v>198</v>
      </c>
      <c r="R20" s="11">
        <v>1</v>
      </c>
      <c r="S20" s="11">
        <v>0.5</v>
      </c>
      <c r="T20" s="11" t="s">
        <v>23</v>
      </c>
      <c r="U20" s="11">
        <v>1</v>
      </c>
      <c r="V20" s="11" t="b">
        <v>0</v>
      </c>
      <c r="W20" s="11">
        <f t="shared" si="0"/>
        <v>-9.9999999999999534E-3</v>
      </c>
      <c r="X20" s="11">
        <f t="shared" si="1"/>
        <v>-7.999999999999996E-2</v>
      </c>
      <c r="Y20" s="15">
        <f t="shared" si="2"/>
        <v>0</v>
      </c>
      <c r="Z20" cm="1">
        <f t="array" ref="Z20">_xlfn.IFS(Y20&lt;X20,0,Y20&lt;W20,0,"TRUE",1)</f>
        <v>1</v>
      </c>
      <c r="AA20">
        <f t="shared" si="3"/>
        <v>0</v>
      </c>
    </row>
    <row r="21" spans="1:27" ht="14.4" hidden="1" thickBot="1" x14ac:dyDescent="0.3">
      <c r="A21" s="10">
        <v>2000</v>
      </c>
      <c r="B21" s="11">
        <v>200</v>
      </c>
      <c r="C21" s="11" t="s">
        <v>21</v>
      </c>
      <c r="D21" s="11">
        <v>0.52</v>
      </c>
      <c r="E21" s="11">
        <v>19</v>
      </c>
      <c r="F21" s="11">
        <v>0.45</v>
      </c>
      <c r="G21" s="11"/>
      <c r="H21" s="11">
        <v>200</v>
      </c>
      <c r="I21" s="12">
        <v>0.47</v>
      </c>
      <c r="J21" s="11">
        <v>1.97222337962963E-5</v>
      </c>
      <c r="K21" s="13">
        <v>0.46</v>
      </c>
      <c r="L21" s="11">
        <v>8.6618749999999991E-6</v>
      </c>
      <c r="M21" s="13">
        <v>0.39</v>
      </c>
      <c r="N21" s="14">
        <v>0.47</v>
      </c>
      <c r="O21" s="11" t="s">
        <v>22</v>
      </c>
      <c r="P21" s="11">
        <v>3</v>
      </c>
      <c r="Q21" s="11">
        <v>198</v>
      </c>
      <c r="R21" s="11">
        <v>1</v>
      </c>
      <c r="S21" s="11">
        <v>-0.5</v>
      </c>
      <c r="T21" s="11" t="s">
        <v>23</v>
      </c>
      <c r="U21" s="11">
        <v>1</v>
      </c>
      <c r="V21" s="11" t="b">
        <v>0</v>
      </c>
      <c r="W21" s="11">
        <f t="shared" si="0"/>
        <v>-9.9999999999999534E-3</v>
      </c>
      <c r="X21" s="11">
        <f t="shared" si="1"/>
        <v>-7.999999999999996E-2</v>
      </c>
      <c r="Y21" s="15">
        <f t="shared" si="2"/>
        <v>0</v>
      </c>
      <c r="Z21" cm="1">
        <f t="array" ref="Z21">_xlfn.IFS(Y21&lt;X21,0,Y21&lt;W21,0,"TRUE",1)</f>
        <v>1</v>
      </c>
      <c r="AA21">
        <f t="shared" si="3"/>
        <v>0</v>
      </c>
    </row>
    <row r="22" spans="1:27" ht="14.4" hidden="1" thickBot="1" x14ac:dyDescent="0.3">
      <c r="A22" s="10">
        <v>2000</v>
      </c>
      <c r="B22" s="11">
        <v>200</v>
      </c>
      <c r="C22" s="11" t="s">
        <v>21</v>
      </c>
      <c r="D22" s="11">
        <v>0.52</v>
      </c>
      <c r="E22" s="11">
        <v>19</v>
      </c>
      <c r="F22" s="11">
        <v>0.45</v>
      </c>
      <c r="G22" s="11"/>
      <c r="H22" s="11">
        <v>200</v>
      </c>
      <c r="I22" s="12">
        <v>0.47</v>
      </c>
      <c r="J22" s="11">
        <v>1.9595081018518522E-5</v>
      </c>
      <c r="K22" s="13">
        <v>0.46</v>
      </c>
      <c r="L22" s="11">
        <v>8.6654513888888888E-6</v>
      </c>
      <c r="M22" s="13">
        <v>0.39</v>
      </c>
      <c r="N22" s="14">
        <v>0.47</v>
      </c>
      <c r="O22" s="11" t="s">
        <v>22</v>
      </c>
      <c r="P22" s="11">
        <v>3</v>
      </c>
      <c r="Q22" s="11">
        <v>198</v>
      </c>
      <c r="R22" s="11">
        <v>2</v>
      </c>
      <c r="S22" s="11">
        <v>1</v>
      </c>
      <c r="T22" s="11" t="s">
        <v>23</v>
      </c>
      <c r="U22" s="11">
        <v>1</v>
      </c>
      <c r="V22" s="11" t="b">
        <v>0</v>
      </c>
      <c r="W22" s="11">
        <f t="shared" si="0"/>
        <v>-9.9999999999999534E-3</v>
      </c>
      <c r="X22" s="11">
        <f t="shared" si="1"/>
        <v>-7.999999999999996E-2</v>
      </c>
      <c r="Y22" s="15">
        <f t="shared" si="2"/>
        <v>0</v>
      </c>
      <c r="Z22" cm="1">
        <f t="array" ref="Z22">_xlfn.IFS(Y22&lt;X22,0,Y22&lt;W22,0,"TRUE",1)</f>
        <v>1</v>
      </c>
      <c r="AA22">
        <f t="shared" si="3"/>
        <v>0</v>
      </c>
    </row>
    <row r="23" spans="1:27" ht="14.4" hidden="1" thickBot="1" x14ac:dyDescent="0.3">
      <c r="A23" s="10">
        <v>2000</v>
      </c>
      <c r="B23" s="11">
        <v>200</v>
      </c>
      <c r="C23" s="11" t="s">
        <v>21</v>
      </c>
      <c r="D23" s="11">
        <v>0.52</v>
      </c>
      <c r="E23" s="11">
        <v>19</v>
      </c>
      <c r="F23" s="11">
        <v>0.45</v>
      </c>
      <c r="G23" s="11"/>
      <c r="H23" s="11">
        <v>200</v>
      </c>
      <c r="I23" s="12">
        <v>0.47</v>
      </c>
      <c r="J23" s="11">
        <v>1.9531481481481482E-5</v>
      </c>
      <c r="K23" s="13">
        <v>0.46</v>
      </c>
      <c r="L23" s="11">
        <v>9.4285763888888901E-6</v>
      </c>
      <c r="M23" s="13">
        <v>0.39</v>
      </c>
      <c r="N23" s="14">
        <v>0.47</v>
      </c>
      <c r="O23" s="11" t="s">
        <v>22</v>
      </c>
      <c r="P23" s="11">
        <v>3</v>
      </c>
      <c r="Q23" s="11">
        <v>198</v>
      </c>
      <c r="R23" s="11">
        <v>2</v>
      </c>
      <c r="S23" s="11">
        <v>-1</v>
      </c>
      <c r="T23" s="11" t="s">
        <v>23</v>
      </c>
      <c r="U23" s="11">
        <v>1</v>
      </c>
      <c r="V23" s="11" t="b">
        <v>0</v>
      </c>
      <c r="W23" s="11">
        <f t="shared" si="0"/>
        <v>-9.9999999999999534E-3</v>
      </c>
      <c r="X23" s="11">
        <f t="shared" si="1"/>
        <v>-7.999999999999996E-2</v>
      </c>
      <c r="Y23" s="15">
        <f t="shared" si="2"/>
        <v>0</v>
      </c>
      <c r="Z23" cm="1">
        <f t="array" ref="Z23">_xlfn.IFS(Y23&lt;X23,0,Y23&lt;W23,0,"TRUE",1)</f>
        <v>1</v>
      </c>
      <c r="AA23">
        <f t="shared" si="3"/>
        <v>0</v>
      </c>
    </row>
    <row r="24" spans="1:27" ht="14.4" hidden="1" thickBot="1" x14ac:dyDescent="0.3">
      <c r="A24" s="10">
        <v>2000</v>
      </c>
      <c r="B24" s="11">
        <v>200</v>
      </c>
      <c r="C24" s="11" t="s">
        <v>21</v>
      </c>
      <c r="D24" s="11">
        <v>0.52</v>
      </c>
      <c r="E24" s="11">
        <v>19</v>
      </c>
      <c r="F24" s="11">
        <v>0.45</v>
      </c>
      <c r="G24" s="11"/>
      <c r="H24" s="11">
        <v>200</v>
      </c>
      <c r="I24" s="12">
        <v>0.47</v>
      </c>
      <c r="J24" s="11">
        <v>1.984130787037037E-5</v>
      </c>
      <c r="K24" s="13">
        <v>0.46</v>
      </c>
      <c r="L24" s="11">
        <v>8.9681944444444438E-6</v>
      </c>
      <c r="M24" s="13">
        <v>0.39</v>
      </c>
      <c r="N24" s="14">
        <v>0.47</v>
      </c>
      <c r="O24" s="11" t="s">
        <v>22</v>
      </c>
      <c r="P24" s="11">
        <v>3</v>
      </c>
      <c r="Q24" s="11">
        <v>198</v>
      </c>
      <c r="R24" s="11">
        <v>3</v>
      </c>
      <c r="S24" s="11">
        <v>2</v>
      </c>
      <c r="T24" s="11" t="s">
        <v>23</v>
      </c>
      <c r="U24" s="11">
        <v>1</v>
      </c>
      <c r="V24" s="11" t="b">
        <v>0</v>
      </c>
      <c r="W24" s="11">
        <f t="shared" si="0"/>
        <v>-9.9999999999999534E-3</v>
      </c>
      <c r="X24" s="11">
        <f t="shared" si="1"/>
        <v>-7.999999999999996E-2</v>
      </c>
      <c r="Y24" s="15">
        <f t="shared" si="2"/>
        <v>0</v>
      </c>
      <c r="Z24" cm="1">
        <f t="array" ref="Z24">_xlfn.IFS(Y24&lt;X24,0,Y24&lt;W24,0,"TRUE",1)</f>
        <v>1</v>
      </c>
      <c r="AA24">
        <f t="shared" si="3"/>
        <v>0</v>
      </c>
    </row>
    <row r="25" spans="1:27" ht="14.4" hidden="1" thickBot="1" x14ac:dyDescent="0.3">
      <c r="A25" s="10">
        <v>2000</v>
      </c>
      <c r="B25" s="11">
        <v>200</v>
      </c>
      <c r="C25" s="11" t="s">
        <v>21</v>
      </c>
      <c r="D25" s="11">
        <v>0.52</v>
      </c>
      <c r="E25" s="11">
        <v>19</v>
      </c>
      <c r="F25" s="11">
        <v>0.45</v>
      </c>
      <c r="G25" s="11"/>
      <c r="H25" s="11">
        <v>200</v>
      </c>
      <c r="I25" s="12">
        <v>0.47</v>
      </c>
      <c r="J25" s="11">
        <v>1.9760949074074071E-5</v>
      </c>
      <c r="K25" s="13">
        <v>0.46</v>
      </c>
      <c r="L25" s="11">
        <v>8.4818865740740737E-6</v>
      </c>
      <c r="M25" s="13">
        <v>0.39</v>
      </c>
      <c r="N25" s="14">
        <v>0.47</v>
      </c>
      <c r="O25" s="11" t="s">
        <v>22</v>
      </c>
      <c r="P25" s="11">
        <v>3</v>
      </c>
      <c r="Q25" s="11">
        <v>198</v>
      </c>
      <c r="R25" s="11">
        <v>3</v>
      </c>
      <c r="S25" s="11">
        <v>-2</v>
      </c>
      <c r="T25" s="11" t="s">
        <v>23</v>
      </c>
      <c r="U25" s="11">
        <v>1</v>
      </c>
      <c r="V25" s="11" t="b">
        <v>0</v>
      </c>
      <c r="W25" s="11">
        <f t="shared" si="0"/>
        <v>-9.9999999999999534E-3</v>
      </c>
      <c r="X25" s="11">
        <f t="shared" si="1"/>
        <v>-7.999999999999996E-2</v>
      </c>
      <c r="Y25" s="15">
        <f t="shared" si="2"/>
        <v>0</v>
      </c>
      <c r="Z25" cm="1">
        <f t="array" ref="Z25">_xlfn.IFS(Y25&lt;X25,0,Y25&lt;W25,0,"TRUE",1)</f>
        <v>1</v>
      </c>
      <c r="AA25">
        <f t="shared" si="3"/>
        <v>0</v>
      </c>
    </row>
    <row r="26" spans="1:27" ht="14.4" hidden="1" thickBot="1" x14ac:dyDescent="0.3">
      <c r="A26" s="10">
        <v>2000</v>
      </c>
      <c r="B26" s="11">
        <v>200</v>
      </c>
      <c r="C26" s="11" t="s">
        <v>21</v>
      </c>
      <c r="D26" s="11">
        <v>0.52</v>
      </c>
      <c r="E26" s="11">
        <v>19</v>
      </c>
      <c r="F26" s="11">
        <v>0.44</v>
      </c>
      <c r="G26" s="11"/>
      <c r="H26" s="11">
        <v>200</v>
      </c>
      <c r="I26" s="12">
        <v>0.47</v>
      </c>
      <c r="J26" s="11">
        <v>1.954314814814815E-5</v>
      </c>
      <c r="K26" s="13">
        <v>0.44500000000000001</v>
      </c>
      <c r="L26" s="11">
        <v>9.4632754629629636E-6</v>
      </c>
      <c r="M26" s="13">
        <v>0.42</v>
      </c>
      <c r="N26" s="14">
        <v>0.47</v>
      </c>
      <c r="O26" s="11" t="s">
        <v>22</v>
      </c>
      <c r="P26" s="11">
        <v>3</v>
      </c>
      <c r="Q26" s="11">
        <v>352</v>
      </c>
      <c r="R26" s="11">
        <v>1</v>
      </c>
      <c r="S26" s="11">
        <v>0.5</v>
      </c>
      <c r="T26" s="11" t="s">
        <v>23</v>
      </c>
      <c r="U26" s="11">
        <v>1</v>
      </c>
      <c r="V26" s="11" t="b">
        <v>1</v>
      </c>
      <c r="W26" s="11">
        <f t="shared" si="0"/>
        <v>-2.4999999999999967E-2</v>
      </c>
      <c r="X26" s="11">
        <f t="shared" si="1"/>
        <v>-4.9999999999999989E-2</v>
      </c>
      <c r="Y26" s="15">
        <f t="shared" si="2"/>
        <v>0</v>
      </c>
      <c r="Z26" cm="1">
        <f t="array" ref="Z26">_xlfn.IFS(Y26&lt;X26,0,Y26&lt;W26,0,"TRUE",1)</f>
        <v>1</v>
      </c>
      <c r="AA26">
        <f t="shared" si="3"/>
        <v>0</v>
      </c>
    </row>
    <row r="27" spans="1:27" ht="14.4" hidden="1" thickBot="1" x14ac:dyDescent="0.3">
      <c r="A27" s="10">
        <v>2000</v>
      </c>
      <c r="B27" s="11">
        <v>200</v>
      </c>
      <c r="C27" s="11" t="s">
        <v>21</v>
      </c>
      <c r="D27" s="11">
        <v>0.52</v>
      </c>
      <c r="E27" s="11">
        <v>19</v>
      </c>
      <c r="F27" s="11">
        <v>0.44500000000000001</v>
      </c>
      <c r="G27" s="11"/>
      <c r="H27" s="11">
        <v>200</v>
      </c>
      <c r="I27" s="12">
        <v>0.45500000000000002</v>
      </c>
      <c r="J27" s="11">
        <v>1.9723437500000001E-5</v>
      </c>
      <c r="K27" s="13">
        <v>0.44</v>
      </c>
      <c r="L27" s="11">
        <v>9.2853356481481473E-6</v>
      </c>
      <c r="M27" s="13">
        <v>0.39</v>
      </c>
      <c r="N27" s="14">
        <v>0.45500000000000002</v>
      </c>
      <c r="O27" s="11" t="s">
        <v>22</v>
      </c>
      <c r="P27" s="11">
        <v>3</v>
      </c>
      <c r="Q27" s="11">
        <v>352</v>
      </c>
      <c r="R27" s="11">
        <v>1</v>
      </c>
      <c r="S27" s="11">
        <v>-0.5</v>
      </c>
      <c r="T27" s="11" t="s">
        <v>23</v>
      </c>
      <c r="U27" s="11">
        <v>1</v>
      </c>
      <c r="V27" s="11" t="b">
        <v>1</v>
      </c>
      <c r="W27" s="11">
        <f t="shared" si="0"/>
        <v>-1.5000000000000013E-2</v>
      </c>
      <c r="X27" s="11">
        <f t="shared" si="1"/>
        <v>-6.5000000000000002E-2</v>
      </c>
      <c r="Y27" s="15">
        <f t="shared" si="2"/>
        <v>0</v>
      </c>
      <c r="Z27" cm="1">
        <f t="array" ref="Z27">_xlfn.IFS(Y27&lt;X27,0,Y27&lt;W27,0,"TRUE",1)</f>
        <v>1</v>
      </c>
      <c r="AA27">
        <f t="shared" si="3"/>
        <v>0</v>
      </c>
    </row>
    <row r="28" spans="1:27" ht="14.4" hidden="1" thickBot="1" x14ac:dyDescent="0.3">
      <c r="A28" s="10">
        <v>2000</v>
      </c>
      <c r="B28" s="11">
        <v>200</v>
      </c>
      <c r="C28" s="11" t="s">
        <v>21</v>
      </c>
      <c r="D28" s="11">
        <v>0.52</v>
      </c>
      <c r="E28" s="11">
        <v>19</v>
      </c>
      <c r="F28" s="11">
        <v>0.44</v>
      </c>
      <c r="G28" s="11"/>
      <c r="H28" s="11">
        <v>200</v>
      </c>
      <c r="I28" s="12">
        <v>0.47</v>
      </c>
      <c r="J28" s="11">
        <v>1.9363067129629632E-5</v>
      </c>
      <c r="K28" s="13">
        <v>0.46500000000000002</v>
      </c>
      <c r="L28" s="11">
        <v>9.4640740740740734E-6</v>
      </c>
      <c r="M28" s="13">
        <v>0.39500000000000002</v>
      </c>
      <c r="N28" s="14">
        <v>0.47</v>
      </c>
      <c r="O28" s="11" t="s">
        <v>22</v>
      </c>
      <c r="P28" s="11">
        <v>3</v>
      </c>
      <c r="Q28" s="11">
        <v>352</v>
      </c>
      <c r="R28" s="11">
        <v>2</v>
      </c>
      <c r="S28" s="11">
        <v>1</v>
      </c>
      <c r="T28" s="11" t="s">
        <v>23</v>
      </c>
      <c r="U28" s="11">
        <v>1</v>
      </c>
      <c r="V28" s="11" t="b">
        <v>1</v>
      </c>
      <c r="W28" s="11">
        <f t="shared" si="0"/>
        <v>-4.9999999999999489E-3</v>
      </c>
      <c r="X28" s="11">
        <f t="shared" si="1"/>
        <v>-7.4999999999999956E-2</v>
      </c>
      <c r="Y28" s="15">
        <f t="shared" si="2"/>
        <v>0</v>
      </c>
      <c r="Z28" cm="1">
        <f t="array" ref="Z28">_xlfn.IFS(Y28&lt;X28,0,Y28&lt;W28,0,"TRUE",1)</f>
        <v>1</v>
      </c>
      <c r="AA28">
        <f t="shared" si="3"/>
        <v>0</v>
      </c>
    </row>
    <row r="29" spans="1:27" ht="14.4" hidden="1" thickBot="1" x14ac:dyDescent="0.3">
      <c r="A29" s="10">
        <v>2000</v>
      </c>
      <c r="B29" s="11">
        <v>200</v>
      </c>
      <c r="C29" s="11" t="s">
        <v>21</v>
      </c>
      <c r="D29" s="11">
        <v>0.52</v>
      </c>
      <c r="E29" s="11">
        <v>19</v>
      </c>
      <c r="F29" s="11">
        <v>0.45500000000000002</v>
      </c>
      <c r="G29" s="11"/>
      <c r="H29" s="11">
        <v>200</v>
      </c>
      <c r="I29" s="12">
        <v>0.42</v>
      </c>
      <c r="J29" s="11">
        <v>2.1142083333333329E-5</v>
      </c>
      <c r="K29" s="13">
        <v>0.44</v>
      </c>
      <c r="L29" s="11">
        <v>9.2824421296296302E-6</v>
      </c>
      <c r="M29" s="13">
        <v>0.39</v>
      </c>
      <c r="N29" s="14">
        <v>0.41</v>
      </c>
      <c r="O29" s="11" t="s">
        <v>22</v>
      </c>
      <c r="P29" s="11">
        <v>3</v>
      </c>
      <c r="Q29" s="11">
        <v>352</v>
      </c>
      <c r="R29" s="11">
        <v>2</v>
      </c>
      <c r="S29" s="11">
        <v>-1</v>
      </c>
      <c r="T29" s="11" t="s">
        <v>23</v>
      </c>
      <c r="U29" s="11">
        <v>1</v>
      </c>
      <c r="V29" s="11" t="b">
        <v>1</v>
      </c>
      <c r="W29" s="11">
        <f t="shared" si="0"/>
        <v>2.0000000000000018E-2</v>
      </c>
      <c r="X29" s="11">
        <f t="shared" si="1"/>
        <v>-2.9999999999999971E-2</v>
      </c>
      <c r="Y29" s="15">
        <f t="shared" si="2"/>
        <v>-1.0000000000000009E-2</v>
      </c>
      <c r="Z29" cm="1">
        <f t="array" ref="Z29">_xlfn.IFS(Y29&lt;X29,0,Y29&lt;W29,0,"TRUE",1)</f>
        <v>0</v>
      </c>
      <c r="AA29">
        <f t="shared" si="3"/>
        <v>0</v>
      </c>
    </row>
    <row r="30" spans="1:27" ht="14.4" hidden="1" thickBot="1" x14ac:dyDescent="0.3">
      <c r="A30" s="10">
        <v>2000</v>
      </c>
      <c r="B30" s="11">
        <v>200</v>
      </c>
      <c r="C30" s="11" t="s">
        <v>21</v>
      </c>
      <c r="D30" s="11">
        <v>0.52</v>
      </c>
      <c r="E30" s="11">
        <v>19</v>
      </c>
      <c r="F30" s="11">
        <v>0.44</v>
      </c>
      <c r="G30" s="11"/>
      <c r="H30" s="11">
        <v>200</v>
      </c>
      <c r="I30" s="12">
        <v>0.47</v>
      </c>
      <c r="J30" s="11">
        <v>1.9441724537037032E-5</v>
      </c>
      <c r="K30" s="13">
        <v>0.40500000000000003</v>
      </c>
      <c r="L30" s="11">
        <v>8.8432870370370373E-6</v>
      </c>
      <c r="M30" s="13">
        <v>0.435</v>
      </c>
      <c r="N30" s="14">
        <v>0.47</v>
      </c>
      <c r="O30" s="11" t="s">
        <v>22</v>
      </c>
      <c r="P30" s="11">
        <v>3</v>
      </c>
      <c r="Q30" s="11">
        <v>352</v>
      </c>
      <c r="R30" s="11">
        <v>3</v>
      </c>
      <c r="S30" s="11">
        <v>2</v>
      </c>
      <c r="T30" s="11" t="s">
        <v>23</v>
      </c>
      <c r="U30" s="11">
        <v>1</v>
      </c>
      <c r="V30" s="11" t="b">
        <v>1</v>
      </c>
      <c r="W30" s="11">
        <f t="shared" si="0"/>
        <v>-6.4999999999999947E-2</v>
      </c>
      <c r="X30" s="11">
        <f t="shared" si="1"/>
        <v>-3.4999999999999976E-2</v>
      </c>
      <c r="Y30" s="15">
        <f t="shared" si="2"/>
        <v>0</v>
      </c>
      <c r="Z30" cm="1">
        <f t="array" ref="Z30">_xlfn.IFS(Y30&lt;X30,0,Y30&lt;W30,0,"TRUE",1)</f>
        <v>1</v>
      </c>
      <c r="AA30">
        <f t="shared" si="3"/>
        <v>0</v>
      </c>
    </row>
    <row r="31" spans="1:27" ht="14.4" hidden="1" thickBot="1" x14ac:dyDescent="0.3">
      <c r="A31" s="10">
        <v>2000</v>
      </c>
      <c r="B31" s="11">
        <v>200</v>
      </c>
      <c r="C31" s="11" t="s">
        <v>21</v>
      </c>
      <c r="D31" s="11">
        <v>0.52</v>
      </c>
      <c r="E31" s="11">
        <v>19</v>
      </c>
      <c r="F31" s="11">
        <v>0.43</v>
      </c>
      <c r="G31" s="11"/>
      <c r="H31" s="11">
        <v>200</v>
      </c>
      <c r="I31" s="12">
        <v>0.42</v>
      </c>
      <c r="J31" s="11">
        <v>1.9723680555555552E-5</v>
      </c>
      <c r="K31" s="13">
        <v>0.44</v>
      </c>
      <c r="L31" s="11">
        <v>8.5614930555555545E-6</v>
      </c>
      <c r="M31" s="13">
        <v>0.39</v>
      </c>
      <c r="N31" s="14">
        <v>0.42</v>
      </c>
      <c r="O31" s="11" t="s">
        <v>22</v>
      </c>
      <c r="P31" s="11">
        <v>3</v>
      </c>
      <c r="Q31" s="11">
        <v>352</v>
      </c>
      <c r="R31" s="11">
        <v>3</v>
      </c>
      <c r="S31" s="11">
        <v>-2</v>
      </c>
      <c r="T31" s="11" t="s">
        <v>23</v>
      </c>
      <c r="U31" s="11">
        <v>1</v>
      </c>
      <c r="V31" s="11" t="b">
        <v>1</v>
      </c>
      <c r="W31" s="11">
        <f t="shared" si="0"/>
        <v>2.0000000000000018E-2</v>
      </c>
      <c r="X31" s="11">
        <f t="shared" si="1"/>
        <v>-2.9999999999999971E-2</v>
      </c>
      <c r="Y31" s="15">
        <f t="shared" si="2"/>
        <v>0</v>
      </c>
      <c r="Z31" cm="1">
        <f t="array" ref="Z31">_xlfn.IFS(Y31&lt;X31,0,Y31&lt;W31,0,"TRUE",1)</f>
        <v>0</v>
      </c>
      <c r="AA31">
        <f t="shared" si="3"/>
        <v>0</v>
      </c>
    </row>
    <row r="32" spans="1:27" ht="14.4" hidden="1" thickBot="1" x14ac:dyDescent="0.3">
      <c r="A32" s="10">
        <v>2000</v>
      </c>
      <c r="B32" s="11">
        <v>200</v>
      </c>
      <c r="C32" s="11" t="s">
        <v>21</v>
      </c>
      <c r="D32" s="11">
        <v>0.52</v>
      </c>
      <c r="E32" s="11">
        <v>19</v>
      </c>
      <c r="F32" s="11">
        <v>0.45</v>
      </c>
      <c r="G32" s="11"/>
      <c r="H32" s="11">
        <v>200</v>
      </c>
      <c r="I32" s="12">
        <v>0.47</v>
      </c>
      <c r="J32" s="11">
        <v>1.97187037037037E-5</v>
      </c>
      <c r="K32" s="13">
        <v>0.44500000000000001</v>
      </c>
      <c r="L32" s="11">
        <v>9.0990509259259269E-6</v>
      </c>
      <c r="M32" s="13">
        <v>0.39</v>
      </c>
      <c r="N32" s="14">
        <v>0.47</v>
      </c>
      <c r="O32" s="11" t="s">
        <v>22</v>
      </c>
      <c r="P32" s="11">
        <v>2</v>
      </c>
      <c r="Q32" s="11">
        <v>581</v>
      </c>
      <c r="R32" s="11">
        <v>1</v>
      </c>
      <c r="S32" s="11">
        <v>0.5</v>
      </c>
      <c r="T32" s="11" t="s">
        <v>23</v>
      </c>
      <c r="U32" s="11">
        <v>1</v>
      </c>
      <c r="V32" s="11" t="b">
        <v>0</v>
      </c>
      <c r="W32" s="11">
        <f t="shared" si="0"/>
        <v>-2.4999999999999967E-2</v>
      </c>
      <c r="X32" s="11">
        <f t="shared" si="1"/>
        <v>-7.999999999999996E-2</v>
      </c>
      <c r="Y32" s="15">
        <f t="shared" si="2"/>
        <v>0</v>
      </c>
      <c r="Z32" cm="1">
        <f t="array" ref="Z32">_xlfn.IFS(Y32&lt;X32,0,Y32&lt;W32,0,"TRUE",1)</f>
        <v>1</v>
      </c>
      <c r="AA32">
        <f t="shared" si="3"/>
        <v>0</v>
      </c>
    </row>
    <row r="33" spans="1:27" ht="14.4" hidden="1" thickBot="1" x14ac:dyDescent="0.3">
      <c r="A33" s="10">
        <v>2000</v>
      </c>
      <c r="B33" s="11">
        <v>200</v>
      </c>
      <c r="C33" s="11" t="s">
        <v>21</v>
      </c>
      <c r="D33" s="11">
        <v>0.52</v>
      </c>
      <c r="E33" s="11">
        <v>19</v>
      </c>
      <c r="F33" s="11">
        <v>0.45</v>
      </c>
      <c r="G33" s="11"/>
      <c r="H33" s="11">
        <v>200</v>
      </c>
      <c r="I33" s="12">
        <v>0.47</v>
      </c>
      <c r="J33" s="11">
        <v>1.9724224537037041E-5</v>
      </c>
      <c r="K33" s="13">
        <v>0.46</v>
      </c>
      <c r="L33" s="11">
        <v>9.2854976851851845E-6</v>
      </c>
      <c r="M33" s="13">
        <v>0.39</v>
      </c>
      <c r="N33" s="14">
        <v>0.47</v>
      </c>
      <c r="O33" s="11" t="s">
        <v>22</v>
      </c>
      <c r="P33" s="11">
        <v>2</v>
      </c>
      <c r="Q33" s="11">
        <v>581</v>
      </c>
      <c r="R33" s="11">
        <v>1</v>
      </c>
      <c r="S33" s="11">
        <v>-0.5</v>
      </c>
      <c r="T33" s="11" t="s">
        <v>23</v>
      </c>
      <c r="U33" s="11">
        <v>1</v>
      </c>
      <c r="V33" s="11" t="b">
        <v>0</v>
      </c>
      <c r="W33" s="11">
        <f t="shared" si="0"/>
        <v>-9.9999999999999534E-3</v>
      </c>
      <c r="X33" s="11">
        <f t="shared" si="1"/>
        <v>-7.999999999999996E-2</v>
      </c>
      <c r="Y33" s="15">
        <f t="shared" si="2"/>
        <v>0</v>
      </c>
      <c r="Z33" cm="1">
        <f t="array" ref="Z33">_xlfn.IFS(Y33&lt;X33,0,Y33&lt;W33,0,"TRUE",1)</f>
        <v>1</v>
      </c>
      <c r="AA33">
        <f t="shared" si="3"/>
        <v>0</v>
      </c>
    </row>
    <row r="34" spans="1:27" ht="14.4" hidden="1" thickBot="1" x14ac:dyDescent="0.3">
      <c r="A34" s="10">
        <v>2000</v>
      </c>
      <c r="B34" s="11">
        <v>200</v>
      </c>
      <c r="C34" s="11" t="s">
        <v>21</v>
      </c>
      <c r="D34" s="11">
        <v>0.52</v>
      </c>
      <c r="E34" s="11">
        <v>19</v>
      </c>
      <c r="F34" s="11">
        <v>0.45</v>
      </c>
      <c r="G34" s="11"/>
      <c r="H34" s="11">
        <v>200</v>
      </c>
      <c r="I34" s="12">
        <v>0.47</v>
      </c>
      <c r="J34" s="11">
        <v>1.954966435185185E-5</v>
      </c>
      <c r="K34" s="13">
        <v>0.46</v>
      </c>
      <c r="L34" s="11">
        <v>8.736134259259259E-6</v>
      </c>
      <c r="M34" s="13">
        <v>0.39</v>
      </c>
      <c r="N34" s="14">
        <v>0.47</v>
      </c>
      <c r="O34" s="11" t="s">
        <v>22</v>
      </c>
      <c r="P34" s="11">
        <v>2</v>
      </c>
      <c r="Q34" s="11">
        <v>581</v>
      </c>
      <c r="R34" s="11">
        <v>2</v>
      </c>
      <c r="S34" s="11">
        <v>1</v>
      </c>
      <c r="T34" s="11" t="s">
        <v>23</v>
      </c>
      <c r="U34" s="11">
        <v>1</v>
      </c>
      <c r="V34" s="11" t="b">
        <v>0</v>
      </c>
      <c r="W34" s="11">
        <f t="shared" si="0"/>
        <v>-9.9999999999999534E-3</v>
      </c>
      <c r="X34" s="11">
        <f t="shared" si="1"/>
        <v>-7.999999999999996E-2</v>
      </c>
      <c r="Y34" s="15">
        <f t="shared" si="2"/>
        <v>0</v>
      </c>
      <c r="Z34" cm="1">
        <f t="array" ref="Z34">_xlfn.IFS(Y34&lt;X34,0,Y34&lt;W34,0,"TRUE",1)</f>
        <v>1</v>
      </c>
      <c r="AA34">
        <f t="shared" si="3"/>
        <v>0</v>
      </c>
    </row>
    <row r="35" spans="1:27" ht="14.4" hidden="1" thickBot="1" x14ac:dyDescent="0.3">
      <c r="A35" s="10">
        <v>2000</v>
      </c>
      <c r="B35" s="11">
        <v>200</v>
      </c>
      <c r="C35" s="11" t="s">
        <v>21</v>
      </c>
      <c r="D35" s="11">
        <v>0.52</v>
      </c>
      <c r="E35" s="11">
        <v>19</v>
      </c>
      <c r="F35" s="11">
        <v>0.45</v>
      </c>
      <c r="G35" s="11"/>
      <c r="H35" s="11">
        <v>200</v>
      </c>
      <c r="I35" s="12">
        <v>0.47</v>
      </c>
      <c r="J35" s="11">
        <v>1.9543402777777781E-5</v>
      </c>
      <c r="K35" s="13">
        <v>0.435</v>
      </c>
      <c r="L35" s="11">
        <v>9.1017824074074085E-6</v>
      </c>
      <c r="M35" s="13">
        <v>0.39</v>
      </c>
      <c r="N35" s="14">
        <v>0.47</v>
      </c>
      <c r="O35" s="11" t="s">
        <v>22</v>
      </c>
      <c r="P35" s="11">
        <v>2</v>
      </c>
      <c r="Q35" s="11">
        <v>581</v>
      </c>
      <c r="R35" s="11">
        <v>2</v>
      </c>
      <c r="S35" s="11">
        <v>-1</v>
      </c>
      <c r="T35" s="11" t="s">
        <v>23</v>
      </c>
      <c r="U35" s="11">
        <v>1</v>
      </c>
      <c r="V35" s="11" t="b">
        <v>0</v>
      </c>
      <c r="W35" s="11">
        <f t="shared" si="0"/>
        <v>-3.4999999999999976E-2</v>
      </c>
      <c r="X35" s="11">
        <f t="shared" si="1"/>
        <v>-7.999999999999996E-2</v>
      </c>
      <c r="Y35" s="15">
        <f t="shared" si="2"/>
        <v>0</v>
      </c>
      <c r="Z35" cm="1">
        <f t="array" ref="Z35">_xlfn.IFS(Y35&lt;X35,0,Y35&lt;W35,0,"TRUE",1)</f>
        <v>1</v>
      </c>
      <c r="AA35">
        <f t="shared" si="3"/>
        <v>0</v>
      </c>
    </row>
    <row r="36" spans="1:27" ht="14.4" hidden="1" thickBot="1" x14ac:dyDescent="0.3">
      <c r="A36" s="10">
        <v>2000</v>
      </c>
      <c r="B36" s="11">
        <v>200</v>
      </c>
      <c r="C36" s="11" t="s">
        <v>21</v>
      </c>
      <c r="D36" s="11">
        <v>0.52</v>
      </c>
      <c r="E36" s="11">
        <v>19</v>
      </c>
      <c r="F36" s="11">
        <v>0.45</v>
      </c>
      <c r="G36" s="11"/>
      <c r="H36" s="11">
        <v>200</v>
      </c>
      <c r="I36" s="12">
        <v>0.47</v>
      </c>
      <c r="J36" s="11">
        <v>1.8925196759259258E-5</v>
      </c>
      <c r="K36" s="13">
        <v>0.44</v>
      </c>
      <c r="L36" s="11">
        <v>8.6140856481481476E-6</v>
      </c>
      <c r="M36" s="13">
        <v>0.39</v>
      </c>
      <c r="N36" s="14">
        <v>0.47</v>
      </c>
      <c r="O36" s="11" t="s">
        <v>22</v>
      </c>
      <c r="P36" s="11">
        <v>2</v>
      </c>
      <c r="Q36" s="11">
        <v>581</v>
      </c>
      <c r="R36" s="11">
        <v>3</v>
      </c>
      <c r="S36" s="11">
        <v>2</v>
      </c>
      <c r="T36" s="11" t="s">
        <v>23</v>
      </c>
      <c r="U36" s="11">
        <v>1</v>
      </c>
      <c r="V36" s="11" t="b">
        <v>0</v>
      </c>
      <c r="W36" s="11">
        <f t="shared" si="0"/>
        <v>-2.9999999999999971E-2</v>
      </c>
      <c r="X36" s="11">
        <f t="shared" si="1"/>
        <v>-7.999999999999996E-2</v>
      </c>
      <c r="Y36" s="15">
        <f t="shared" si="2"/>
        <v>0</v>
      </c>
      <c r="Z36" cm="1">
        <f t="array" ref="Z36">_xlfn.IFS(Y36&lt;X36,0,Y36&lt;W36,0,"TRUE",1)</f>
        <v>1</v>
      </c>
      <c r="AA36">
        <f t="shared" si="3"/>
        <v>0</v>
      </c>
    </row>
    <row r="37" spans="1:27" ht="14.4" hidden="1" thickBot="1" x14ac:dyDescent="0.3">
      <c r="A37" s="10">
        <v>2000</v>
      </c>
      <c r="B37" s="11">
        <v>200</v>
      </c>
      <c r="C37" s="11" t="s">
        <v>21</v>
      </c>
      <c r="D37" s="11">
        <v>0.52</v>
      </c>
      <c r="E37" s="11">
        <v>19</v>
      </c>
      <c r="F37" s="11">
        <v>0.45</v>
      </c>
      <c r="G37" s="11"/>
      <c r="H37" s="11">
        <v>200</v>
      </c>
      <c r="I37" s="12">
        <v>0.47</v>
      </c>
      <c r="J37" s="11">
        <v>1.9728541666666671E-5</v>
      </c>
      <c r="K37" s="13">
        <v>0.45</v>
      </c>
      <c r="L37" s="11">
        <v>8.4797685185185189E-6</v>
      </c>
      <c r="M37" s="13">
        <v>0.39</v>
      </c>
      <c r="N37" s="14">
        <v>0.47</v>
      </c>
      <c r="O37" s="11" t="s">
        <v>22</v>
      </c>
      <c r="P37" s="11">
        <v>2</v>
      </c>
      <c r="Q37" s="11">
        <v>581</v>
      </c>
      <c r="R37" s="11">
        <v>3</v>
      </c>
      <c r="S37" s="11">
        <v>-2</v>
      </c>
      <c r="T37" s="11" t="s">
        <v>23</v>
      </c>
      <c r="U37" s="11">
        <v>1</v>
      </c>
      <c r="V37" s="11" t="b">
        <v>0</v>
      </c>
      <c r="W37" s="11">
        <f t="shared" si="0"/>
        <v>-1.9999999999999962E-2</v>
      </c>
      <c r="X37" s="11">
        <f t="shared" si="1"/>
        <v>-7.999999999999996E-2</v>
      </c>
      <c r="Y37" s="15">
        <f t="shared" si="2"/>
        <v>0</v>
      </c>
      <c r="Z37" cm="1">
        <f t="array" ref="Z37">_xlfn.IFS(Y37&lt;X37,0,Y37&lt;W37,0,"TRUE",1)</f>
        <v>1</v>
      </c>
      <c r="AA37">
        <f t="shared" si="3"/>
        <v>0</v>
      </c>
    </row>
    <row r="38" spans="1:27" ht="14.4" hidden="1" thickBot="1" x14ac:dyDescent="0.3">
      <c r="A38" s="10">
        <v>2000</v>
      </c>
      <c r="B38" s="11">
        <v>200</v>
      </c>
      <c r="C38" s="11" t="s">
        <v>21</v>
      </c>
      <c r="D38" s="11">
        <v>0.52</v>
      </c>
      <c r="E38" s="11">
        <v>19</v>
      </c>
      <c r="F38" s="11">
        <v>0.45</v>
      </c>
      <c r="G38" s="11"/>
      <c r="H38" s="11">
        <v>200</v>
      </c>
      <c r="I38" s="12">
        <v>0.47</v>
      </c>
      <c r="J38" s="11">
        <v>1.9537974537037039E-5</v>
      </c>
      <c r="K38" s="13">
        <v>0.46</v>
      </c>
      <c r="L38" s="11">
        <v>8.4848842592592603E-6</v>
      </c>
      <c r="M38" s="13">
        <v>0.39</v>
      </c>
      <c r="N38" s="14">
        <v>0.47</v>
      </c>
      <c r="O38" s="11" t="s">
        <v>22</v>
      </c>
      <c r="P38" s="11">
        <v>3</v>
      </c>
      <c r="Q38" s="11">
        <v>521</v>
      </c>
      <c r="R38" s="11">
        <v>1</v>
      </c>
      <c r="S38" s="11">
        <v>0.5</v>
      </c>
      <c r="T38" s="11" t="s">
        <v>23</v>
      </c>
      <c r="U38" s="11">
        <v>1</v>
      </c>
      <c r="V38" s="11" t="b">
        <v>1</v>
      </c>
      <c r="W38" s="11">
        <f t="shared" si="0"/>
        <v>-9.9999999999999534E-3</v>
      </c>
      <c r="X38" s="11">
        <f t="shared" si="1"/>
        <v>-7.999999999999996E-2</v>
      </c>
      <c r="Y38" s="15">
        <f t="shared" si="2"/>
        <v>0</v>
      </c>
      <c r="Z38" cm="1">
        <f t="array" ref="Z38">_xlfn.IFS(Y38&lt;X38,0,Y38&lt;W38,0,"TRUE",1)</f>
        <v>1</v>
      </c>
      <c r="AA38">
        <f t="shared" si="3"/>
        <v>0</v>
      </c>
    </row>
    <row r="39" spans="1:27" ht="14.4" hidden="1" thickBot="1" x14ac:dyDescent="0.3">
      <c r="A39" s="10">
        <v>2000</v>
      </c>
      <c r="B39" s="11">
        <v>200</v>
      </c>
      <c r="C39" s="11" t="s">
        <v>21</v>
      </c>
      <c r="D39" s="11">
        <v>0.52</v>
      </c>
      <c r="E39" s="11">
        <v>19</v>
      </c>
      <c r="F39" s="11">
        <v>0.46</v>
      </c>
      <c r="G39" s="11"/>
      <c r="H39" s="11">
        <v>200</v>
      </c>
      <c r="I39" s="12">
        <v>0.435</v>
      </c>
      <c r="J39" s="11">
        <v>1.8561863425925921E-5</v>
      </c>
      <c r="K39" s="13">
        <v>0.41499999999999998</v>
      </c>
      <c r="L39" s="11">
        <v>8.7434375000000009E-6</v>
      </c>
      <c r="M39" s="13">
        <v>0.38</v>
      </c>
      <c r="N39" s="14">
        <v>0.435</v>
      </c>
      <c r="O39" s="11" t="s">
        <v>22</v>
      </c>
      <c r="P39" s="11">
        <v>3</v>
      </c>
      <c r="Q39" s="11">
        <v>521</v>
      </c>
      <c r="R39" s="11">
        <v>1</v>
      </c>
      <c r="S39" s="11">
        <v>-0.5</v>
      </c>
      <c r="T39" s="11" t="s">
        <v>23</v>
      </c>
      <c r="U39" s="11">
        <v>1</v>
      </c>
      <c r="V39" s="11" t="b">
        <v>1</v>
      </c>
      <c r="W39" s="11">
        <f t="shared" si="0"/>
        <v>-2.0000000000000018E-2</v>
      </c>
      <c r="X39" s="11">
        <f t="shared" si="1"/>
        <v>-5.4999999999999993E-2</v>
      </c>
      <c r="Y39" s="15">
        <f t="shared" si="2"/>
        <v>0</v>
      </c>
      <c r="Z39" cm="1">
        <f t="array" ref="Z39">_xlfn.IFS(Y39&lt;X39,0,Y39&lt;W39,0,"TRUE",1)</f>
        <v>1</v>
      </c>
      <c r="AA39">
        <f t="shared" si="3"/>
        <v>0</v>
      </c>
    </row>
    <row r="40" spans="1:27" ht="14.4" hidden="1" thickBot="1" x14ac:dyDescent="0.3">
      <c r="A40" s="10">
        <v>2000</v>
      </c>
      <c r="B40" s="11">
        <v>200</v>
      </c>
      <c r="C40" s="11" t="s">
        <v>21</v>
      </c>
      <c r="D40" s="11">
        <v>0.52</v>
      </c>
      <c r="E40" s="11">
        <v>19</v>
      </c>
      <c r="F40" s="11">
        <v>0.45</v>
      </c>
      <c r="G40" s="11"/>
      <c r="H40" s="11">
        <v>200</v>
      </c>
      <c r="I40" s="12">
        <v>0.47</v>
      </c>
      <c r="J40" s="11">
        <v>1.9537812499999999E-5</v>
      </c>
      <c r="K40" s="13">
        <v>0.43</v>
      </c>
      <c r="L40" s="11">
        <v>8.4848958333333332E-6</v>
      </c>
      <c r="M40" s="13">
        <v>0.39</v>
      </c>
      <c r="N40" s="14">
        <v>0.47</v>
      </c>
      <c r="O40" s="11" t="s">
        <v>22</v>
      </c>
      <c r="P40" s="11">
        <v>3</v>
      </c>
      <c r="Q40" s="11">
        <v>521</v>
      </c>
      <c r="R40" s="11">
        <v>2</v>
      </c>
      <c r="S40" s="11">
        <v>1</v>
      </c>
      <c r="T40" s="11" t="s">
        <v>23</v>
      </c>
      <c r="U40" s="11">
        <v>1</v>
      </c>
      <c r="V40" s="11" t="b">
        <v>1</v>
      </c>
      <c r="W40" s="11">
        <f t="shared" si="0"/>
        <v>-3.999999999999998E-2</v>
      </c>
      <c r="X40" s="11">
        <f t="shared" si="1"/>
        <v>-7.999999999999996E-2</v>
      </c>
      <c r="Y40" s="15">
        <f t="shared" si="2"/>
        <v>0</v>
      </c>
      <c r="Z40" cm="1">
        <f t="array" ref="Z40">_xlfn.IFS(Y40&lt;X40,0,Y40&lt;W40,0,"TRUE",1)</f>
        <v>1</v>
      </c>
      <c r="AA40">
        <f t="shared" si="3"/>
        <v>0</v>
      </c>
    </row>
    <row r="41" spans="1:27" ht="14.4" hidden="1" thickBot="1" x14ac:dyDescent="0.3">
      <c r="A41" s="10">
        <v>2000</v>
      </c>
      <c r="B41" s="11">
        <v>200</v>
      </c>
      <c r="C41" s="11" t="s">
        <v>21</v>
      </c>
      <c r="D41" s="11">
        <v>0.52</v>
      </c>
      <c r="E41" s="11">
        <v>19</v>
      </c>
      <c r="F41" s="11">
        <v>0.44</v>
      </c>
      <c r="G41" s="11"/>
      <c r="H41" s="11">
        <v>200</v>
      </c>
      <c r="I41" s="12">
        <v>0.41</v>
      </c>
      <c r="J41" s="11">
        <v>1.874554398148148E-5</v>
      </c>
      <c r="K41" s="13">
        <v>0.43</v>
      </c>
      <c r="L41" s="11">
        <v>9.9827546296296301E-6</v>
      </c>
      <c r="M41" s="13">
        <v>0.39500000000000002</v>
      </c>
      <c r="N41" s="14">
        <v>0.41</v>
      </c>
      <c r="O41" s="11" t="s">
        <v>22</v>
      </c>
      <c r="P41" s="11">
        <v>3</v>
      </c>
      <c r="Q41" s="11">
        <v>521</v>
      </c>
      <c r="R41" s="11">
        <v>2</v>
      </c>
      <c r="S41" s="11">
        <v>-1</v>
      </c>
      <c r="T41" s="11" t="s">
        <v>23</v>
      </c>
      <c r="U41" s="11">
        <v>1</v>
      </c>
      <c r="V41" s="11" t="b">
        <v>1</v>
      </c>
      <c r="W41" s="11">
        <f t="shared" si="0"/>
        <v>2.0000000000000018E-2</v>
      </c>
      <c r="X41" s="11">
        <f t="shared" si="1"/>
        <v>-1.4999999999999958E-2</v>
      </c>
      <c r="Y41" s="15">
        <f t="shared" si="2"/>
        <v>0</v>
      </c>
      <c r="Z41" cm="1">
        <f t="array" ref="Z41">_xlfn.IFS(Y41&lt;X41,0,Y41&lt;W41,0,"TRUE",1)</f>
        <v>0</v>
      </c>
      <c r="AA41">
        <f t="shared" si="3"/>
        <v>0</v>
      </c>
    </row>
    <row r="42" spans="1:27" ht="14.4" hidden="1" thickBot="1" x14ac:dyDescent="0.3">
      <c r="A42" s="10">
        <v>2000</v>
      </c>
      <c r="B42" s="11">
        <v>200</v>
      </c>
      <c r="C42" s="11" t="s">
        <v>21</v>
      </c>
      <c r="D42" s="11">
        <v>0.52</v>
      </c>
      <c r="E42" s="11">
        <v>19</v>
      </c>
      <c r="F42" s="11">
        <v>0.45</v>
      </c>
      <c r="G42" s="11"/>
      <c r="H42" s="11">
        <v>200</v>
      </c>
      <c r="I42" s="12">
        <v>0.47</v>
      </c>
      <c r="J42" s="11">
        <v>1.956296296296296E-5</v>
      </c>
      <c r="K42" s="13">
        <v>0.43</v>
      </c>
      <c r="L42" s="11">
        <v>8.7374189814814803E-6</v>
      </c>
      <c r="M42" s="13">
        <v>0.39</v>
      </c>
      <c r="N42" s="14">
        <v>0.47</v>
      </c>
      <c r="O42" s="11" t="s">
        <v>22</v>
      </c>
      <c r="P42" s="11">
        <v>3</v>
      </c>
      <c r="Q42" s="11">
        <v>521</v>
      </c>
      <c r="R42" s="11">
        <v>3</v>
      </c>
      <c r="S42" s="11">
        <v>2</v>
      </c>
      <c r="T42" s="11" t="s">
        <v>23</v>
      </c>
      <c r="U42" s="11">
        <v>1</v>
      </c>
      <c r="V42" s="11" t="b">
        <v>1</v>
      </c>
      <c r="W42" s="11">
        <f t="shared" si="0"/>
        <v>-3.999999999999998E-2</v>
      </c>
      <c r="X42" s="11">
        <f t="shared" si="1"/>
        <v>-7.999999999999996E-2</v>
      </c>
      <c r="Y42" s="15">
        <f t="shared" si="2"/>
        <v>0</v>
      </c>
      <c r="Z42" cm="1">
        <f t="array" ref="Z42">_xlfn.IFS(Y42&lt;X42,0,Y42&lt;W42,0,"TRUE",1)</f>
        <v>1</v>
      </c>
      <c r="AA42">
        <f t="shared" si="3"/>
        <v>0</v>
      </c>
    </row>
    <row r="43" spans="1:27" ht="14.4" hidden="1" thickBot="1" x14ac:dyDescent="0.3">
      <c r="A43" s="10">
        <v>2000</v>
      </c>
      <c r="B43" s="11">
        <v>200</v>
      </c>
      <c r="C43" s="11" t="s">
        <v>21</v>
      </c>
      <c r="D43" s="11">
        <v>0.52</v>
      </c>
      <c r="E43" s="11">
        <v>19</v>
      </c>
      <c r="F43" s="11">
        <v>0.42499999999999999</v>
      </c>
      <c r="G43" s="11"/>
      <c r="H43" s="11">
        <v>200</v>
      </c>
      <c r="I43" s="12">
        <v>0.4</v>
      </c>
      <c r="J43" s="11">
        <v>1.990412037037037E-5</v>
      </c>
      <c r="K43" s="13">
        <v>0.37</v>
      </c>
      <c r="L43" s="11">
        <v>9.1058449074074081E-6</v>
      </c>
      <c r="M43" s="13">
        <v>0.435</v>
      </c>
      <c r="N43" s="14">
        <v>0.4</v>
      </c>
      <c r="O43" s="11" t="s">
        <v>22</v>
      </c>
      <c r="P43" s="11">
        <v>3</v>
      </c>
      <c r="Q43" s="11">
        <v>521</v>
      </c>
      <c r="R43" s="11">
        <v>3</v>
      </c>
      <c r="S43" s="11">
        <v>-2</v>
      </c>
      <c r="T43" s="11" t="s">
        <v>23</v>
      </c>
      <c r="U43" s="11">
        <v>1</v>
      </c>
      <c r="V43" s="11" t="b">
        <v>1</v>
      </c>
      <c r="W43" s="11">
        <f t="shared" si="0"/>
        <v>-3.0000000000000027E-2</v>
      </c>
      <c r="X43" s="11">
        <f t="shared" si="1"/>
        <v>3.4999999999999976E-2</v>
      </c>
      <c r="Y43" s="15">
        <f t="shared" si="2"/>
        <v>0</v>
      </c>
      <c r="Z43" cm="1">
        <f t="array" ref="Z43">_xlfn.IFS(Y43&lt;X43,0,Y43&lt;W43,0,"TRUE",1)</f>
        <v>0</v>
      </c>
      <c r="AA43">
        <f t="shared" si="3"/>
        <v>0</v>
      </c>
    </row>
    <row r="44" spans="1:27" ht="14.4" hidden="1" thickBot="1" x14ac:dyDescent="0.3">
      <c r="A44" s="10">
        <v>2000</v>
      </c>
      <c r="B44" s="11">
        <v>200</v>
      </c>
      <c r="C44" s="11" t="s">
        <v>21</v>
      </c>
      <c r="D44" s="11">
        <v>0.52</v>
      </c>
      <c r="E44" s="11">
        <v>19</v>
      </c>
      <c r="F44" s="11">
        <v>0.45</v>
      </c>
      <c r="G44" s="11"/>
      <c r="H44" s="11">
        <v>200</v>
      </c>
      <c r="I44" s="12">
        <v>0.47</v>
      </c>
      <c r="J44" s="11">
        <v>1.972126157407408E-5</v>
      </c>
      <c r="K44" s="13">
        <v>0.46500000000000002</v>
      </c>
      <c r="L44" s="11">
        <v>9.4645949074074087E-6</v>
      </c>
      <c r="M44" s="13">
        <v>0.39</v>
      </c>
      <c r="N44" s="14">
        <v>0.47</v>
      </c>
      <c r="O44" s="11" t="s">
        <v>22</v>
      </c>
      <c r="P44" s="11">
        <v>1</v>
      </c>
      <c r="Q44" s="11">
        <v>669</v>
      </c>
      <c r="R44" s="11">
        <v>1</v>
      </c>
      <c r="S44" s="11">
        <v>0.5</v>
      </c>
      <c r="T44" s="11" t="s">
        <v>23</v>
      </c>
      <c r="U44" s="11">
        <v>1</v>
      </c>
      <c r="V44" s="11" t="b">
        <v>0</v>
      </c>
      <c r="W44" s="11">
        <f t="shared" si="0"/>
        <v>-4.9999999999999489E-3</v>
      </c>
      <c r="X44" s="11">
        <f t="shared" si="1"/>
        <v>-7.999999999999996E-2</v>
      </c>
      <c r="Y44" s="15">
        <f t="shared" si="2"/>
        <v>0</v>
      </c>
      <c r="Z44" cm="1">
        <f t="array" ref="Z44">_xlfn.IFS(Y44&lt;X44,0,Y44&lt;W44,0,"TRUE",1)</f>
        <v>1</v>
      </c>
      <c r="AA44">
        <f t="shared" si="3"/>
        <v>0</v>
      </c>
    </row>
    <row r="45" spans="1:27" ht="14.4" hidden="1" thickBot="1" x14ac:dyDescent="0.3">
      <c r="A45" s="10">
        <v>2000</v>
      </c>
      <c r="B45" s="11">
        <v>200</v>
      </c>
      <c r="C45" s="11" t="s">
        <v>21</v>
      </c>
      <c r="D45" s="11">
        <v>0.52</v>
      </c>
      <c r="E45" s="11">
        <v>19</v>
      </c>
      <c r="F45" s="11">
        <v>0.45</v>
      </c>
      <c r="G45" s="11"/>
      <c r="H45" s="11">
        <v>200</v>
      </c>
      <c r="I45" s="12">
        <v>0.47</v>
      </c>
      <c r="J45" s="11">
        <v>1.956684027777778E-5</v>
      </c>
      <c r="K45" s="13">
        <v>0.46</v>
      </c>
      <c r="L45" s="11">
        <v>9.2667592592592603E-6</v>
      </c>
      <c r="M45" s="13">
        <v>0.39</v>
      </c>
      <c r="N45" s="14">
        <v>0.47</v>
      </c>
      <c r="O45" s="11" t="s">
        <v>22</v>
      </c>
      <c r="P45" s="11">
        <v>1</v>
      </c>
      <c r="Q45" s="11">
        <v>669</v>
      </c>
      <c r="R45" s="11">
        <v>1</v>
      </c>
      <c r="S45" s="11">
        <v>-0.5</v>
      </c>
      <c r="T45" s="11" t="s">
        <v>23</v>
      </c>
      <c r="U45" s="11">
        <v>1</v>
      </c>
      <c r="V45" s="11" t="b">
        <v>0</v>
      </c>
      <c r="W45" s="11">
        <f t="shared" si="0"/>
        <v>-9.9999999999999534E-3</v>
      </c>
      <c r="X45" s="11">
        <f t="shared" si="1"/>
        <v>-7.999999999999996E-2</v>
      </c>
      <c r="Y45" s="15">
        <f t="shared" si="2"/>
        <v>0</v>
      </c>
      <c r="Z45" cm="1">
        <f t="array" ref="Z45">_xlfn.IFS(Y45&lt;X45,0,Y45&lt;W45,0,"TRUE",1)</f>
        <v>1</v>
      </c>
      <c r="AA45">
        <f t="shared" si="3"/>
        <v>0</v>
      </c>
    </row>
    <row r="46" spans="1:27" ht="14.4" hidden="1" thickBot="1" x14ac:dyDescent="0.3">
      <c r="A46" s="10">
        <v>2000</v>
      </c>
      <c r="B46" s="11">
        <v>200</v>
      </c>
      <c r="C46" s="11" t="s">
        <v>21</v>
      </c>
      <c r="D46" s="11">
        <v>0.52</v>
      </c>
      <c r="E46" s="11">
        <v>19</v>
      </c>
      <c r="F46" s="11">
        <v>0.45</v>
      </c>
      <c r="G46" s="11"/>
      <c r="H46" s="11">
        <v>200</v>
      </c>
      <c r="I46" s="12">
        <v>0.47</v>
      </c>
      <c r="J46" s="11">
        <v>1.874246527777778E-5</v>
      </c>
      <c r="K46" s="13">
        <v>0.47499999999999998</v>
      </c>
      <c r="L46" s="11">
        <v>9.5373958333333337E-6</v>
      </c>
      <c r="M46" s="13">
        <v>0.39</v>
      </c>
      <c r="N46" s="14">
        <v>0.47</v>
      </c>
      <c r="O46" s="11" t="s">
        <v>22</v>
      </c>
      <c r="P46" s="11">
        <v>1</v>
      </c>
      <c r="Q46" s="11">
        <v>669</v>
      </c>
      <c r="R46" s="11">
        <v>2</v>
      </c>
      <c r="S46" s="11">
        <v>1</v>
      </c>
      <c r="T46" s="11" t="s">
        <v>23</v>
      </c>
      <c r="U46" s="11">
        <v>1</v>
      </c>
      <c r="V46" s="11" t="b">
        <v>0</v>
      </c>
      <c r="W46" s="11">
        <f t="shared" si="0"/>
        <v>5.0000000000000044E-3</v>
      </c>
      <c r="X46" s="11">
        <f t="shared" si="1"/>
        <v>-7.999999999999996E-2</v>
      </c>
      <c r="Y46" s="15">
        <f t="shared" si="2"/>
        <v>0</v>
      </c>
      <c r="Z46" cm="1">
        <f t="array" ref="Z46">_xlfn.IFS(Y46&lt;X46,0,Y46&lt;W46,0,"TRUE",1)</f>
        <v>0</v>
      </c>
      <c r="AA46">
        <f t="shared" si="3"/>
        <v>0</v>
      </c>
    </row>
    <row r="47" spans="1:27" ht="14.4" hidden="1" thickBot="1" x14ac:dyDescent="0.3">
      <c r="A47" s="10">
        <v>2000</v>
      </c>
      <c r="B47" s="11">
        <v>200</v>
      </c>
      <c r="C47" s="11" t="s">
        <v>21</v>
      </c>
      <c r="D47" s="11">
        <v>0.52</v>
      </c>
      <c r="E47" s="11">
        <v>19</v>
      </c>
      <c r="F47" s="11">
        <v>0.45</v>
      </c>
      <c r="G47" s="11"/>
      <c r="H47" s="11">
        <v>200</v>
      </c>
      <c r="I47" s="12">
        <v>0.47</v>
      </c>
      <c r="J47" s="11">
        <v>1.9544375E-5</v>
      </c>
      <c r="K47" s="13">
        <v>0.46</v>
      </c>
      <c r="L47" s="11">
        <v>9.2813541666666663E-6</v>
      </c>
      <c r="M47" s="13">
        <v>0.39</v>
      </c>
      <c r="N47" s="14">
        <v>0.47</v>
      </c>
      <c r="O47" s="11" t="s">
        <v>22</v>
      </c>
      <c r="P47" s="11">
        <v>1</v>
      </c>
      <c r="Q47" s="11">
        <v>669</v>
      </c>
      <c r="R47" s="11">
        <v>2</v>
      </c>
      <c r="S47" s="11">
        <v>-1</v>
      </c>
      <c r="T47" s="11" t="s">
        <v>23</v>
      </c>
      <c r="U47" s="11">
        <v>1</v>
      </c>
      <c r="V47" s="11" t="b">
        <v>0</v>
      </c>
      <c r="W47" s="11">
        <f t="shared" si="0"/>
        <v>-9.9999999999999534E-3</v>
      </c>
      <c r="X47" s="11">
        <f t="shared" si="1"/>
        <v>-7.999999999999996E-2</v>
      </c>
      <c r="Y47" s="15">
        <f t="shared" si="2"/>
        <v>0</v>
      </c>
      <c r="Z47" cm="1">
        <f t="array" ref="Z47">_xlfn.IFS(Y47&lt;X47,0,Y47&lt;W47,0,"TRUE",1)</f>
        <v>1</v>
      </c>
      <c r="AA47">
        <f t="shared" si="3"/>
        <v>0</v>
      </c>
    </row>
    <row r="48" spans="1:27" ht="14.4" hidden="1" thickBot="1" x14ac:dyDescent="0.3">
      <c r="A48" s="10">
        <v>2000</v>
      </c>
      <c r="B48" s="11">
        <v>200</v>
      </c>
      <c r="C48" s="11" t="s">
        <v>21</v>
      </c>
      <c r="D48" s="11">
        <v>0.52</v>
      </c>
      <c r="E48" s="11">
        <v>19</v>
      </c>
      <c r="F48" s="11">
        <v>0.45</v>
      </c>
      <c r="G48" s="11"/>
      <c r="H48" s="11">
        <v>200</v>
      </c>
      <c r="I48" s="12">
        <v>0.47</v>
      </c>
      <c r="J48" s="11">
        <v>1.972354166666667E-5</v>
      </c>
      <c r="K48" s="13">
        <v>0.47499999999999998</v>
      </c>
      <c r="L48" s="11">
        <v>8.9759953703703703E-6</v>
      </c>
      <c r="M48" s="13">
        <v>0.39</v>
      </c>
      <c r="N48" s="14">
        <v>0.47</v>
      </c>
      <c r="O48" s="11" t="s">
        <v>22</v>
      </c>
      <c r="P48" s="11">
        <v>1</v>
      </c>
      <c r="Q48" s="11">
        <v>669</v>
      </c>
      <c r="R48" s="11">
        <v>3</v>
      </c>
      <c r="S48" s="11">
        <v>2</v>
      </c>
      <c r="T48" s="11" t="s">
        <v>23</v>
      </c>
      <c r="U48" s="11">
        <v>1</v>
      </c>
      <c r="V48" s="11" t="b">
        <v>0</v>
      </c>
      <c r="W48" s="11">
        <f t="shared" si="0"/>
        <v>5.0000000000000044E-3</v>
      </c>
      <c r="X48" s="11">
        <f t="shared" si="1"/>
        <v>-7.999999999999996E-2</v>
      </c>
      <c r="Y48" s="15">
        <f t="shared" si="2"/>
        <v>0</v>
      </c>
      <c r="Z48" cm="1">
        <f t="array" ref="Z48">_xlfn.IFS(Y48&lt;X48,0,Y48&lt;W48,0,"TRUE",1)</f>
        <v>0</v>
      </c>
      <c r="AA48">
        <f t="shared" si="3"/>
        <v>0</v>
      </c>
    </row>
    <row r="49" spans="1:27" ht="14.4" hidden="1" thickBot="1" x14ac:dyDescent="0.3">
      <c r="A49" s="10">
        <v>2000</v>
      </c>
      <c r="B49" s="11">
        <v>200</v>
      </c>
      <c r="C49" s="11" t="s">
        <v>21</v>
      </c>
      <c r="D49" s="11">
        <v>0.52</v>
      </c>
      <c r="E49" s="11">
        <v>19</v>
      </c>
      <c r="F49" s="11">
        <v>0.45</v>
      </c>
      <c r="G49" s="11"/>
      <c r="H49" s="11">
        <v>200</v>
      </c>
      <c r="I49" s="12">
        <v>0.47</v>
      </c>
      <c r="J49" s="11">
        <v>1.9468229166666669E-5</v>
      </c>
      <c r="K49" s="13">
        <v>0.48499999999999999</v>
      </c>
      <c r="L49" s="11">
        <v>9.0981481481481477E-6</v>
      </c>
      <c r="M49" s="13">
        <v>0.39</v>
      </c>
      <c r="N49" s="14">
        <v>0.47</v>
      </c>
      <c r="O49" s="11" t="s">
        <v>22</v>
      </c>
      <c r="P49" s="11">
        <v>1</v>
      </c>
      <c r="Q49" s="11">
        <v>669</v>
      </c>
      <c r="R49" s="11">
        <v>3</v>
      </c>
      <c r="S49" s="11">
        <v>-2</v>
      </c>
      <c r="T49" s="11" t="s">
        <v>23</v>
      </c>
      <c r="U49" s="11">
        <v>1</v>
      </c>
      <c r="V49" s="11" t="b">
        <v>0</v>
      </c>
      <c r="W49" s="11">
        <f t="shared" si="0"/>
        <v>1.5000000000000013E-2</v>
      </c>
      <c r="X49" s="11">
        <f t="shared" si="1"/>
        <v>-7.999999999999996E-2</v>
      </c>
      <c r="Y49" s="15">
        <f t="shared" si="2"/>
        <v>0</v>
      </c>
      <c r="Z49" cm="1">
        <f t="array" ref="Z49">_xlfn.IFS(Y49&lt;X49,0,Y49&lt;W49,0,"TRUE",1)</f>
        <v>0</v>
      </c>
      <c r="AA49">
        <f t="shared" si="3"/>
        <v>0</v>
      </c>
    </row>
    <row r="50" spans="1:27" ht="14.4" hidden="1" thickBot="1" x14ac:dyDescent="0.3">
      <c r="A50" s="10">
        <v>2000</v>
      </c>
      <c r="B50" s="11">
        <v>200</v>
      </c>
      <c r="C50" s="11" t="s">
        <v>21</v>
      </c>
      <c r="D50" s="11">
        <v>0.52</v>
      </c>
      <c r="E50" s="11">
        <v>19</v>
      </c>
      <c r="F50" s="11">
        <v>0.45</v>
      </c>
      <c r="G50" s="11"/>
      <c r="H50" s="11">
        <v>200</v>
      </c>
      <c r="I50" s="12">
        <v>0.47</v>
      </c>
      <c r="J50" s="11">
        <v>1.9727916666666671E-5</v>
      </c>
      <c r="K50" s="13">
        <v>0.46500000000000002</v>
      </c>
      <c r="L50" s="11">
        <v>8.6648379629629637E-6</v>
      </c>
      <c r="M50" s="13">
        <v>0.39</v>
      </c>
      <c r="N50" s="14">
        <v>0.47</v>
      </c>
      <c r="O50" s="11" t="s">
        <v>22</v>
      </c>
      <c r="P50" s="11">
        <v>2</v>
      </c>
      <c r="Q50" s="11">
        <v>631</v>
      </c>
      <c r="R50" s="11">
        <v>1</v>
      </c>
      <c r="S50" s="11">
        <v>0.5</v>
      </c>
      <c r="T50" s="11" t="s">
        <v>23</v>
      </c>
      <c r="U50" s="11">
        <v>1</v>
      </c>
      <c r="V50" s="11" t="b">
        <v>1</v>
      </c>
      <c r="W50" s="11">
        <f t="shared" si="0"/>
        <v>-4.9999999999999489E-3</v>
      </c>
      <c r="X50" s="11">
        <f t="shared" si="1"/>
        <v>-7.999999999999996E-2</v>
      </c>
      <c r="Y50" s="15">
        <f t="shared" si="2"/>
        <v>0</v>
      </c>
      <c r="Z50" cm="1">
        <f t="array" ref="Z50">_xlfn.IFS(Y50&lt;X50,0,Y50&lt;W50,0,"TRUE",1)</f>
        <v>1</v>
      </c>
      <c r="AA50">
        <f t="shared" si="3"/>
        <v>0</v>
      </c>
    </row>
    <row r="51" spans="1:27" ht="14.4" hidden="1" thickBot="1" x14ac:dyDescent="0.3">
      <c r="A51" s="10">
        <v>2000</v>
      </c>
      <c r="B51" s="11">
        <v>200</v>
      </c>
      <c r="C51" s="11" t="s">
        <v>21</v>
      </c>
      <c r="D51" s="11">
        <v>0.52</v>
      </c>
      <c r="E51" s="11">
        <v>19</v>
      </c>
      <c r="F51" s="11">
        <v>0.42499999999999999</v>
      </c>
      <c r="G51" s="11"/>
      <c r="H51" s="11">
        <v>200</v>
      </c>
      <c r="I51" s="12">
        <v>0.44500000000000001</v>
      </c>
      <c r="J51" s="11">
        <v>1.9540451388888889E-5</v>
      </c>
      <c r="K51" s="13">
        <v>0.435</v>
      </c>
      <c r="L51" s="11">
        <v>8.9204166666666669E-6</v>
      </c>
      <c r="M51" s="13">
        <v>0.435</v>
      </c>
      <c r="N51" s="14">
        <v>0.44500000000000001</v>
      </c>
      <c r="O51" s="11" t="s">
        <v>22</v>
      </c>
      <c r="P51" s="11">
        <v>2</v>
      </c>
      <c r="Q51" s="11">
        <v>631</v>
      </c>
      <c r="R51" s="11">
        <v>1</v>
      </c>
      <c r="S51" s="11">
        <v>-0.5</v>
      </c>
      <c r="T51" s="11" t="s">
        <v>23</v>
      </c>
      <c r="U51" s="11">
        <v>1</v>
      </c>
      <c r="V51" s="11" t="b">
        <v>1</v>
      </c>
      <c r="W51" s="11">
        <f t="shared" si="0"/>
        <v>-1.0000000000000009E-2</v>
      </c>
      <c r="X51" s="11">
        <f t="shared" si="1"/>
        <v>-1.0000000000000009E-2</v>
      </c>
      <c r="Y51" s="15">
        <f t="shared" si="2"/>
        <v>0</v>
      </c>
      <c r="Z51" cm="1">
        <f t="array" ref="Z51">_xlfn.IFS(Y51&lt;X51,0,Y51&lt;W51,0,"TRUE",1)</f>
        <v>1</v>
      </c>
      <c r="AA51">
        <f t="shared" si="3"/>
        <v>0</v>
      </c>
    </row>
    <row r="52" spans="1:27" ht="14.4" hidden="1" thickBot="1" x14ac:dyDescent="0.3">
      <c r="A52" s="10">
        <v>2000</v>
      </c>
      <c r="B52" s="11">
        <v>200</v>
      </c>
      <c r="C52" s="11" t="s">
        <v>21</v>
      </c>
      <c r="D52" s="11">
        <v>0.52</v>
      </c>
      <c r="E52" s="11">
        <v>19</v>
      </c>
      <c r="F52" s="11">
        <v>0.45</v>
      </c>
      <c r="G52" s="11"/>
      <c r="H52" s="11">
        <v>200</v>
      </c>
      <c r="I52" s="12">
        <v>0.47</v>
      </c>
      <c r="J52" s="11">
        <v>1.9623611111111108E-5</v>
      </c>
      <c r="K52" s="13">
        <v>0.435</v>
      </c>
      <c r="L52" s="11">
        <v>8.5401736111111113E-6</v>
      </c>
      <c r="M52" s="13">
        <v>0.39</v>
      </c>
      <c r="N52" s="14">
        <v>0.47</v>
      </c>
      <c r="O52" s="11" t="s">
        <v>22</v>
      </c>
      <c r="P52" s="11">
        <v>2</v>
      </c>
      <c r="Q52" s="11">
        <v>631</v>
      </c>
      <c r="R52" s="11">
        <v>2</v>
      </c>
      <c r="S52" s="11">
        <v>1</v>
      </c>
      <c r="T52" s="11" t="s">
        <v>23</v>
      </c>
      <c r="U52" s="11">
        <v>1</v>
      </c>
      <c r="V52" s="11" t="b">
        <v>1</v>
      </c>
      <c r="W52" s="11">
        <f t="shared" si="0"/>
        <v>-3.4999999999999976E-2</v>
      </c>
      <c r="X52" s="11">
        <f t="shared" si="1"/>
        <v>-7.999999999999996E-2</v>
      </c>
      <c r="Y52" s="15">
        <f t="shared" si="2"/>
        <v>0</v>
      </c>
      <c r="Z52" cm="1">
        <f t="array" ref="Z52">_xlfn.IFS(Y52&lt;X52,0,Y52&lt;W52,0,"TRUE",1)</f>
        <v>1</v>
      </c>
      <c r="AA52">
        <f t="shared" si="3"/>
        <v>0</v>
      </c>
    </row>
    <row r="53" spans="1:27" ht="14.4" hidden="1" thickBot="1" x14ac:dyDescent="0.3">
      <c r="A53" s="10">
        <v>2000</v>
      </c>
      <c r="B53" s="11">
        <v>200</v>
      </c>
      <c r="C53" s="11" t="s">
        <v>21</v>
      </c>
      <c r="D53" s="11">
        <v>0.52</v>
      </c>
      <c r="E53" s="11">
        <v>19</v>
      </c>
      <c r="F53" s="11">
        <v>0.41</v>
      </c>
      <c r="G53" s="11"/>
      <c r="H53" s="11">
        <v>200</v>
      </c>
      <c r="I53" s="12">
        <v>0.435</v>
      </c>
      <c r="J53" s="11">
        <v>1.8586180555555561E-5</v>
      </c>
      <c r="K53" s="13">
        <v>0.42499999999999999</v>
      </c>
      <c r="L53" s="11">
        <v>8.6662731481481494E-6</v>
      </c>
      <c r="M53" s="13">
        <v>0.435</v>
      </c>
      <c r="N53" s="14">
        <v>0.435</v>
      </c>
      <c r="O53" s="11" t="s">
        <v>22</v>
      </c>
      <c r="P53" s="11">
        <v>2</v>
      </c>
      <c r="Q53" s="11">
        <v>631</v>
      </c>
      <c r="R53" s="11">
        <v>2</v>
      </c>
      <c r="S53" s="11">
        <v>-1</v>
      </c>
      <c r="T53" s="11" t="s">
        <v>23</v>
      </c>
      <c r="U53" s="11">
        <v>1</v>
      </c>
      <c r="V53" s="11" t="b">
        <v>1</v>
      </c>
      <c r="W53" s="11">
        <f t="shared" si="0"/>
        <v>-1.0000000000000009E-2</v>
      </c>
      <c r="X53" s="11">
        <f t="shared" si="1"/>
        <v>0</v>
      </c>
      <c r="Y53" s="15">
        <f t="shared" si="2"/>
        <v>0</v>
      </c>
      <c r="Z53" cm="1">
        <f t="array" ref="Z53">_xlfn.IFS(Y53&lt;X53,0,Y53&lt;W53,0,"TRUE",1)</f>
        <v>1</v>
      </c>
      <c r="AA53">
        <f t="shared" si="3"/>
        <v>0</v>
      </c>
    </row>
    <row r="54" spans="1:27" ht="14.4" hidden="1" thickBot="1" x14ac:dyDescent="0.3">
      <c r="A54" s="10">
        <v>2000</v>
      </c>
      <c r="B54" s="11">
        <v>200</v>
      </c>
      <c r="C54" s="11" t="s">
        <v>21</v>
      </c>
      <c r="D54" s="11">
        <v>0.52</v>
      </c>
      <c r="E54" s="11">
        <v>19</v>
      </c>
      <c r="F54" s="11">
        <v>0.45</v>
      </c>
      <c r="G54" s="11"/>
      <c r="H54" s="11">
        <v>200</v>
      </c>
      <c r="I54" s="12">
        <v>0.47</v>
      </c>
      <c r="J54" s="11">
        <v>1.9553333333333331E-5</v>
      </c>
      <c r="K54" s="13">
        <v>0.435</v>
      </c>
      <c r="L54" s="11">
        <v>8.7377662037037039E-6</v>
      </c>
      <c r="M54" s="13">
        <v>0.47</v>
      </c>
      <c r="N54" s="14">
        <v>0.47</v>
      </c>
      <c r="O54" s="11" t="s">
        <v>22</v>
      </c>
      <c r="P54" s="11">
        <v>2</v>
      </c>
      <c r="Q54" s="11">
        <v>631</v>
      </c>
      <c r="R54" s="11">
        <v>3</v>
      </c>
      <c r="S54" s="11">
        <v>2</v>
      </c>
      <c r="T54" s="11" t="s">
        <v>23</v>
      </c>
      <c r="U54" s="11">
        <v>1</v>
      </c>
      <c r="V54" s="11" t="b">
        <v>1</v>
      </c>
      <c r="W54" s="11">
        <f t="shared" si="0"/>
        <v>-3.4999999999999976E-2</v>
      </c>
      <c r="X54" s="11">
        <f t="shared" si="1"/>
        <v>0</v>
      </c>
      <c r="Y54" s="15">
        <f t="shared" si="2"/>
        <v>0</v>
      </c>
      <c r="Z54" cm="1">
        <f t="array" ref="Z54">_xlfn.IFS(Y54&lt;X54,0,Y54&lt;W54,0,"TRUE",1)</f>
        <v>1</v>
      </c>
      <c r="AA54">
        <f t="shared" si="3"/>
        <v>0</v>
      </c>
    </row>
    <row r="55" spans="1:27" ht="14.4" hidden="1" thickBot="1" x14ac:dyDescent="0.3">
      <c r="A55" s="16">
        <v>2000</v>
      </c>
      <c r="B55" s="17">
        <v>200</v>
      </c>
      <c r="C55" s="17" t="s">
        <v>21</v>
      </c>
      <c r="D55" s="17">
        <v>0.52</v>
      </c>
      <c r="E55" s="17">
        <v>19</v>
      </c>
      <c r="F55" s="17">
        <v>0.375</v>
      </c>
      <c r="G55" s="17"/>
      <c r="H55" s="17">
        <v>200</v>
      </c>
      <c r="I55" s="18">
        <v>0.43</v>
      </c>
      <c r="J55" s="17">
        <v>1.9540925925925931E-5</v>
      </c>
      <c r="K55" s="19">
        <v>0.51</v>
      </c>
      <c r="L55" s="17">
        <v>8.6650462962962958E-6</v>
      </c>
      <c r="M55" s="19">
        <v>0.39</v>
      </c>
      <c r="N55" s="20">
        <v>0.43</v>
      </c>
      <c r="O55" s="17" t="s">
        <v>22</v>
      </c>
      <c r="P55" s="17">
        <v>2</v>
      </c>
      <c r="Q55" s="17">
        <v>631</v>
      </c>
      <c r="R55" s="17">
        <v>3</v>
      </c>
      <c r="S55" s="17">
        <v>-2</v>
      </c>
      <c r="T55" s="17" t="s">
        <v>23</v>
      </c>
      <c r="U55" s="17">
        <v>1</v>
      </c>
      <c r="V55" s="17" t="b">
        <v>1</v>
      </c>
      <c r="W55" s="17">
        <f t="shared" si="0"/>
        <v>8.0000000000000016E-2</v>
      </c>
      <c r="X55" s="17">
        <f t="shared" si="1"/>
        <v>-3.999999999999998E-2</v>
      </c>
      <c r="Y55" s="21">
        <f t="shared" si="2"/>
        <v>0</v>
      </c>
      <c r="Z55" cm="1">
        <f t="array" ref="Z55">_xlfn.IFS(Y55&lt;X55,0,Y55&lt;W55,0,"TRUE",1)</f>
        <v>0</v>
      </c>
      <c r="AA55">
        <f t="shared" si="3"/>
        <v>0</v>
      </c>
    </row>
    <row r="56" spans="1:27" ht="14.4" hidden="1" thickBot="1" x14ac:dyDescent="0.3">
      <c r="A56" s="4">
        <v>2000</v>
      </c>
      <c r="B56" s="5">
        <v>200</v>
      </c>
      <c r="C56" s="5" t="s">
        <v>24</v>
      </c>
      <c r="D56" s="5">
        <v>0.255</v>
      </c>
      <c r="E56" s="5">
        <v>13</v>
      </c>
      <c r="F56" s="5">
        <v>0.16500000000000001</v>
      </c>
      <c r="G56" s="5"/>
      <c r="H56" s="5">
        <v>200</v>
      </c>
      <c r="I56" s="6">
        <v>0.20499999999999999</v>
      </c>
      <c r="J56" s="5">
        <v>2.6507349537037039E-5</v>
      </c>
      <c r="K56" s="7">
        <v>0.20499999999999999</v>
      </c>
      <c r="L56" s="5">
        <v>9.2789699074074082E-6</v>
      </c>
      <c r="M56" s="7">
        <v>0.26</v>
      </c>
      <c r="N56" s="8">
        <v>0.185</v>
      </c>
      <c r="O56" s="5" t="s">
        <v>25</v>
      </c>
      <c r="P56" s="5">
        <v>0</v>
      </c>
      <c r="Q56" s="5">
        <v>1800</v>
      </c>
      <c r="R56" s="5">
        <v>1</v>
      </c>
      <c r="S56" s="5">
        <v>0.5</v>
      </c>
      <c r="T56" s="5" t="s">
        <v>23</v>
      </c>
      <c r="U56" s="5">
        <v>1</v>
      </c>
      <c r="V56" s="5" t="b">
        <v>0</v>
      </c>
      <c r="W56" s="5">
        <f t="shared" si="0"/>
        <v>0</v>
      </c>
      <c r="X56" s="5">
        <f t="shared" si="1"/>
        <v>5.5000000000000021E-2</v>
      </c>
      <c r="Y56" s="9">
        <f t="shared" si="2"/>
        <v>-1.999999999999999E-2</v>
      </c>
      <c r="Z56" cm="1">
        <f t="array" ref="Z56">_xlfn.IFS(Y56&lt;X56,0,Y56&lt;W56,0,"TRUE",1)</f>
        <v>0</v>
      </c>
      <c r="AA56">
        <f t="shared" si="3"/>
        <v>0</v>
      </c>
    </row>
    <row r="57" spans="1:27" ht="14.4" hidden="1" thickBot="1" x14ac:dyDescent="0.3">
      <c r="A57" s="10">
        <v>2000</v>
      </c>
      <c r="B57" s="11">
        <v>200</v>
      </c>
      <c r="C57" s="11" t="s">
        <v>24</v>
      </c>
      <c r="D57" s="11">
        <v>0.255</v>
      </c>
      <c r="E57" s="11">
        <v>13</v>
      </c>
      <c r="F57" s="11">
        <v>0.27</v>
      </c>
      <c r="G57" s="11"/>
      <c r="H57" s="11">
        <v>200</v>
      </c>
      <c r="I57" s="12">
        <v>0.18</v>
      </c>
      <c r="J57" s="11">
        <v>2.6250324074074079E-5</v>
      </c>
      <c r="K57" s="13">
        <v>0.22</v>
      </c>
      <c r="L57" s="11">
        <v>9.3577430555555556E-6</v>
      </c>
      <c r="M57" s="13">
        <v>0.26</v>
      </c>
      <c r="N57" s="14">
        <v>0.17</v>
      </c>
      <c r="O57" s="11" t="s">
        <v>25</v>
      </c>
      <c r="P57" s="11">
        <v>0</v>
      </c>
      <c r="Q57" s="11">
        <v>1800</v>
      </c>
      <c r="R57" s="11">
        <v>1</v>
      </c>
      <c r="S57" s="11">
        <v>-0.5</v>
      </c>
      <c r="T57" s="11" t="s">
        <v>23</v>
      </c>
      <c r="U57" s="11">
        <v>1</v>
      </c>
      <c r="V57" s="11" t="b">
        <v>0</v>
      </c>
      <c r="W57" s="11">
        <f t="shared" si="0"/>
        <v>4.0000000000000008E-2</v>
      </c>
      <c r="X57" s="11">
        <f t="shared" si="1"/>
        <v>8.0000000000000016E-2</v>
      </c>
      <c r="Y57" s="15">
        <f t="shared" si="2"/>
        <v>-9.9999999999999811E-3</v>
      </c>
      <c r="Z57" cm="1">
        <f t="array" ref="Z57">_xlfn.IFS(Y57&lt;X57,0,Y57&lt;W57,0,"TRUE",1)</f>
        <v>0</v>
      </c>
      <c r="AA57">
        <f t="shared" si="3"/>
        <v>0</v>
      </c>
    </row>
    <row r="58" spans="1:27" ht="14.4" hidden="1" thickBot="1" x14ac:dyDescent="0.3">
      <c r="A58" s="10">
        <v>2000</v>
      </c>
      <c r="B58" s="11">
        <v>200</v>
      </c>
      <c r="C58" s="11" t="s">
        <v>24</v>
      </c>
      <c r="D58" s="11">
        <v>0.255</v>
      </c>
      <c r="E58" s="11">
        <v>13</v>
      </c>
      <c r="F58" s="11">
        <v>0.12</v>
      </c>
      <c r="G58" s="11"/>
      <c r="H58" s="11">
        <v>200</v>
      </c>
      <c r="I58" s="12">
        <v>0.155</v>
      </c>
      <c r="J58" s="11">
        <v>2.8394236111111111E-5</v>
      </c>
      <c r="K58" s="13">
        <v>0.27500000000000002</v>
      </c>
      <c r="L58" s="11">
        <v>1.007894675925926E-5</v>
      </c>
      <c r="M58" s="13">
        <v>0.26500000000000001</v>
      </c>
      <c r="N58" s="14">
        <v>0.155</v>
      </c>
      <c r="O58" s="11" t="s">
        <v>25</v>
      </c>
      <c r="P58" s="11">
        <v>0</v>
      </c>
      <c r="Q58" s="11">
        <v>1800</v>
      </c>
      <c r="R58" s="11">
        <v>2</v>
      </c>
      <c r="S58" s="11">
        <v>1</v>
      </c>
      <c r="T58" s="11" t="s">
        <v>23</v>
      </c>
      <c r="U58" s="11">
        <v>1</v>
      </c>
      <c r="V58" s="11" t="b">
        <v>0</v>
      </c>
      <c r="W58" s="11">
        <f t="shared" si="0"/>
        <v>0.12000000000000002</v>
      </c>
      <c r="X58" s="11">
        <f t="shared" si="1"/>
        <v>0.11000000000000001</v>
      </c>
      <c r="Y58" s="15">
        <f t="shared" si="2"/>
        <v>0</v>
      </c>
      <c r="Z58" cm="1">
        <f t="array" ref="Z58">_xlfn.IFS(Y58&lt;X58,0,Y58&lt;W58,0,"TRUE",1)</f>
        <v>0</v>
      </c>
      <c r="AA58">
        <f t="shared" si="3"/>
        <v>0</v>
      </c>
    </row>
    <row r="59" spans="1:27" ht="14.4" hidden="1" thickBot="1" x14ac:dyDescent="0.3">
      <c r="A59" s="10">
        <v>2000</v>
      </c>
      <c r="B59" s="11">
        <v>200</v>
      </c>
      <c r="C59" s="11" t="s">
        <v>24</v>
      </c>
      <c r="D59" s="11">
        <v>0.255</v>
      </c>
      <c r="E59" s="11">
        <v>13</v>
      </c>
      <c r="F59" s="11">
        <v>0.21</v>
      </c>
      <c r="G59" s="11"/>
      <c r="H59" s="11">
        <v>200</v>
      </c>
      <c r="I59" s="12">
        <v>0.125</v>
      </c>
      <c r="J59" s="11">
        <v>2.6594189814814809E-5</v>
      </c>
      <c r="K59" s="13">
        <v>0.19500000000000001</v>
      </c>
      <c r="L59" s="11">
        <v>9.3768749999999999E-6</v>
      </c>
      <c r="M59" s="13">
        <v>0.26</v>
      </c>
      <c r="N59" s="14">
        <v>9.5000000000000001E-2</v>
      </c>
      <c r="O59" s="11" t="s">
        <v>25</v>
      </c>
      <c r="P59" s="11">
        <v>0</v>
      </c>
      <c r="Q59" s="11">
        <v>1800</v>
      </c>
      <c r="R59" s="11">
        <v>2</v>
      </c>
      <c r="S59" s="11">
        <v>-1</v>
      </c>
      <c r="T59" s="11" t="s">
        <v>23</v>
      </c>
      <c r="U59" s="11">
        <v>1</v>
      </c>
      <c r="V59" s="11" t="b">
        <v>0</v>
      </c>
      <c r="W59" s="11">
        <f t="shared" si="0"/>
        <v>7.0000000000000007E-2</v>
      </c>
      <c r="X59" s="11">
        <f t="shared" si="1"/>
        <v>0.13500000000000001</v>
      </c>
      <c r="Y59" s="15">
        <f t="shared" si="2"/>
        <v>-0.03</v>
      </c>
      <c r="Z59" cm="1">
        <f t="array" ref="Z59">_xlfn.IFS(Y59&lt;X59,0,Y59&lt;W59,0,"TRUE",1)</f>
        <v>0</v>
      </c>
      <c r="AA59">
        <f t="shared" si="3"/>
        <v>0</v>
      </c>
    </row>
    <row r="60" spans="1:27" ht="14.4" hidden="1" thickBot="1" x14ac:dyDescent="0.3">
      <c r="A60" s="10">
        <v>2000</v>
      </c>
      <c r="B60" s="11">
        <v>200</v>
      </c>
      <c r="C60" s="11" t="s">
        <v>24</v>
      </c>
      <c r="D60" s="11">
        <v>0.255</v>
      </c>
      <c r="E60" s="11">
        <v>13</v>
      </c>
      <c r="F60" s="11">
        <v>8.5000000000000006E-2</v>
      </c>
      <c r="G60" s="11"/>
      <c r="H60" s="11">
        <v>200</v>
      </c>
      <c r="I60" s="12">
        <v>0.14000000000000001</v>
      </c>
      <c r="J60" s="11">
        <v>2.827895833333333E-5</v>
      </c>
      <c r="K60" s="13">
        <v>0.26500000000000001</v>
      </c>
      <c r="L60" s="11">
        <v>9.7568981481481471E-6</v>
      </c>
      <c r="M60" s="13">
        <v>0.26500000000000001</v>
      </c>
      <c r="N60" s="14">
        <v>0.14000000000000001</v>
      </c>
      <c r="O60" s="11" t="s">
        <v>25</v>
      </c>
      <c r="P60" s="11">
        <v>0</v>
      </c>
      <c r="Q60" s="11">
        <v>1800</v>
      </c>
      <c r="R60" s="11">
        <v>3</v>
      </c>
      <c r="S60" s="11">
        <v>2</v>
      </c>
      <c r="T60" s="11" t="s">
        <v>23</v>
      </c>
      <c r="U60" s="11">
        <v>1</v>
      </c>
      <c r="V60" s="11" t="b">
        <v>0</v>
      </c>
      <c r="W60" s="11">
        <f t="shared" si="0"/>
        <v>0.125</v>
      </c>
      <c r="X60" s="11">
        <f t="shared" si="1"/>
        <v>0.125</v>
      </c>
      <c r="Y60" s="15">
        <f t="shared" si="2"/>
        <v>0</v>
      </c>
      <c r="Z60" cm="1">
        <f t="array" ref="Z60">_xlfn.IFS(Y60&lt;X60,0,Y60&lt;W60,0,"TRUE",1)</f>
        <v>0</v>
      </c>
      <c r="AA60">
        <f t="shared" si="3"/>
        <v>0</v>
      </c>
    </row>
    <row r="61" spans="1:27" ht="14.4" hidden="1" thickBot="1" x14ac:dyDescent="0.3">
      <c r="A61" s="10">
        <v>2000</v>
      </c>
      <c r="B61" s="11">
        <v>200</v>
      </c>
      <c r="C61" s="11" t="s">
        <v>24</v>
      </c>
      <c r="D61" s="11">
        <v>0.255</v>
      </c>
      <c r="E61" s="11">
        <v>13</v>
      </c>
      <c r="F61" s="11">
        <v>0.13500000000000001</v>
      </c>
      <c r="G61" s="11"/>
      <c r="H61" s="11">
        <v>200</v>
      </c>
      <c r="I61" s="12">
        <v>7.0000000000000007E-2</v>
      </c>
      <c r="J61" s="11">
        <v>2.428565972222222E-5</v>
      </c>
      <c r="K61" s="13">
        <v>0.15</v>
      </c>
      <c r="L61" s="11">
        <v>9.2292824074074069E-6</v>
      </c>
      <c r="M61" s="13">
        <v>0.26</v>
      </c>
      <c r="N61" s="14">
        <v>0.06</v>
      </c>
      <c r="O61" s="11" t="s">
        <v>25</v>
      </c>
      <c r="P61" s="11">
        <v>0</v>
      </c>
      <c r="Q61" s="11">
        <v>1800</v>
      </c>
      <c r="R61" s="11">
        <v>3</v>
      </c>
      <c r="S61" s="11">
        <v>-2</v>
      </c>
      <c r="T61" s="11" t="s">
        <v>23</v>
      </c>
      <c r="U61" s="11">
        <v>1</v>
      </c>
      <c r="V61" s="11" t="b">
        <v>0</v>
      </c>
      <c r="W61" s="11">
        <f t="shared" si="0"/>
        <v>7.9999999999999988E-2</v>
      </c>
      <c r="X61" s="11">
        <f t="shared" si="1"/>
        <v>0.19</v>
      </c>
      <c r="Y61" s="15">
        <f t="shared" si="2"/>
        <v>-1.0000000000000009E-2</v>
      </c>
      <c r="Z61" cm="1">
        <f t="array" ref="Z61">_xlfn.IFS(Y61&lt;X61,0,Y61&lt;W61,0,"TRUE",1)</f>
        <v>0</v>
      </c>
      <c r="AA61">
        <f t="shared" si="3"/>
        <v>0</v>
      </c>
    </row>
    <row r="62" spans="1:27" ht="14.4" hidden="1" thickBot="1" x14ac:dyDescent="0.3">
      <c r="A62" s="10">
        <v>2000</v>
      </c>
      <c r="B62" s="11">
        <v>200</v>
      </c>
      <c r="C62" s="11" t="s">
        <v>24</v>
      </c>
      <c r="D62" s="11">
        <v>0.255</v>
      </c>
      <c r="E62" s="11">
        <v>13</v>
      </c>
      <c r="F62" s="11">
        <v>0.215</v>
      </c>
      <c r="G62" s="11"/>
      <c r="H62" s="11">
        <v>200</v>
      </c>
      <c r="I62" s="12">
        <v>0.19</v>
      </c>
      <c r="J62" s="11">
        <v>2.516439814814815E-5</v>
      </c>
      <c r="K62" s="13">
        <v>0.23499999999999999</v>
      </c>
      <c r="L62" s="11">
        <v>9.2803356481481482E-6</v>
      </c>
      <c r="M62" s="13">
        <v>0.26500000000000001</v>
      </c>
      <c r="N62" s="14">
        <v>0.19</v>
      </c>
      <c r="O62" s="11" t="s">
        <v>25</v>
      </c>
      <c r="P62" s="11">
        <v>1</v>
      </c>
      <c r="Q62" s="11">
        <v>516</v>
      </c>
      <c r="R62" s="11">
        <v>1</v>
      </c>
      <c r="S62" s="11">
        <v>0.5</v>
      </c>
      <c r="T62" s="11" t="s">
        <v>23</v>
      </c>
      <c r="U62" s="11">
        <v>1</v>
      </c>
      <c r="V62" s="11" t="b">
        <v>1</v>
      </c>
      <c r="W62" s="11">
        <f t="shared" si="0"/>
        <v>4.4999999999999984E-2</v>
      </c>
      <c r="X62" s="11">
        <f t="shared" si="1"/>
        <v>7.5000000000000011E-2</v>
      </c>
      <c r="Y62" s="15">
        <f t="shared" si="2"/>
        <v>0</v>
      </c>
      <c r="Z62" cm="1">
        <f t="array" ref="Z62">_xlfn.IFS(Y62&lt;X62,0,Y62&lt;W62,0,"TRUE",1)</f>
        <v>0</v>
      </c>
      <c r="AA62">
        <f t="shared" si="3"/>
        <v>0</v>
      </c>
    </row>
    <row r="63" spans="1:27" ht="14.4" hidden="1" thickBot="1" x14ac:dyDescent="0.3">
      <c r="A63" s="10">
        <v>2000</v>
      </c>
      <c r="B63" s="11">
        <v>200</v>
      </c>
      <c r="C63" s="11" t="s">
        <v>24</v>
      </c>
      <c r="D63" s="11">
        <v>0.255</v>
      </c>
      <c r="E63" s="11">
        <v>13</v>
      </c>
      <c r="F63" s="11">
        <v>0.29499999999999998</v>
      </c>
      <c r="G63" s="11"/>
      <c r="H63" s="11">
        <v>200</v>
      </c>
      <c r="I63" s="12">
        <v>0.22500000000000001</v>
      </c>
      <c r="J63" s="11">
        <v>2.570496527777778E-5</v>
      </c>
      <c r="K63" s="13">
        <v>0.23499999999999999</v>
      </c>
      <c r="L63" s="11">
        <v>9.6446527777777781E-6</v>
      </c>
      <c r="M63" s="13">
        <v>0.27</v>
      </c>
      <c r="N63" s="14">
        <v>0.22</v>
      </c>
      <c r="O63" s="11" t="s">
        <v>25</v>
      </c>
      <c r="P63" s="11">
        <v>1</v>
      </c>
      <c r="Q63" s="11">
        <v>516</v>
      </c>
      <c r="R63" s="11">
        <v>1</v>
      </c>
      <c r="S63" s="11">
        <v>-0.5</v>
      </c>
      <c r="T63" s="11" t="s">
        <v>23</v>
      </c>
      <c r="U63" s="11">
        <v>1</v>
      </c>
      <c r="V63" s="11" t="b">
        <v>1</v>
      </c>
      <c r="W63" s="11">
        <f t="shared" si="0"/>
        <v>9.9999999999999811E-3</v>
      </c>
      <c r="X63" s="11">
        <f t="shared" si="1"/>
        <v>4.5000000000000012E-2</v>
      </c>
      <c r="Y63" s="15">
        <f t="shared" si="2"/>
        <v>-5.0000000000000044E-3</v>
      </c>
      <c r="Z63" cm="1">
        <f t="array" ref="Z63">_xlfn.IFS(Y63&lt;X63,0,Y63&lt;W63,0,"TRUE",1)</f>
        <v>0</v>
      </c>
      <c r="AA63">
        <f t="shared" si="3"/>
        <v>0</v>
      </c>
    </row>
    <row r="64" spans="1:27" ht="14.4" hidden="1" thickBot="1" x14ac:dyDescent="0.3">
      <c r="A64" s="10">
        <v>2000</v>
      </c>
      <c r="B64" s="11">
        <v>200</v>
      </c>
      <c r="C64" s="11" t="s">
        <v>24</v>
      </c>
      <c r="D64" s="11">
        <v>0.255</v>
      </c>
      <c r="E64" s="11">
        <v>13</v>
      </c>
      <c r="F64" s="11">
        <v>0.21</v>
      </c>
      <c r="G64" s="11"/>
      <c r="H64" s="11">
        <v>200</v>
      </c>
      <c r="I64" s="12">
        <v>0.17499999999999999</v>
      </c>
      <c r="J64" s="11">
        <v>2.5942280092592589E-5</v>
      </c>
      <c r="K64" s="13">
        <v>0.19500000000000001</v>
      </c>
      <c r="L64" s="11">
        <v>9.4876157407407408E-6</v>
      </c>
      <c r="M64" s="13">
        <v>0.24</v>
      </c>
      <c r="N64" s="14">
        <v>0.17499999999999999</v>
      </c>
      <c r="O64" s="11" t="s">
        <v>25</v>
      </c>
      <c r="P64" s="11">
        <v>1</v>
      </c>
      <c r="Q64" s="11">
        <v>516</v>
      </c>
      <c r="R64" s="11">
        <v>2</v>
      </c>
      <c r="S64" s="11">
        <v>1</v>
      </c>
      <c r="T64" s="11" t="s">
        <v>23</v>
      </c>
      <c r="U64" s="11">
        <v>1</v>
      </c>
      <c r="V64" s="11" t="b">
        <v>1</v>
      </c>
      <c r="W64" s="11">
        <f t="shared" si="0"/>
        <v>2.0000000000000018E-2</v>
      </c>
      <c r="X64" s="11">
        <f t="shared" si="1"/>
        <v>6.5000000000000002E-2</v>
      </c>
      <c r="Y64" s="15">
        <f t="shared" si="2"/>
        <v>0</v>
      </c>
      <c r="Z64" cm="1">
        <f t="array" ref="Z64">_xlfn.IFS(Y64&lt;X64,0,Y64&lt;W64,0,"TRUE",1)</f>
        <v>0</v>
      </c>
      <c r="AA64">
        <f t="shared" si="3"/>
        <v>0</v>
      </c>
    </row>
    <row r="65" spans="1:27" ht="14.4" hidden="1" thickBot="1" x14ac:dyDescent="0.3">
      <c r="A65" s="10">
        <v>2000</v>
      </c>
      <c r="B65" s="11">
        <v>200</v>
      </c>
      <c r="C65" s="11" t="s">
        <v>24</v>
      </c>
      <c r="D65" s="11">
        <v>0.255</v>
      </c>
      <c r="E65" s="11">
        <v>13</v>
      </c>
      <c r="F65" s="11">
        <v>0.3</v>
      </c>
      <c r="G65" s="11"/>
      <c r="H65" s="11">
        <v>200</v>
      </c>
      <c r="I65" s="12">
        <v>0.215</v>
      </c>
      <c r="J65" s="11">
        <v>2.603440972222222E-5</v>
      </c>
      <c r="K65" s="13">
        <v>0.23499999999999999</v>
      </c>
      <c r="L65" s="11">
        <v>9.1883333333333332E-6</v>
      </c>
      <c r="M65" s="13">
        <v>0.26</v>
      </c>
      <c r="N65" s="14">
        <v>0.215</v>
      </c>
      <c r="O65" s="11" t="s">
        <v>25</v>
      </c>
      <c r="P65" s="11">
        <v>1</v>
      </c>
      <c r="Q65" s="11">
        <v>516</v>
      </c>
      <c r="R65" s="11">
        <v>2</v>
      </c>
      <c r="S65" s="11">
        <v>-1</v>
      </c>
      <c r="T65" s="11" t="s">
        <v>23</v>
      </c>
      <c r="U65" s="11">
        <v>1</v>
      </c>
      <c r="V65" s="11" t="b">
        <v>1</v>
      </c>
      <c r="W65" s="11">
        <f t="shared" si="0"/>
        <v>1.999999999999999E-2</v>
      </c>
      <c r="X65" s="11">
        <f t="shared" si="1"/>
        <v>4.5000000000000012E-2</v>
      </c>
      <c r="Y65" s="15">
        <f t="shared" si="2"/>
        <v>0</v>
      </c>
      <c r="Z65" cm="1">
        <f t="array" ref="Z65">_xlfn.IFS(Y65&lt;X65,0,Y65&lt;W65,0,"TRUE",1)</f>
        <v>0</v>
      </c>
      <c r="AA65">
        <f t="shared" si="3"/>
        <v>0</v>
      </c>
    </row>
    <row r="66" spans="1:27" ht="14.4" hidden="1" thickBot="1" x14ac:dyDescent="0.3">
      <c r="A66" s="10">
        <v>2000</v>
      </c>
      <c r="B66" s="11">
        <v>200</v>
      </c>
      <c r="C66" s="11" t="s">
        <v>24</v>
      </c>
      <c r="D66" s="11">
        <v>0.255</v>
      </c>
      <c r="E66" s="11">
        <v>13</v>
      </c>
      <c r="F66" s="11">
        <v>0.18</v>
      </c>
      <c r="G66" s="11"/>
      <c r="H66" s="11">
        <v>200</v>
      </c>
      <c r="I66" s="12">
        <v>0.185</v>
      </c>
      <c r="J66" s="11">
        <v>2.6072743055555559E-5</v>
      </c>
      <c r="K66" s="13">
        <v>0.21</v>
      </c>
      <c r="L66" s="11">
        <v>9.4086226851851851E-6</v>
      </c>
      <c r="M66" s="13">
        <v>0.26500000000000001</v>
      </c>
      <c r="N66" s="14">
        <v>0.185</v>
      </c>
      <c r="O66" s="11" t="s">
        <v>25</v>
      </c>
      <c r="P66" s="11">
        <v>1</v>
      </c>
      <c r="Q66" s="11">
        <v>516</v>
      </c>
      <c r="R66" s="11">
        <v>3</v>
      </c>
      <c r="S66" s="11">
        <v>2</v>
      </c>
      <c r="T66" s="11" t="s">
        <v>23</v>
      </c>
      <c r="U66" s="11">
        <v>1</v>
      </c>
      <c r="V66" s="11" t="b">
        <v>1</v>
      </c>
      <c r="W66" s="11">
        <f t="shared" si="0"/>
        <v>2.4999999999999994E-2</v>
      </c>
      <c r="X66" s="11">
        <f t="shared" si="1"/>
        <v>8.0000000000000016E-2</v>
      </c>
      <c r="Y66" s="15">
        <f t="shared" si="2"/>
        <v>0</v>
      </c>
      <c r="Z66" cm="1">
        <f t="array" ref="Z66">_xlfn.IFS(Y66&lt;X66,0,Y66&lt;W66,0,"TRUE",1)</f>
        <v>0</v>
      </c>
      <c r="AA66">
        <f t="shared" si="3"/>
        <v>0</v>
      </c>
    </row>
    <row r="67" spans="1:27" ht="14.4" hidden="1" thickBot="1" x14ac:dyDescent="0.3">
      <c r="A67" s="10">
        <v>2000</v>
      </c>
      <c r="B67" s="11">
        <v>200</v>
      </c>
      <c r="C67" s="11" t="s">
        <v>24</v>
      </c>
      <c r="D67" s="11">
        <v>0.255</v>
      </c>
      <c r="E67" s="11">
        <v>13</v>
      </c>
      <c r="F67" s="11">
        <v>0.3</v>
      </c>
      <c r="G67" s="11"/>
      <c r="H67" s="11">
        <v>200</v>
      </c>
      <c r="I67" s="12">
        <v>0.215</v>
      </c>
      <c r="J67" s="11">
        <v>2.5770879629629629E-5</v>
      </c>
      <c r="K67" s="13">
        <v>0.23499999999999999</v>
      </c>
      <c r="L67" s="11">
        <v>9.251979166666668E-6</v>
      </c>
      <c r="M67" s="13">
        <v>0.255</v>
      </c>
      <c r="N67" s="14">
        <v>0.215</v>
      </c>
      <c r="O67" s="11" t="s">
        <v>25</v>
      </c>
      <c r="P67" s="11">
        <v>1</v>
      </c>
      <c r="Q67" s="11">
        <v>516</v>
      </c>
      <c r="R67" s="11">
        <v>3</v>
      </c>
      <c r="S67" s="11">
        <v>-2</v>
      </c>
      <c r="T67" s="11" t="s">
        <v>23</v>
      </c>
      <c r="U67" s="11">
        <v>1</v>
      </c>
      <c r="V67" s="11" t="b">
        <v>1</v>
      </c>
      <c r="W67" s="11">
        <f t="shared" ref="W67:W130" si="4">K67-I67</f>
        <v>1.999999999999999E-2</v>
      </c>
      <c r="X67" s="11">
        <f t="shared" ref="X67:X130" si="5">M67-I67</f>
        <v>4.0000000000000008E-2</v>
      </c>
      <c r="Y67" s="15">
        <f t="shared" ref="Y67:Y130" si="6">N67-I67</f>
        <v>0</v>
      </c>
      <c r="Z67" cm="1">
        <f t="array" ref="Z67">_xlfn.IFS(Y67&lt;X67,0,Y67&lt;W67,0,"TRUE",1)</f>
        <v>0</v>
      </c>
      <c r="AA67">
        <f t="shared" ref="AA67:AA130" si="7">IF(Y67&gt;0,1,0)</f>
        <v>0</v>
      </c>
    </row>
    <row r="68" spans="1:27" ht="14.4" hidden="1" thickBot="1" x14ac:dyDescent="0.3">
      <c r="A68" s="10">
        <v>2000</v>
      </c>
      <c r="B68" s="11">
        <v>200</v>
      </c>
      <c r="C68" s="11" t="s">
        <v>24</v>
      </c>
      <c r="D68" s="11">
        <v>0.255</v>
      </c>
      <c r="E68" s="11">
        <v>13</v>
      </c>
      <c r="F68" s="11">
        <v>0.28000000000000003</v>
      </c>
      <c r="G68" s="11"/>
      <c r="H68" s="11">
        <v>200</v>
      </c>
      <c r="I68" s="12">
        <v>0.24</v>
      </c>
      <c r="J68" s="11">
        <v>2.5708182870370372E-5</v>
      </c>
      <c r="K68" s="13">
        <v>0.21</v>
      </c>
      <c r="L68" s="11">
        <v>9.4645833333333341E-6</v>
      </c>
      <c r="M68" s="13">
        <v>0.25</v>
      </c>
      <c r="N68" s="14">
        <v>0.24</v>
      </c>
      <c r="O68" s="11" t="s">
        <v>25</v>
      </c>
      <c r="P68" s="11">
        <v>2</v>
      </c>
      <c r="Q68" s="11">
        <v>154</v>
      </c>
      <c r="R68" s="11">
        <v>1</v>
      </c>
      <c r="S68" s="11">
        <v>0.5</v>
      </c>
      <c r="T68" s="11" t="s">
        <v>23</v>
      </c>
      <c r="U68" s="11">
        <v>1</v>
      </c>
      <c r="V68" s="11" t="b">
        <v>0</v>
      </c>
      <c r="W68" s="11">
        <f t="shared" si="4"/>
        <v>-0.03</v>
      </c>
      <c r="X68" s="11">
        <f t="shared" si="5"/>
        <v>1.0000000000000009E-2</v>
      </c>
      <c r="Y68" s="15">
        <f t="shared" si="6"/>
        <v>0</v>
      </c>
      <c r="Z68" cm="1">
        <f t="array" ref="Z68">_xlfn.IFS(Y68&lt;X68,0,Y68&lt;W68,0,"TRUE",1)</f>
        <v>0</v>
      </c>
      <c r="AA68">
        <f t="shared" si="7"/>
        <v>0</v>
      </c>
    </row>
    <row r="69" spans="1:27" ht="14.4" hidden="1" thickBot="1" x14ac:dyDescent="0.3">
      <c r="A69" s="10">
        <v>2000</v>
      </c>
      <c r="B69" s="11">
        <v>200</v>
      </c>
      <c r="C69" s="11" t="s">
        <v>24</v>
      </c>
      <c r="D69" s="11">
        <v>0.255</v>
      </c>
      <c r="E69" s="11">
        <v>13</v>
      </c>
      <c r="F69" s="11">
        <v>0.28000000000000003</v>
      </c>
      <c r="G69" s="11"/>
      <c r="H69" s="11">
        <v>200</v>
      </c>
      <c r="I69" s="12">
        <v>0.24</v>
      </c>
      <c r="J69" s="11">
        <v>2.57033912037037E-5</v>
      </c>
      <c r="K69" s="13">
        <v>0.21</v>
      </c>
      <c r="L69" s="11">
        <v>9.2805324074074074E-6</v>
      </c>
      <c r="M69" s="13">
        <v>0.255</v>
      </c>
      <c r="N69" s="14">
        <v>0.24</v>
      </c>
      <c r="O69" s="11" t="s">
        <v>25</v>
      </c>
      <c r="P69" s="11">
        <v>2</v>
      </c>
      <c r="Q69" s="11">
        <v>154</v>
      </c>
      <c r="R69" s="11">
        <v>1</v>
      </c>
      <c r="S69" s="11">
        <v>-0.5</v>
      </c>
      <c r="T69" s="11" t="s">
        <v>23</v>
      </c>
      <c r="U69" s="11">
        <v>1</v>
      </c>
      <c r="V69" s="11" t="b">
        <v>0</v>
      </c>
      <c r="W69" s="11">
        <f t="shared" si="4"/>
        <v>-0.03</v>
      </c>
      <c r="X69" s="11">
        <f t="shared" si="5"/>
        <v>1.5000000000000013E-2</v>
      </c>
      <c r="Y69" s="15">
        <f t="shared" si="6"/>
        <v>0</v>
      </c>
      <c r="Z69" cm="1">
        <f t="array" ref="Z69">_xlfn.IFS(Y69&lt;X69,0,Y69&lt;W69,0,"TRUE",1)</f>
        <v>0</v>
      </c>
      <c r="AA69">
        <f t="shared" si="7"/>
        <v>0</v>
      </c>
    </row>
    <row r="70" spans="1:27" ht="14.4" hidden="1" thickBot="1" x14ac:dyDescent="0.3">
      <c r="A70" s="10">
        <v>2000</v>
      </c>
      <c r="B70" s="11">
        <v>200</v>
      </c>
      <c r="C70" s="11" t="s">
        <v>24</v>
      </c>
      <c r="D70" s="11">
        <v>0.255</v>
      </c>
      <c r="E70" s="11">
        <v>13</v>
      </c>
      <c r="F70" s="11">
        <v>0.26500000000000001</v>
      </c>
      <c r="G70" s="11"/>
      <c r="H70" s="11">
        <v>200</v>
      </c>
      <c r="I70" s="12">
        <v>0.23</v>
      </c>
      <c r="J70" s="11">
        <v>2.5703877314814811E-5</v>
      </c>
      <c r="K70" s="13">
        <v>0.26</v>
      </c>
      <c r="L70" s="11">
        <v>9.2916087962962966E-6</v>
      </c>
      <c r="M70" s="13">
        <v>0.255</v>
      </c>
      <c r="N70" s="14">
        <v>0.23</v>
      </c>
      <c r="O70" s="11" t="s">
        <v>25</v>
      </c>
      <c r="P70" s="11">
        <v>2</v>
      </c>
      <c r="Q70" s="11">
        <v>154</v>
      </c>
      <c r="R70" s="11">
        <v>2</v>
      </c>
      <c r="S70" s="11">
        <v>1</v>
      </c>
      <c r="T70" s="11" t="s">
        <v>23</v>
      </c>
      <c r="U70" s="11">
        <v>1</v>
      </c>
      <c r="V70" s="11" t="b">
        <v>0</v>
      </c>
      <c r="W70" s="11">
        <f t="shared" si="4"/>
        <v>0.03</v>
      </c>
      <c r="X70" s="11">
        <f t="shared" si="5"/>
        <v>2.4999999999999994E-2</v>
      </c>
      <c r="Y70" s="15">
        <f t="shared" si="6"/>
        <v>0</v>
      </c>
      <c r="Z70" cm="1">
        <f t="array" ref="Z70">_xlfn.IFS(Y70&lt;X70,0,Y70&lt;W70,0,"TRUE",1)</f>
        <v>0</v>
      </c>
      <c r="AA70">
        <f t="shared" si="7"/>
        <v>0</v>
      </c>
    </row>
    <row r="71" spans="1:27" ht="14.4" hidden="1" thickBot="1" x14ac:dyDescent="0.3">
      <c r="A71" s="10">
        <v>2000</v>
      </c>
      <c r="B71" s="11">
        <v>200</v>
      </c>
      <c r="C71" s="11" t="s">
        <v>24</v>
      </c>
      <c r="D71" s="11">
        <v>0.255</v>
      </c>
      <c r="E71" s="11">
        <v>13</v>
      </c>
      <c r="F71" s="11">
        <v>0.26</v>
      </c>
      <c r="G71" s="11"/>
      <c r="H71" s="11">
        <v>200</v>
      </c>
      <c r="I71" s="12">
        <v>0.215</v>
      </c>
      <c r="J71" s="11">
        <v>2.5604039351851849E-5</v>
      </c>
      <c r="K71" s="13">
        <v>0.21</v>
      </c>
      <c r="L71" s="11">
        <v>9.2807523148148158E-6</v>
      </c>
      <c r="M71" s="13">
        <v>0.255</v>
      </c>
      <c r="N71" s="14">
        <v>0.215</v>
      </c>
      <c r="O71" s="11" t="s">
        <v>25</v>
      </c>
      <c r="P71" s="11">
        <v>2</v>
      </c>
      <c r="Q71" s="11">
        <v>154</v>
      </c>
      <c r="R71" s="11">
        <v>2</v>
      </c>
      <c r="S71" s="11">
        <v>-1</v>
      </c>
      <c r="T71" s="11" t="s">
        <v>23</v>
      </c>
      <c r="U71" s="11">
        <v>1</v>
      </c>
      <c r="V71" s="11" t="b">
        <v>0</v>
      </c>
      <c r="W71" s="11">
        <f t="shared" si="4"/>
        <v>-5.0000000000000044E-3</v>
      </c>
      <c r="X71" s="11">
        <f t="shared" si="5"/>
        <v>4.0000000000000008E-2</v>
      </c>
      <c r="Y71" s="15">
        <f t="shared" si="6"/>
        <v>0</v>
      </c>
      <c r="Z71" cm="1">
        <f t="array" ref="Z71">_xlfn.IFS(Y71&lt;X71,0,Y71&lt;W71,0,"TRUE",1)</f>
        <v>0</v>
      </c>
      <c r="AA71">
        <f t="shared" si="7"/>
        <v>0</v>
      </c>
    </row>
    <row r="72" spans="1:27" ht="14.4" hidden="1" thickBot="1" x14ac:dyDescent="0.3">
      <c r="A72" s="10">
        <v>2000</v>
      </c>
      <c r="B72" s="11">
        <v>200</v>
      </c>
      <c r="C72" s="11" t="s">
        <v>24</v>
      </c>
      <c r="D72" s="11">
        <v>0.255</v>
      </c>
      <c r="E72" s="11">
        <v>13</v>
      </c>
      <c r="F72" s="11">
        <v>0.26500000000000001</v>
      </c>
      <c r="G72" s="11"/>
      <c r="H72" s="11">
        <v>200</v>
      </c>
      <c r="I72" s="12">
        <v>0.23</v>
      </c>
      <c r="J72" s="11">
        <v>2.534434027777778E-5</v>
      </c>
      <c r="K72" s="13">
        <v>0.26</v>
      </c>
      <c r="L72" s="11">
        <v>9.2828472222222232E-6</v>
      </c>
      <c r="M72" s="13">
        <v>0.255</v>
      </c>
      <c r="N72" s="14">
        <v>0.23</v>
      </c>
      <c r="O72" s="11" t="s">
        <v>25</v>
      </c>
      <c r="P72" s="11">
        <v>2</v>
      </c>
      <c r="Q72" s="11">
        <v>154</v>
      </c>
      <c r="R72" s="11">
        <v>3</v>
      </c>
      <c r="S72" s="11">
        <v>2</v>
      </c>
      <c r="T72" s="11" t="s">
        <v>23</v>
      </c>
      <c r="U72" s="11">
        <v>1</v>
      </c>
      <c r="V72" s="11" t="b">
        <v>0</v>
      </c>
      <c r="W72" s="11">
        <f t="shared" si="4"/>
        <v>0.03</v>
      </c>
      <c r="X72" s="11">
        <f t="shared" si="5"/>
        <v>2.4999999999999994E-2</v>
      </c>
      <c r="Y72" s="15">
        <f t="shared" si="6"/>
        <v>0</v>
      </c>
      <c r="Z72" cm="1">
        <f t="array" ref="Z72">_xlfn.IFS(Y72&lt;X72,0,Y72&lt;W72,0,"TRUE",1)</f>
        <v>0</v>
      </c>
      <c r="AA72">
        <f t="shared" si="7"/>
        <v>0</v>
      </c>
    </row>
    <row r="73" spans="1:27" ht="14.4" hidden="1" thickBot="1" x14ac:dyDescent="0.3">
      <c r="A73" s="10">
        <v>2000</v>
      </c>
      <c r="B73" s="11">
        <v>200</v>
      </c>
      <c r="C73" s="11" t="s">
        <v>24</v>
      </c>
      <c r="D73" s="11">
        <v>0.255</v>
      </c>
      <c r="E73" s="11">
        <v>13</v>
      </c>
      <c r="F73" s="11">
        <v>0.26</v>
      </c>
      <c r="G73" s="11"/>
      <c r="H73" s="11">
        <v>200</v>
      </c>
      <c r="I73" s="12">
        <v>0.215</v>
      </c>
      <c r="J73" s="11">
        <v>2.5710752314814811E-5</v>
      </c>
      <c r="K73" s="13">
        <v>0.21</v>
      </c>
      <c r="L73" s="11">
        <v>9.2803472222222228E-6</v>
      </c>
      <c r="M73" s="13">
        <v>0.255</v>
      </c>
      <c r="N73" s="14">
        <v>0.215</v>
      </c>
      <c r="O73" s="11" t="s">
        <v>25</v>
      </c>
      <c r="P73" s="11">
        <v>2</v>
      </c>
      <c r="Q73" s="11">
        <v>154</v>
      </c>
      <c r="R73" s="11">
        <v>3</v>
      </c>
      <c r="S73" s="11">
        <v>-2</v>
      </c>
      <c r="T73" s="11" t="s">
        <v>23</v>
      </c>
      <c r="U73" s="11">
        <v>1</v>
      </c>
      <c r="V73" s="11" t="b">
        <v>0</v>
      </c>
      <c r="W73" s="11">
        <f t="shared" si="4"/>
        <v>-5.0000000000000044E-3</v>
      </c>
      <c r="X73" s="11">
        <f t="shared" si="5"/>
        <v>4.0000000000000008E-2</v>
      </c>
      <c r="Y73" s="15">
        <f t="shared" si="6"/>
        <v>0</v>
      </c>
      <c r="Z73" cm="1">
        <f t="array" ref="Z73">_xlfn.IFS(Y73&lt;X73,0,Y73&lt;W73,0,"TRUE",1)</f>
        <v>0</v>
      </c>
      <c r="AA73">
        <f t="shared" si="7"/>
        <v>0</v>
      </c>
    </row>
    <row r="74" spans="1:27" ht="14.4" hidden="1" thickBot="1" x14ac:dyDescent="0.3">
      <c r="A74" s="10">
        <v>2000</v>
      </c>
      <c r="B74" s="11">
        <v>200</v>
      </c>
      <c r="C74" s="11" t="s">
        <v>24</v>
      </c>
      <c r="D74" s="11">
        <v>0.255</v>
      </c>
      <c r="E74" s="11">
        <v>13</v>
      </c>
      <c r="F74" s="11">
        <v>0.24</v>
      </c>
      <c r="G74" s="11"/>
      <c r="H74" s="11">
        <v>200</v>
      </c>
      <c r="I74" s="12">
        <v>0.255</v>
      </c>
      <c r="J74" s="11">
        <v>2.9806446759259259E-5</v>
      </c>
      <c r="K74" s="13">
        <v>0.22500000000000001</v>
      </c>
      <c r="L74" s="11">
        <v>9.6187615740740746E-6</v>
      </c>
      <c r="M74" s="13">
        <v>0.27</v>
      </c>
      <c r="N74" s="14">
        <v>0.255</v>
      </c>
      <c r="O74" s="11" t="s">
        <v>25</v>
      </c>
      <c r="P74" s="11">
        <v>1</v>
      </c>
      <c r="Q74" s="11">
        <v>1284</v>
      </c>
      <c r="R74" s="11">
        <v>1</v>
      </c>
      <c r="S74" s="11">
        <v>0.5</v>
      </c>
      <c r="T74" s="11" t="s">
        <v>23</v>
      </c>
      <c r="U74" s="11">
        <v>1</v>
      </c>
      <c r="V74" s="11" t="b">
        <v>1</v>
      </c>
      <c r="W74" s="11">
        <f t="shared" si="4"/>
        <v>-0.03</v>
      </c>
      <c r="X74" s="11">
        <f t="shared" si="5"/>
        <v>1.5000000000000013E-2</v>
      </c>
      <c r="Y74" s="15">
        <f t="shared" si="6"/>
        <v>0</v>
      </c>
      <c r="Z74" cm="1">
        <f t="array" ref="Z74">_xlfn.IFS(Y74&lt;X74,0,Y74&lt;W74,0,"TRUE",1)</f>
        <v>0</v>
      </c>
      <c r="AA74">
        <f t="shared" si="7"/>
        <v>0</v>
      </c>
    </row>
    <row r="75" spans="1:27" ht="14.4" hidden="1" thickBot="1" x14ac:dyDescent="0.3">
      <c r="A75" s="10">
        <v>2000</v>
      </c>
      <c r="B75" s="11">
        <v>200</v>
      </c>
      <c r="C75" s="11" t="s">
        <v>24</v>
      </c>
      <c r="D75" s="11">
        <v>0.255</v>
      </c>
      <c r="E75" s="11">
        <v>13</v>
      </c>
      <c r="F75" s="11">
        <v>0.26500000000000001</v>
      </c>
      <c r="G75" s="11"/>
      <c r="H75" s="11">
        <v>200</v>
      </c>
      <c r="I75" s="12">
        <v>0.19500000000000001</v>
      </c>
      <c r="J75" s="11">
        <v>2.6172546296296299E-5</v>
      </c>
      <c r="K75" s="13">
        <v>0.22500000000000001</v>
      </c>
      <c r="L75" s="11">
        <v>9.8514120370370371E-6</v>
      </c>
      <c r="M75" s="13">
        <v>0.26</v>
      </c>
      <c r="N75" s="14">
        <v>0.19</v>
      </c>
      <c r="O75" s="11" t="s">
        <v>25</v>
      </c>
      <c r="P75" s="11">
        <v>1</v>
      </c>
      <c r="Q75" s="11">
        <v>1284</v>
      </c>
      <c r="R75" s="11">
        <v>1</v>
      </c>
      <c r="S75" s="11">
        <v>-0.5</v>
      </c>
      <c r="T75" s="11" t="s">
        <v>23</v>
      </c>
      <c r="U75" s="11">
        <v>1</v>
      </c>
      <c r="V75" s="11" t="b">
        <v>1</v>
      </c>
      <c r="W75" s="11">
        <f t="shared" si="4"/>
        <v>0.03</v>
      </c>
      <c r="X75" s="11">
        <f t="shared" si="5"/>
        <v>6.5000000000000002E-2</v>
      </c>
      <c r="Y75" s="15">
        <f t="shared" si="6"/>
        <v>-5.0000000000000044E-3</v>
      </c>
      <c r="Z75" cm="1">
        <f t="array" ref="Z75">_xlfn.IFS(Y75&lt;X75,0,Y75&lt;W75,0,"TRUE",1)</f>
        <v>0</v>
      </c>
      <c r="AA75">
        <f t="shared" si="7"/>
        <v>0</v>
      </c>
    </row>
    <row r="76" spans="1:27" ht="14.4" hidden="1" thickBot="1" x14ac:dyDescent="0.3">
      <c r="A76" s="10">
        <v>2000</v>
      </c>
      <c r="B76" s="11">
        <v>200</v>
      </c>
      <c r="C76" s="11" t="s">
        <v>24</v>
      </c>
      <c r="D76" s="11">
        <v>0.255</v>
      </c>
      <c r="E76" s="11">
        <v>13</v>
      </c>
      <c r="F76" s="11">
        <v>0.2</v>
      </c>
      <c r="G76" s="11"/>
      <c r="H76" s="11">
        <v>200</v>
      </c>
      <c r="I76" s="12">
        <v>0.22</v>
      </c>
      <c r="J76" s="11">
        <v>2.5835092592592599E-5</v>
      </c>
      <c r="K76" s="13">
        <v>0.27</v>
      </c>
      <c r="L76" s="11">
        <v>9.4532754629629637E-6</v>
      </c>
      <c r="M76" s="13">
        <v>0.27</v>
      </c>
      <c r="N76" s="14">
        <v>0.22</v>
      </c>
      <c r="O76" s="11" t="s">
        <v>25</v>
      </c>
      <c r="P76" s="11">
        <v>1</v>
      </c>
      <c r="Q76" s="11">
        <v>1284</v>
      </c>
      <c r="R76" s="11">
        <v>2</v>
      </c>
      <c r="S76" s="11">
        <v>1</v>
      </c>
      <c r="T76" s="11" t="s">
        <v>23</v>
      </c>
      <c r="U76" s="11">
        <v>1</v>
      </c>
      <c r="V76" s="11" t="b">
        <v>1</v>
      </c>
      <c r="W76" s="11">
        <f t="shared" si="4"/>
        <v>5.0000000000000017E-2</v>
      </c>
      <c r="X76" s="11">
        <f t="shared" si="5"/>
        <v>5.0000000000000017E-2</v>
      </c>
      <c r="Y76" s="15">
        <f t="shared" si="6"/>
        <v>0</v>
      </c>
      <c r="Z76" cm="1">
        <f t="array" ref="Z76">_xlfn.IFS(Y76&lt;X76,0,Y76&lt;W76,0,"TRUE",1)</f>
        <v>0</v>
      </c>
      <c r="AA76">
        <f t="shared" si="7"/>
        <v>0</v>
      </c>
    </row>
    <row r="77" spans="1:27" ht="14.4" hidden="1" thickBot="1" x14ac:dyDescent="0.3">
      <c r="A77" s="10">
        <v>2000</v>
      </c>
      <c r="B77" s="11">
        <v>200</v>
      </c>
      <c r="C77" s="11" t="s">
        <v>24</v>
      </c>
      <c r="D77" s="11">
        <v>0.255</v>
      </c>
      <c r="E77" s="11">
        <v>13</v>
      </c>
      <c r="F77" s="11">
        <v>0.2</v>
      </c>
      <c r="G77" s="11"/>
      <c r="H77" s="11">
        <v>200</v>
      </c>
      <c r="I77" s="12">
        <v>0.15</v>
      </c>
      <c r="J77" s="11">
        <v>3.010236111111111E-5</v>
      </c>
      <c r="K77" s="13">
        <v>0.16500000000000001</v>
      </c>
      <c r="L77" s="11">
        <v>9.4846990740740746E-6</v>
      </c>
      <c r="M77" s="13">
        <v>0.245</v>
      </c>
      <c r="N77" s="14">
        <v>0.125</v>
      </c>
      <c r="O77" s="11" t="s">
        <v>25</v>
      </c>
      <c r="P77" s="11">
        <v>1</v>
      </c>
      <c r="Q77" s="11">
        <v>1284</v>
      </c>
      <c r="R77" s="11">
        <v>2</v>
      </c>
      <c r="S77" s="11">
        <v>-1</v>
      </c>
      <c r="T77" s="11" t="s">
        <v>23</v>
      </c>
      <c r="U77" s="11">
        <v>1</v>
      </c>
      <c r="V77" s="11" t="b">
        <v>1</v>
      </c>
      <c r="W77" s="11">
        <f t="shared" si="4"/>
        <v>1.5000000000000013E-2</v>
      </c>
      <c r="X77" s="11">
        <f t="shared" si="5"/>
        <v>9.5000000000000001E-2</v>
      </c>
      <c r="Y77" s="15">
        <f t="shared" si="6"/>
        <v>-2.4999999999999994E-2</v>
      </c>
      <c r="Z77" cm="1">
        <f t="array" ref="Z77">_xlfn.IFS(Y77&lt;X77,0,Y77&lt;W77,0,"TRUE",1)</f>
        <v>0</v>
      </c>
      <c r="AA77">
        <f t="shared" si="7"/>
        <v>0</v>
      </c>
    </row>
    <row r="78" spans="1:27" ht="14.4" hidden="1" thickBot="1" x14ac:dyDescent="0.3">
      <c r="A78" s="10">
        <v>2000</v>
      </c>
      <c r="B78" s="11">
        <v>200</v>
      </c>
      <c r="C78" s="11" t="s">
        <v>24</v>
      </c>
      <c r="D78" s="11">
        <v>0.255</v>
      </c>
      <c r="E78" s="11">
        <v>13</v>
      </c>
      <c r="F78" s="11">
        <v>0.19500000000000001</v>
      </c>
      <c r="G78" s="11"/>
      <c r="H78" s="11">
        <v>200</v>
      </c>
      <c r="I78" s="12">
        <v>0.19500000000000001</v>
      </c>
      <c r="J78" s="11">
        <v>2.5861504629629629E-5</v>
      </c>
      <c r="K78" s="13">
        <v>0.27500000000000002</v>
      </c>
      <c r="L78" s="11">
        <v>9.2801851851851856E-6</v>
      </c>
      <c r="M78" s="13">
        <v>0.255</v>
      </c>
      <c r="N78" s="14">
        <v>0.19500000000000001</v>
      </c>
      <c r="O78" s="11" t="s">
        <v>25</v>
      </c>
      <c r="P78" s="11">
        <v>1</v>
      </c>
      <c r="Q78" s="11">
        <v>1284</v>
      </c>
      <c r="R78" s="11">
        <v>3</v>
      </c>
      <c r="S78" s="11">
        <v>2</v>
      </c>
      <c r="T78" s="11" t="s">
        <v>23</v>
      </c>
      <c r="U78" s="11">
        <v>1</v>
      </c>
      <c r="V78" s="11" t="b">
        <v>1</v>
      </c>
      <c r="W78" s="11">
        <f t="shared" si="4"/>
        <v>8.0000000000000016E-2</v>
      </c>
      <c r="X78" s="11">
        <f t="shared" si="5"/>
        <v>0.06</v>
      </c>
      <c r="Y78" s="15">
        <f t="shared" si="6"/>
        <v>0</v>
      </c>
      <c r="Z78" cm="1">
        <f t="array" ref="Z78">_xlfn.IFS(Y78&lt;X78,0,Y78&lt;W78,0,"TRUE",1)</f>
        <v>0</v>
      </c>
      <c r="AA78">
        <f t="shared" si="7"/>
        <v>0</v>
      </c>
    </row>
    <row r="79" spans="1:27" ht="14.4" hidden="1" thickBot="1" x14ac:dyDescent="0.3">
      <c r="A79" s="10">
        <v>2000</v>
      </c>
      <c r="B79" s="11">
        <v>200</v>
      </c>
      <c r="C79" s="11" t="s">
        <v>24</v>
      </c>
      <c r="D79" s="11">
        <v>0.255</v>
      </c>
      <c r="E79" s="11">
        <v>13</v>
      </c>
      <c r="F79" s="11">
        <v>0.125</v>
      </c>
      <c r="G79" s="11"/>
      <c r="H79" s="11">
        <v>200</v>
      </c>
      <c r="I79" s="12">
        <v>9.5000000000000001E-2</v>
      </c>
      <c r="J79" s="11">
        <v>2.6315416666666669E-5</v>
      </c>
      <c r="K79" s="13">
        <v>0.22500000000000001</v>
      </c>
      <c r="L79" s="11">
        <v>9.2805324074074074E-6</v>
      </c>
      <c r="M79" s="13">
        <v>0.26</v>
      </c>
      <c r="N79" s="14">
        <v>0.09</v>
      </c>
      <c r="O79" s="11" t="s">
        <v>25</v>
      </c>
      <c r="P79" s="11">
        <v>1</v>
      </c>
      <c r="Q79" s="11">
        <v>1284</v>
      </c>
      <c r="R79" s="11">
        <v>3</v>
      </c>
      <c r="S79" s="11">
        <v>-2</v>
      </c>
      <c r="T79" s="11" t="s">
        <v>23</v>
      </c>
      <c r="U79" s="11">
        <v>1</v>
      </c>
      <c r="V79" s="11" t="b">
        <v>1</v>
      </c>
      <c r="W79" s="11">
        <f t="shared" si="4"/>
        <v>0.13</v>
      </c>
      <c r="X79" s="11">
        <f t="shared" si="5"/>
        <v>0.16500000000000001</v>
      </c>
      <c r="Y79" s="15">
        <f t="shared" si="6"/>
        <v>-5.0000000000000044E-3</v>
      </c>
      <c r="Z79" cm="1">
        <f t="array" ref="Z79">_xlfn.IFS(Y79&lt;X79,0,Y79&lt;W79,0,"TRUE",1)</f>
        <v>0</v>
      </c>
      <c r="AA79">
        <f t="shared" si="7"/>
        <v>0</v>
      </c>
    </row>
    <row r="80" spans="1:27" ht="14.4" hidden="1" thickBot="1" x14ac:dyDescent="0.3">
      <c r="A80" s="10">
        <v>2000</v>
      </c>
      <c r="B80" s="11">
        <v>200</v>
      </c>
      <c r="C80" s="11" t="s">
        <v>24</v>
      </c>
      <c r="D80" s="11">
        <v>0.255</v>
      </c>
      <c r="E80" s="11">
        <v>13</v>
      </c>
      <c r="F80" s="11">
        <v>0.27</v>
      </c>
      <c r="G80" s="11"/>
      <c r="H80" s="11">
        <v>200</v>
      </c>
      <c r="I80" s="12">
        <v>0.24</v>
      </c>
      <c r="J80" s="11">
        <v>2.7412361111111111E-5</v>
      </c>
      <c r="K80" s="13">
        <v>0.22</v>
      </c>
      <c r="L80" s="11">
        <v>9.2785648148148152E-6</v>
      </c>
      <c r="M80" s="13">
        <v>0.255</v>
      </c>
      <c r="N80" s="14">
        <v>0.22500000000000001</v>
      </c>
      <c r="O80" s="11" t="s">
        <v>25</v>
      </c>
      <c r="P80" s="11">
        <v>2</v>
      </c>
      <c r="Q80" s="11">
        <v>784</v>
      </c>
      <c r="R80" s="11">
        <v>1</v>
      </c>
      <c r="S80" s="11">
        <v>0.5</v>
      </c>
      <c r="T80" s="11" t="s">
        <v>23</v>
      </c>
      <c r="U80" s="11">
        <v>1</v>
      </c>
      <c r="V80" s="11" t="b">
        <v>1</v>
      </c>
      <c r="W80" s="11">
        <f t="shared" si="4"/>
        <v>-1.999999999999999E-2</v>
      </c>
      <c r="X80" s="11">
        <f t="shared" si="5"/>
        <v>1.5000000000000013E-2</v>
      </c>
      <c r="Y80" s="15">
        <f t="shared" si="6"/>
        <v>-1.4999999999999986E-2</v>
      </c>
      <c r="Z80" cm="1">
        <f t="array" ref="Z80">_xlfn.IFS(Y80&lt;X80,0,Y80&lt;W80,0,"TRUE",1)</f>
        <v>0</v>
      </c>
      <c r="AA80">
        <f t="shared" si="7"/>
        <v>0</v>
      </c>
    </row>
    <row r="81" spans="1:27" ht="14.4" hidden="1" thickBot="1" x14ac:dyDescent="0.3">
      <c r="A81" s="10">
        <v>2000</v>
      </c>
      <c r="B81" s="11">
        <v>200</v>
      </c>
      <c r="C81" s="11" t="s">
        <v>24</v>
      </c>
      <c r="D81" s="11">
        <v>0.255</v>
      </c>
      <c r="E81" s="11">
        <v>13</v>
      </c>
      <c r="F81" s="11">
        <v>0.28999999999999998</v>
      </c>
      <c r="G81" s="11"/>
      <c r="H81" s="11">
        <v>200</v>
      </c>
      <c r="I81" s="12">
        <v>0.22500000000000001</v>
      </c>
      <c r="J81" s="11">
        <v>2.42015625E-5</v>
      </c>
      <c r="K81" s="13">
        <v>0.25</v>
      </c>
      <c r="L81" s="11">
        <v>9.2806828703703701E-6</v>
      </c>
      <c r="M81" s="13">
        <v>0.27</v>
      </c>
      <c r="N81" s="14">
        <v>0.215</v>
      </c>
      <c r="O81" s="11" t="s">
        <v>25</v>
      </c>
      <c r="P81" s="11">
        <v>2</v>
      </c>
      <c r="Q81" s="11">
        <v>784</v>
      </c>
      <c r="R81" s="11">
        <v>1</v>
      </c>
      <c r="S81" s="11">
        <v>-0.5</v>
      </c>
      <c r="T81" s="11" t="s">
        <v>23</v>
      </c>
      <c r="U81" s="11">
        <v>1</v>
      </c>
      <c r="V81" s="11" t="b">
        <v>1</v>
      </c>
      <c r="W81" s="11">
        <f t="shared" si="4"/>
        <v>2.4999999999999994E-2</v>
      </c>
      <c r="X81" s="11">
        <f t="shared" si="5"/>
        <v>4.5000000000000012E-2</v>
      </c>
      <c r="Y81" s="15">
        <f t="shared" si="6"/>
        <v>-1.0000000000000009E-2</v>
      </c>
      <c r="Z81" cm="1">
        <f t="array" ref="Z81">_xlfn.IFS(Y81&lt;X81,0,Y81&lt;W81,0,"TRUE",1)</f>
        <v>0</v>
      </c>
      <c r="AA81">
        <f t="shared" si="7"/>
        <v>0</v>
      </c>
    </row>
    <row r="82" spans="1:27" ht="14.4" hidden="1" thickBot="1" x14ac:dyDescent="0.3">
      <c r="A82" s="10">
        <v>2000</v>
      </c>
      <c r="B82" s="11">
        <v>200</v>
      </c>
      <c r="C82" s="11" t="s">
        <v>24</v>
      </c>
      <c r="D82" s="11">
        <v>0.255</v>
      </c>
      <c r="E82" s="11">
        <v>13</v>
      </c>
      <c r="F82" s="11">
        <v>0.245</v>
      </c>
      <c r="G82" s="11"/>
      <c r="H82" s="11">
        <v>200</v>
      </c>
      <c r="I82" s="12">
        <v>0.215</v>
      </c>
      <c r="J82" s="11">
        <v>2.7663969907407409E-5</v>
      </c>
      <c r="K82" s="13">
        <v>0.24</v>
      </c>
      <c r="L82" s="11">
        <v>9.2797800925925926E-6</v>
      </c>
      <c r="M82" s="13">
        <v>0.255</v>
      </c>
      <c r="N82" s="14">
        <v>0.215</v>
      </c>
      <c r="O82" s="11" t="s">
        <v>25</v>
      </c>
      <c r="P82" s="11">
        <v>2</v>
      </c>
      <c r="Q82" s="11">
        <v>784</v>
      </c>
      <c r="R82" s="11">
        <v>2</v>
      </c>
      <c r="S82" s="11">
        <v>1</v>
      </c>
      <c r="T82" s="11" t="s">
        <v>23</v>
      </c>
      <c r="U82" s="11">
        <v>1</v>
      </c>
      <c r="V82" s="11" t="b">
        <v>1</v>
      </c>
      <c r="W82" s="11">
        <f t="shared" si="4"/>
        <v>2.4999999999999994E-2</v>
      </c>
      <c r="X82" s="11">
        <f t="shared" si="5"/>
        <v>4.0000000000000008E-2</v>
      </c>
      <c r="Y82" s="15">
        <f t="shared" si="6"/>
        <v>0</v>
      </c>
      <c r="Z82" cm="1">
        <f t="array" ref="Z82">_xlfn.IFS(Y82&lt;X82,0,Y82&lt;W82,0,"TRUE",1)</f>
        <v>0</v>
      </c>
      <c r="AA82">
        <f t="shared" si="7"/>
        <v>0</v>
      </c>
    </row>
    <row r="83" spans="1:27" ht="14.4" hidden="1" thickBot="1" x14ac:dyDescent="0.3">
      <c r="A83" s="10">
        <v>2000</v>
      </c>
      <c r="B83" s="11">
        <v>200</v>
      </c>
      <c r="C83" s="11" t="s">
        <v>24</v>
      </c>
      <c r="D83" s="11">
        <v>0.255</v>
      </c>
      <c r="E83" s="11">
        <v>13</v>
      </c>
      <c r="F83" s="11">
        <v>0.26</v>
      </c>
      <c r="G83" s="11"/>
      <c r="H83" s="11">
        <v>200</v>
      </c>
      <c r="I83" s="12">
        <v>0.18</v>
      </c>
      <c r="J83" s="11">
        <v>2.4184409722222219E-5</v>
      </c>
      <c r="K83" s="13">
        <v>0.21</v>
      </c>
      <c r="L83" s="11">
        <v>9.2786805555555559E-6</v>
      </c>
      <c r="M83" s="13">
        <v>0.25</v>
      </c>
      <c r="N83" s="14">
        <v>0.185</v>
      </c>
      <c r="O83" s="11" t="s">
        <v>25</v>
      </c>
      <c r="P83" s="11">
        <v>2</v>
      </c>
      <c r="Q83" s="11">
        <v>784</v>
      </c>
      <c r="R83" s="11">
        <v>2</v>
      </c>
      <c r="S83" s="11">
        <v>-1</v>
      </c>
      <c r="T83" s="11" t="s">
        <v>23</v>
      </c>
      <c r="U83" s="11">
        <v>1</v>
      </c>
      <c r="V83" s="11" t="b">
        <v>1</v>
      </c>
      <c r="W83" s="11">
        <f t="shared" si="4"/>
        <v>0.03</v>
      </c>
      <c r="X83" s="11">
        <f t="shared" si="5"/>
        <v>7.0000000000000007E-2</v>
      </c>
      <c r="Y83" s="15">
        <f t="shared" si="6"/>
        <v>5.0000000000000044E-3</v>
      </c>
      <c r="Z83" cm="1">
        <f t="array" ref="Z83">_xlfn.IFS(Y83&lt;X83,0,Y83&lt;W83,0,"TRUE",1)</f>
        <v>0</v>
      </c>
      <c r="AA83">
        <f t="shared" si="7"/>
        <v>1</v>
      </c>
    </row>
    <row r="84" spans="1:27" ht="14.4" hidden="1" thickBot="1" x14ac:dyDescent="0.3">
      <c r="A84" s="10">
        <v>2000</v>
      </c>
      <c r="B84" s="11">
        <v>200</v>
      </c>
      <c r="C84" s="11" t="s">
        <v>24</v>
      </c>
      <c r="D84" s="11">
        <v>0.255</v>
      </c>
      <c r="E84" s="11">
        <v>13</v>
      </c>
      <c r="F84" s="11">
        <v>0.245</v>
      </c>
      <c r="G84" s="11"/>
      <c r="H84" s="11">
        <v>200</v>
      </c>
      <c r="I84" s="12">
        <v>0.215</v>
      </c>
      <c r="J84" s="11">
        <v>2.7484733796296299E-5</v>
      </c>
      <c r="K84" s="13">
        <v>0.24</v>
      </c>
      <c r="L84" s="11">
        <v>9.6473726851851852E-6</v>
      </c>
      <c r="M84" s="13">
        <v>0.26500000000000001</v>
      </c>
      <c r="N84" s="14">
        <v>0.215</v>
      </c>
      <c r="O84" s="11" t="s">
        <v>25</v>
      </c>
      <c r="P84" s="11">
        <v>2</v>
      </c>
      <c r="Q84" s="11">
        <v>784</v>
      </c>
      <c r="R84" s="11">
        <v>3</v>
      </c>
      <c r="S84" s="11">
        <v>2</v>
      </c>
      <c r="T84" s="11" t="s">
        <v>23</v>
      </c>
      <c r="U84" s="11">
        <v>1</v>
      </c>
      <c r="V84" s="11" t="b">
        <v>1</v>
      </c>
      <c r="W84" s="11">
        <f t="shared" si="4"/>
        <v>2.4999999999999994E-2</v>
      </c>
      <c r="X84" s="11">
        <f t="shared" si="5"/>
        <v>5.0000000000000017E-2</v>
      </c>
      <c r="Y84" s="15">
        <f t="shared" si="6"/>
        <v>0</v>
      </c>
      <c r="Z84" cm="1">
        <f t="array" ref="Z84">_xlfn.IFS(Y84&lt;X84,0,Y84&lt;W84,0,"TRUE",1)</f>
        <v>0</v>
      </c>
      <c r="AA84">
        <f t="shared" si="7"/>
        <v>0</v>
      </c>
    </row>
    <row r="85" spans="1:27" ht="14.4" hidden="1" thickBot="1" x14ac:dyDescent="0.3">
      <c r="A85" s="10">
        <v>2000</v>
      </c>
      <c r="B85" s="11">
        <v>200</v>
      </c>
      <c r="C85" s="11" t="s">
        <v>24</v>
      </c>
      <c r="D85" s="11">
        <v>0.255</v>
      </c>
      <c r="E85" s="11">
        <v>13</v>
      </c>
      <c r="F85" s="11">
        <v>0.19</v>
      </c>
      <c r="G85" s="11"/>
      <c r="H85" s="11">
        <v>200</v>
      </c>
      <c r="I85" s="12">
        <v>0.14000000000000001</v>
      </c>
      <c r="J85" s="11">
        <v>2.5707025462962959E-5</v>
      </c>
      <c r="K85" s="13">
        <v>0.17</v>
      </c>
      <c r="L85" s="11">
        <v>9.534525462962964E-6</v>
      </c>
      <c r="M85" s="13">
        <v>0.26500000000000001</v>
      </c>
      <c r="N85" s="14">
        <v>0.14000000000000001</v>
      </c>
      <c r="O85" s="11" t="s">
        <v>25</v>
      </c>
      <c r="P85" s="11">
        <v>2</v>
      </c>
      <c r="Q85" s="11">
        <v>784</v>
      </c>
      <c r="R85" s="11">
        <v>3</v>
      </c>
      <c r="S85" s="11">
        <v>-2</v>
      </c>
      <c r="T85" s="11" t="s">
        <v>23</v>
      </c>
      <c r="U85" s="11">
        <v>1</v>
      </c>
      <c r="V85" s="11" t="b">
        <v>1</v>
      </c>
      <c r="W85" s="11">
        <f t="shared" si="4"/>
        <v>0.03</v>
      </c>
      <c r="X85" s="11">
        <f t="shared" si="5"/>
        <v>0.125</v>
      </c>
      <c r="Y85" s="15">
        <f t="shared" si="6"/>
        <v>0</v>
      </c>
      <c r="Z85" cm="1">
        <f t="array" ref="Z85">_xlfn.IFS(Y85&lt;X85,0,Y85&lt;W85,0,"TRUE",1)</f>
        <v>0</v>
      </c>
      <c r="AA85">
        <f t="shared" si="7"/>
        <v>0</v>
      </c>
    </row>
    <row r="86" spans="1:27" ht="14.4" hidden="1" thickBot="1" x14ac:dyDescent="0.3">
      <c r="A86" s="10">
        <v>2000</v>
      </c>
      <c r="B86" s="11">
        <v>200</v>
      </c>
      <c r="C86" s="11" t="s">
        <v>24</v>
      </c>
      <c r="D86" s="11">
        <v>0.255</v>
      </c>
      <c r="E86" s="11">
        <v>13</v>
      </c>
      <c r="F86" s="11">
        <v>0.28999999999999998</v>
      </c>
      <c r="G86" s="11"/>
      <c r="H86" s="11">
        <v>200</v>
      </c>
      <c r="I86" s="12">
        <v>0.24</v>
      </c>
      <c r="J86" s="11">
        <v>2.606162037037037E-5</v>
      </c>
      <c r="K86" s="13">
        <v>0.23499999999999999</v>
      </c>
      <c r="L86" s="11">
        <v>9.4606249999999989E-6</v>
      </c>
      <c r="M86" s="13">
        <v>0.255</v>
      </c>
      <c r="N86" s="14">
        <v>0.24</v>
      </c>
      <c r="O86" s="11" t="s">
        <v>25</v>
      </c>
      <c r="P86" s="11">
        <v>3</v>
      </c>
      <c r="Q86" s="11">
        <v>529</v>
      </c>
      <c r="R86" s="11">
        <v>1</v>
      </c>
      <c r="S86" s="11">
        <v>0.5</v>
      </c>
      <c r="T86" s="11" t="s">
        <v>23</v>
      </c>
      <c r="U86" s="11">
        <v>1</v>
      </c>
      <c r="V86" s="11" t="b">
        <v>0</v>
      </c>
      <c r="W86" s="11">
        <f t="shared" si="4"/>
        <v>-5.0000000000000044E-3</v>
      </c>
      <c r="X86" s="11">
        <f t="shared" si="5"/>
        <v>1.5000000000000013E-2</v>
      </c>
      <c r="Y86" s="15">
        <f t="shared" si="6"/>
        <v>0</v>
      </c>
      <c r="Z86" cm="1">
        <f t="array" ref="Z86">_xlfn.IFS(Y86&lt;X86,0,Y86&lt;W86,0,"TRUE",1)</f>
        <v>0</v>
      </c>
      <c r="AA86">
        <f t="shared" si="7"/>
        <v>0</v>
      </c>
    </row>
    <row r="87" spans="1:27" ht="14.4" hidden="1" thickBot="1" x14ac:dyDescent="0.3">
      <c r="A87" s="10">
        <v>2000</v>
      </c>
      <c r="B87" s="11">
        <v>200</v>
      </c>
      <c r="C87" s="11" t="s">
        <v>24</v>
      </c>
      <c r="D87" s="11">
        <v>0.255</v>
      </c>
      <c r="E87" s="11">
        <v>13</v>
      </c>
      <c r="F87" s="11">
        <v>0.28999999999999998</v>
      </c>
      <c r="G87" s="11"/>
      <c r="H87" s="11">
        <v>200</v>
      </c>
      <c r="I87" s="12">
        <v>0.24</v>
      </c>
      <c r="J87" s="11">
        <v>2.5290034722222219E-5</v>
      </c>
      <c r="K87" s="13">
        <v>0.215</v>
      </c>
      <c r="L87" s="11">
        <v>9.4328356481481472E-6</v>
      </c>
      <c r="M87" s="13">
        <v>0.23499999999999999</v>
      </c>
      <c r="N87" s="14">
        <v>0.24</v>
      </c>
      <c r="O87" s="11" t="s">
        <v>25</v>
      </c>
      <c r="P87" s="11">
        <v>3</v>
      </c>
      <c r="Q87" s="11">
        <v>529</v>
      </c>
      <c r="R87" s="11">
        <v>1</v>
      </c>
      <c r="S87" s="11">
        <v>-0.5</v>
      </c>
      <c r="T87" s="11" t="s">
        <v>23</v>
      </c>
      <c r="U87" s="11">
        <v>1</v>
      </c>
      <c r="V87" s="11" t="b">
        <v>0</v>
      </c>
      <c r="W87" s="11">
        <f t="shared" si="4"/>
        <v>-2.4999999999999994E-2</v>
      </c>
      <c r="X87" s="11">
        <f t="shared" si="5"/>
        <v>-5.0000000000000044E-3</v>
      </c>
      <c r="Y87" s="15">
        <f t="shared" si="6"/>
        <v>0</v>
      </c>
      <c r="Z87" cm="1">
        <f t="array" ref="Z87">_xlfn.IFS(Y87&lt;X87,0,Y87&lt;W87,0,"TRUE",1)</f>
        <v>1</v>
      </c>
      <c r="AA87">
        <f t="shared" si="7"/>
        <v>0</v>
      </c>
    </row>
    <row r="88" spans="1:27" ht="14.4" hidden="1" thickBot="1" x14ac:dyDescent="0.3">
      <c r="A88" s="10">
        <v>2000</v>
      </c>
      <c r="B88" s="11">
        <v>200</v>
      </c>
      <c r="C88" s="11" t="s">
        <v>24</v>
      </c>
      <c r="D88" s="11">
        <v>0.255</v>
      </c>
      <c r="E88" s="11">
        <v>13</v>
      </c>
      <c r="F88" s="11">
        <v>0.28999999999999998</v>
      </c>
      <c r="G88" s="11"/>
      <c r="H88" s="11">
        <v>200</v>
      </c>
      <c r="I88" s="12">
        <v>0.24</v>
      </c>
      <c r="J88" s="11">
        <v>2.6249189814814812E-5</v>
      </c>
      <c r="K88" s="13">
        <v>0.23499999999999999</v>
      </c>
      <c r="L88" s="11">
        <v>9.4652546296296304E-6</v>
      </c>
      <c r="M88" s="13">
        <v>0.26</v>
      </c>
      <c r="N88" s="14">
        <v>0.24</v>
      </c>
      <c r="O88" s="11" t="s">
        <v>25</v>
      </c>
      <c r="P88" s="11">
        <v>3</v>
      </c>
      <c r="Q88" s="11">
        <v>529</v>
      </c>
      <c r="R88" s="11">
        <v>2</v>
      </c>
      <c r="S88" s="11">
        <v>1</v>
      </c>
      <c r="T88" s="11" t="s">
        <v>23</v>
      </c>
      <c r="U88" s="11">
        <v>1</v>
      </c>
      <c r="V88" s="11" t="b">
        <v>0</v>
      </c>
      <c r="W88" s="11">
        <f t="shared" si="4"/>
        <v>-5.0000000000000044E-3</v>
      </c>
      <c r="X88" s="11">
        <f t="shared" si="5"/>
        <v>2.0000000000000018E-2</v>
      </c>
      <c r="Y88" s="15">
        <f t="shared" si="6"/>
        <v>0</v>
      </c>
      <c r="Z88" cm="1">
        <f t="array" ref="Z88">_xlfn.IFS(Y88&lt;X88,0,Y88&lt;W88,0,"TRUE",1)</f>
        <v>0</v>
      </c>
      <c r="AA88">
        <f t="shared" si="7"/>
        <v>0</v>
      </c>
    </row>
    <row r="89" spans="1:27" ht="14.4" hidden="1" thickBot="1" x14ac:dyDescent="0.3">
      <c r="A89" s="10">
        <v>2000</v>
      </c>
      <c r="B89" s="11">
        <v>200</v>
      </c>
      <c r="C89" s="11" t="s">
        <v>24</v>
      </c>
      <c r="D89" s="11">
        <v>0.255</v>
      </c>
      <c r="E89" s="11">
        <v>13</v>
      </c>
      <c r="F89" s="11">
        <v>0.28999999999999998</v>
      </c>
      <c r="G89" s="11"/>
      <c r="H89" s="11">
        <v>200</v>
      </c>
      <c r="I89" s="12">
        <v>0.24</v>
      </c>
      <c r="J89" s="11">
        <v>3.3433206018518519E-5</v>
      </c>
      <c r="K89" s="13">
        <v>0.27</v>
      </c>
      <c r="L89" s="11">
        <v>1.0808912037037039E-5</v>
      </c>
      <c r="M89" s="13">
        <v>0.25</v>
      </c>
      <c r="N89" s="14">
        <v>0.24</v>
      </c>
      <c r="O89" s="11" t="s">
        <v>25</v>
      </c>
      <c r="P89" s="11">
        <v>3</v>
      </c>
      <c r="Q89" s="11">
        <v>529</v>
      </c>
      <c r="R89" s="11">
        <v>2</v>
      </c>
      <c r="S89" s="11">
        <v>-1</v>
      </c>
      <c r="T89" s="11" t="s">
        <v>23</v>
      </c>
      <c r="U89" s="11">
        <v>1</v>
      </c>
      <c r="V89" s="11" t="b">
        <v>0</v>
      </c>
      <c r="W89" s="11">
        <f t="shared" si="4"/>
        <v>3.0000000000000027E-2</v>
      </c>
      <c r="X89" s="11">
        <f t="shared" si="5"/>
        <v>1.0000000000000009E-2</v>
      </c>
      <c r="Y89" s="15">
        <f t="shared" si="6"/>
        <v>0</v>
      </c>
      <c r="Z89" cm="1">
        <f t="array" ref="Z89">_xlfn.IFS(Y89&lt;X89,0,Y89&lt;W89,0,"TRUE",1)</f>
        <v>0</v>
      </c>
      <c r="AA89">
        <f t="shared" si="7"/>
        <v>0</v>
      </c>
    </row>
    <row r="90" spans="1:27" ht="14.4" hidden="1" thickBot="1" x14ac:dyDescent="0.3">
      <c r="A90" s="10">
        <v>2000</v>
      </c>
      <c r="B90" s="11">
        <v>200</v>
      </c>
      <c r="C90" s="11" t="s">
        <v>24</v>
      </c>
      <c r="D90" s="11">
        <v>0.255</v>
      </c>
      <c r="E90" s="11">
        <v>13</v>
      </c>
      <c r="F90" s="11">
        <v>0.28999999999999998</v>
      </c>
      <c r="G90" s="11"/>
      <c r="H90" s="11">
        <v>200</v>
      </c>
      <c r="I90" s="12">
        <v>0.24</v>
      </c>
      <c r="J90" s="11">
        <v>2.5704293981481479E-5</v>
      </c>
      <c r="K90" s="13">
        <v>0.23499999999999999</v>
      </c>
      <c r="L90" s="11">
        <v>9.2862500000000011E-6</v>
      </c>
      <c r="M90" s="13">
        <v>0.26</v>
      </c>
      <c r="N90" s="14">
        <v>0.24</v>
      </c>
      <c r="O90" s="11" t="s">
        <v>25</v>
      </c>
      <c r="P90" s="11">
        <v>3</v>
      </c>
      <c r="Q90" s="11">
        <v>529</v>
      </c>
      <c r="R90" s="11">
        <v>3</v>
      </c>
      <c r="S90" s="11">
        <v>2</v>
      </c>
      <c r="T90" s="11" t="s">
        <v>23</v>
      </c>
      <c r="U90" s="11">
        <v>1</v>
      </c>
      <c r="V90" s="11" t="b">
        <v>0</v>
      </c>
      <c r="W90" s="11">
        <f t="shared" si="4"/>
        <v>-5.0000000000000044E-3</v>
      </c>
      <c r="X90" s="11">
        <f t="shared" si="5"/>
        <v>2.0000000000000018E-2</v>
      </c>
      <c r="Y90" s="15">
        <f t="shared" si="6"/>
        <v>0</v>
      </c>
      <c r="Z90" cm="1">
        <f t="array" ref="Z90">_xlfn.IFS(Y90&lt;X90,0,Y90&lt;W90,0,"TRUE",1)</f>
        <v>0</v>
      </c>
      <c r="AA90">
        <f t="shared" si="7"/>
        <v>0</v>
      </c>
    </row>
    <row r="91" spans="1:27" ht="14.4" hidden="1" thickBot="1" x14ac:dyDescent="0.3">
      <c r="A91" s="16">
        <v>2000</v>
      </c>
      <c r="B91" s="17">
        <v>200</v>
      </c>
      <c r="C91" s="17" t="s">
        <v>24</v>
      </c>
      <c r="D91" s="17">
        <v>0.255</v>
      </c>
      <c r="E91" s="17">
        <v>13</v>
      </c>
      <c r="F91" s="17">
        <v>0.28999999999999998</v>
      </c>
      <c r="G91" s="11"/>
      <c r="H91" s="17">
        <v>200</v>
      </c>
      <c r="I91" s="18">
        <v>0.24</v>
      </c>
      <c r="J91" s="17">
        <v>2.5524988425925931E-5</v>
      </c>
      <c r="K91" s="19">
        <v>0.27</v>
      </c>
      <c r="L91" s="17">
        <v>9.3429745370370361E-6</v>
      </c>
      <c r="M91" s="19">
        <v>0.255</v>
      </c>
      <c r="N91" s="20">
        <v>0.24</v>
      </c>
      <c r="O91" s="17" t="s">
        <v>25</v>
      </c>
      <c r="P91" s="17">
        <v>3</v>
      </c>
      <c r="Q91" s="17">
        <v>529</v>
      </c>
      <c r="R91" s="17">
        <v>3</v>
      </c>
      <c r="S91" s="17">
        <v>-2</v>
      </c>
      <c r="T91" s="17" t="s">
        <v>23</v>
      </c>
      <c r="U91" s="17">
        <v>1</v>
      </c>
      <c r="V91" s="17" t="b">
        <v>0</v>
      </c>
      <c r="W91" s="17">
        <f t="shared" si="4"/>
        <v>3.0000000000000027E-2</v>
      </c>
      <c r="X91" s="17">
        <f t="shared" si="5"/>
        <v>1.5000000000000013E-2</v>
      </c>
      <c r="Y91" s="21">
        <f t="shared" si="6"/>
        <v>0</v>
      </c>
      <c r="Z91" cm="1">
        <f t="array" ref="Z91">_xlfn.IFS(Y91&lt;X91,0,Y91&lt;W91,0,"TRUE",1)</f>
        <v>0</v>
      </c>
      <c r="AA91">
        <f t="shared" si="7"/>
        <v>0</v>
      </c>
    </row>
    <row r="92" spans="1:27" x14ac:dyDescent="0.25">
      <c r="A92" s="4">
        <v>1000</v>
      </c>
      <c r="B92" s="5">
        <v>100</v>
      </c>
      <c r="C92" s="5" t="s">
        <v>26</v>
      </c>
      <c r="D92" s="5">
        <v>0.99</v>
      </c>
      <c r="E92" s="5">
        <v>35</v>
      </c>
      <c r="F92" s="5">
        <v>0.88</v>
      </c>
      <c r="G92" s="11">
        <f>D92-F92</f>
        <v>0.10999999999999999</v>
      </c>
      <c r="H92" s="5">
        <v>100</v>
      </c>
      <c r="I92" s="6">
        <v>0.91</v>
      </c>
      <c r="J92" s="5">
        <v>1.103614583333333E-5</v>
      </c>
      <c r="K92" s="7">
        <v>0.95</v>
      </c>
      <c r="L92" s="5">
        <v>7.3213194444444436E-6</v>
      </c>
      <c r="M92" s="7">
        <v>0.93</v>
      </c>
      <c r="N92" s="8">
        <v>0.89</v>
      </c>
      <c r="O92" s="5" t="s">
        <v>27</v>
      </c>
      <c r="P92" s="5">
        <v>0</v>
      </c>
      <c r="Q92" s="5">
        <v>900</v>
      </c>
      <c r="R92" s="5">
        <v>1</v>
      </c>
      <c r="S92" s="5">
        <v>0.5</v>
      </c>
      <c r="T92" s="5" t="s">
        <v>23</v>
      </c>
      <c r="U92" s="5">
        <v>1</v>
      </c>
      <c r="V92" s="5" t="b">
        <v>0</v>
      </c>
      <c r="W92" s="5">
        <f t="shared" si="4"/>
        <v>3.9999999999999925E-2</v>
      </c>
      <c r="X92" s="5">
        <f t="shared" si="5"/>
        <v>2.0000000000000018E-2</v>
      </c>
      <c r="Y92" s="9">
        <f t="shared" si="6"/>
        <v>-2.0000000000000018E-2</v>
      </c>
      <c r="Z92" cm="1">
        <f t="array" ref="Z92">_xlfn.IFS(Y92&lt;X92,0,Y92&lt;W92,0,"TRUE",1)</f>
        <v>0</v>
      </c>
      <c r="AA92">
        <f t="shared" si="7"/>
        <v>0</v>
      </c>
    </row>
    <row r="93" spans="1:27" x14ac:dyDescent="0.25">
      <c r="A93" s="10">
        <v>1000</v>
      </c>
      <c r="B93" s="11">
        <v>100</v>
      </c>
      <c r="C93" s="11" t="s">
        <v>26</v>
      </c>
      <c r="D93" s="11">
        <v>0.99</v>
      </c>
      <c r="E93" s="11">
        <v>35</v>
      </c>
      <c r="F93" s="11">
        <v>0.85</v>
      </c>
      <c r="G93" s="11">
        <f t="shared" ref="G93:G156" si="8">D93-F93</f>
        <v>0.14000000000000001</v>
      </c>
      <c r="H93" s="11">
        <v>100</v>
      </c>
      <c r="I93" s="12">
        <v>0.97</v>
      </c>
      <c r="J93" s="11">
        <v>1.062162037037037E-5</v>
      </c>
      <c r="K93" s="13">
        <v>0.98</v>
      </c>
      <c r="L93" s="11">
        <v>7.1590740740740743E-6</v>
      </c>
      <c r="M93" s="13">
        <v>0.91</v>
      </c>
      <c r="N93" s="14">
        <v>0.93</v>
      </c>
      <c r="O93" s="11" t="s">
        <v>27</v>
      </c>
      <c r="P93" s="11">
        <v>0</v>
      </c>
      <c r="Q93" s="11">
        <v>900</v>
      </c>
      <c r="R93" s="11">
        <v>1</v>
      </c>
      <c r="S93" s="11">
        <v>-0.5</v>
      </c>
      <c r="T93" s="11" t="s">
        <v>23</v>
      </c>
      <c r="U93" s="11">
        <v>1</v>
      </c>
      <c r="V93" s="11" t="b">
        <v>0</v>
      </c>
      <c r="W93" s="11">
        <f t="shared" si="4"/>
        <v>1.0000000000000009E-2</v>
      </c>
      <c r="X93" s="11">
        <f t="shared" si="5"/>
        <v>-5.9999999999999942E-2</v>
      </c>
      <c r="Y93" s="15">
        <f t="shared" si="6"/>
        <v>-3.9999999999999925E-2</v>
      </c>
      <c r="Z93" cm="1">
        <f t="array" ref="Z93">_xlfn.IFS(Y93&lt;X93,0,Y93&lt;W93,0,"TRUE",1)</f>
        <v>0</v>
      </c>
      <c r="AA93">
        <f t="shared" si="7"/>
        <v>0</v>
      </c>
    </row>
    <row r="94" spans="1:27" x14ac:dyDescent="0.25">
      <c r="A94" s="10">
        <v>1000</v>
      </c>
      <c r="B94" s="11">
        <v>100</v>
      </c>
      <c r="C94" s="11" t="s">
        <v>26</v>
      </c>
      <c r="D94" s="11">
        <v>0.99</v>
      </c>
      <c r="E94" s="11">
        <v>35</v>
      </c>
      <c r="F94" s="11">
        <v>0.72</v>
      </c>
      <c r="G94" s="11">
        <f t="shared" si="8"/>
        <v>0.27</v>
      </c>
      <c r="H94" s="11">
        <v>100</v>
      </c>
      <c r="I94" s="12">
        <v>0.72</v>
      </c>
      <c r="J94" s="11">
        <v>1.104121527777778E-5</v>
      </c>
      <c r="K94" s="13">
        <v>0.92</v>
      </c>
      <c r="L94" s="11">
        <v>7.1437615740740754E-6</v>
      </c>
      <c r="M94" s="13">
        <v>0.93</v>
      </c>
      <c r="N94" s="14">
        <v>0.61</v>
      </c>
      <c r="O94" s="11" t="s">
        <v>27</v>
      </c>
      <c r="P94" s="11">
        <v>0</v>
      </c>
      <c r="Q94" s="11">
        <v>900</v>
      </c>
      <c r="R94" s="11">
        <v>2</v>
      </c>
      <c r="S94" s="11">
        <v>1</v>
      </c>
      <c r="T94" s="11" t="s">
        <v>23</v>
      </c>
      <c r="U94" s="11">
        <v>1</v>
      </c>
      <c r="V94" s="11" t="b">
        <v>0</v>
      </c>
      <c r="W94" s="11">
        <f t="shared" si="4"/>
        <v>0.20000000000000007</v>
      </c>
      <c r="X94" s="11">
        <f t="shared" si="5"/>
        <v>0.21000000000000008</v>
      </c>
      <c r="Y94" s="15">
        <f t="shared" si="6"/>
        <v>-0.10999999999999999</v>
      </c>
      <c r="Z94" cm="1">
        <f t="array" ref="Z94">_xlfn.IFS(Y94&lt;X94,0,Y94&lt;W94,0,"TRUE",1)</f>
        <v>0</v>
      </c>
      <c r="AA94">
        <f t="shared" si="7"/>
        <v>0</v>
      </c>
    </row>
    <row r="95" spans="1:27" x14ac:dyDescent="0.25">
      <c r="A95" s="10">
        <v>1000</v>
      </c>
      <c r="B95" s="11">
        <v>100</v>
      </c>
      <c r="C95" s="11" t="s">
        <v>26</v>
      </c>
      <c r="D95" s="11">
        <v>0.99</v>
      </c>
      <c r="E95" s="11">
        <v>35</v>
      </c>
      <c r="F95" s="11">
        <v>0.75</v>
      </c>
      <c r="G95" s="11">
        <f t="shared" si="8"/>
        <v>0.24</v>
      </c>
      <c r="H95" s="11">
        <v>100</v>
      </c>
      <c r="I95" s="12">
        <v>0.82</v>
      </c>
      <c r="J95" s="11">
        <v>1.043822916666667E-5</v>
      </c>
      <c r="K95" s="13">
        <v>0.94</v>
      </c>
      <c r="L95" s="11">
        <v>7.9384837962962959E-6</v>
      </c>
      <c r="M95" s="13">
        <v>0.93</v>
      </c>
      <c r="N95" s="14">
        <v>0.77</v>
      </c>
      <c r="O95" s="11" t="s">
        <v>27</v>
      </c>
      <c r="P95" s="11">
        <v>0</v>
      </c>
      <c r="Q95" s="11">
        <v>900</v>
      </c>
      <c r="R95" s="11">
        <v>2</v>
      </c>
      <c r="S95" s="11">
        <v>-1</v>
      </c>
      <c r="T95" s="11" t="s">
        <v>23</v>
      </c>
      <c r="U95" s="11">
        <v>1</v>
      </c>
      <c r="V95" s="11" t="b">
        <v>0</v>
      </c>
      <c r="W95" s="11">
        <f t="shared" si="4"/>
        <v>0.12</v>
      </c>
      <c r="X95" s="11">
        <f t="shared" si="5"/>
        <v>0.1100000000000001</v>
      </c>
      <c r="Y95" s="15">
        <f t="shared" si="6"/>
        <v>-4.9999999999999933E-2</v>
      </c>
      <c r="Z95" cm="1">
        <f t="array" ref="Z95">_xlfn.IFS(Y95&lt;X95,0,Y95&lt;W95,0,"TRUE",1)</f>
        <v>0</v>
      </c>
      <c r="AA95">
        <f t="shared" si="7"/>
        <v>0</v>
      </c>
    </row>
    <row r="96" spans="1:27" x14ac:dyDescent="0.25">
      <c r="A96" s="10">
        <v>1000</v>
      </c>
      <c r="B96" s="11">
        <v>100</v>
      </c>
      <c r="C96" s="11" t="s">
        <v>26</v>
      </c>
      <c r="D96" s="11">
        <v>0.99</v>
      </c>
      <c r="E96" s="11">
        <v>35</v>
      </c>
      <c r="F96" s="11">
        <v>0.56000000000000005</v>
      </c>
      <c r="G96" s="11">
        <f t="shared" si="8"/>
        <v>0.42999999999999994</v>
      </c>
      <c r="H96" s="11">
        <v>100</v>
      </c>
      <c r="I96" s="12">
        <v>0.52</v>
      </c>
      <c r="J96" s="11">
        <v>1.2145509259259261E-5</v>
      </c>
      <c r="K96" s="13">
        <v>0.72</v>
      </c>
      <c r="L96" s="11">
        <v>7.0382060185185182E-6</v>
      </c>
      <c r="M96" s="13">
        <v>0.9</v>
      </c>
      <c r="N96" s="14">
        <v>0.52</v>
      </c>
      <c r="O96" s="11" t="s">
        <v>27</v>
      </c>
      <c r="P96" s="11">
        <v>0</v>
      </c>
      <c r="Q96" s="11">
        <v>900</v>
      </c>
      <c r="R96" s="11">
        <v>3</v>
      </c>
      <c r="S96" s="11">
        <v>2</v>
      </c>
      <c r="T96" s="11" t="s">
        <v>23</v>
      </c>
      <c r="U96" s="11">
        <v>1</v>
      </c>
      <c r="V96" s="11" t="b">
        <v>0</v>
      </c>
      <c r="W96" s="11">
        <f t="shared" si="4"/>
        <v>0.19999999999999996</v>
      </c>
      <c r="X96" s="11">
        <f t="shared" si="5"/>
        <v>0.38</v>
      </c>
      <c r="Y96" s="15">
        <f t="shared" si="6"/>
        <v>0</v>
      </c>
      <c r="Z96" cm="1">
        <f t="array" ref="Z96">_xlfn.IFS(Y96&lt;X96,0,Y96&lt;W96,0,"TRUE",1)</f>
        <v>0</v>
      </c>
      <c r="AA96">
        <f t="shared" si="7"/>
        <v>0</v>
      </c>
    </row>
    <row r="97" spans="1:27" x14ac:dyDescent="0.25">
      <c r="A97" s="10">
        <v>1000</v>
      </c>
      <c r="B97" s="11">
        <v>100</v>
      </c>
      <c r="C97" s="11" t="s">
        <v>26</v>
      </c>
      <c r="D97" s="11">
        <v>0.99</v>
      </c>
      <c r="E97" s="11">
        <v>35</v>
      </c>
      <c r="F97" s="11">
        <v>0.63</v>
      </c>
      <c r="G97" s="11">
        <f t="shared" si="8"/>
        <v>0.36</v>
      </c>
      <c r="H97" s="11">
        <v>100</v>
      </c>
      <c r="I97" s="12">
        <v>0.64</v>
      </c>
      <c r="J97" s="11">
        <v>1.062337962962963E-5</v>
      </c>
      <c r="K97" s="13">
        <v>0.78</v>
      </c>
      <c r="L97" s="11">
        <v>7.1393981481481472E-6</v>
      </c>
      <c r="M97" s="13">
        <v>0.93</v>
      </c>
      <c r="N97" s="14">
        <v>0.64</v>
      </c>
      <c r="O97" s="11" t="s">
        <v>27</v>
      </c>
      <c r="P97" s="11">
        <v>0</v>
      </c>
      <c r="Q97" s="11">
        <v>900</v>
      </c>
      <c r="R97" s="11">
        <v>3</v>
      </c>
      <c r="S97" s="11">
        <v>-2</v>
      </c>
      <c r="T97" s="11" t="s">
        <v>23</v>
      </c>
      <c r="U97" s="11">
        <v>1</v>
      </c>
      <c r="V97" s="11" t="b">
        <v>0</v>
      </c>
      <c r="W97" s="11">
        <f t="shared" si="4"/>
        <v>0.14000000000000001</v>
      </c>
      <c r="X97" s="11">
        <f t="shared" si="5"/>
        <v>0.29000000000000004</v>
      </c>
      <c r="Y97" s="15">
        <f t="shared" si="6"/>
        <v>0</v>
      </c>
      <c r="Z97" cm="1">
        <f t="array" ref="Z97">_xlfn.IFS(Y97&lt;X97,0,Y97&lt;W97,0,"TRUE",1)</f>
        <v>0</v>
      </c>
      <c r="AA97">
        <f t="shared" si="7"/>
        <v>0</v>
      </c>
    </row>
    <row r="98" spans="1:27" hidden="1" x14ac:dyDescent="0.25">
      <c r="A98" s="10">
        <v>1000</v>
      </c>
      <c r="B98" s="11">
        <v>100</v>
      </c>
      <c r="C98" s="11" t="s">
        <v>26</v>
      </c>
      <c r="D98" s="11">
        <v>0.99</v>
      </c>
      <c r="E98" s="11">
        <v>35</v>
      </c>
      <c r="F98" s="11">
        <v>0.92</v>
      </c>
      <c r="G98" s="11">
        <f t="shared" si="8"/>
        <v>6.9999999999999951E-2</v>
      </c>
      <c r="H98" s="11">
        <v>100</v>
      </c>
      <c r="I98" s="12">
        <v>0.84</v>
      </c>
      <c r="J98" s="11">
        <v>1.033949074074074E-5</v>
      </c>
      <c r="K98" s="13">
        <v>0.89</v>
      </c>
      <c r="L98" s="11">
        <v>7.0347916666666658E-6</v>
      </c>
      <c r="M98" s="13">
        <v>0.93</v>
      </c>
      <c r="N98" s="14">
        <v>0.81</v>
      </c>
      <c r="O98" s="11" t="s">
        <v>27</v>
      </c>
      <c r="P98" s="11">
        <v>1</v>
      </c>
      <c r="Q98" s="11">
        <v>560</v>
      </c>
      <c r="R98" s="11">
        <v>1</v>
      </c>
      <c r="S98" s="11">
        <v>0.5</v>
      </c>
      <c r="T98" s="11" t="s">
        <v>23</v>
      </c>
      <c r="U98" s="11">
        <v>1</v>
      </c>
      <c r="V98" s="11" t="b">
        <v>0</v>
      </c>
      <c r="W98" s="11">
        <f t="shared" si="4"/>
        <v>5.0000000000000044E-2</v>
      </c>
      <c r="X98" s="11">
        <f t="shared" si="5"/>
        <v>9.000000000000008E-2</v>
      </c>
      <c r="Y98" s="15">
        <f t="shared" si="6"/>
        <v>-2.9999999999999916E-2</v>
      </c>
      <c r="Z98" cm="1">
        <f t="array" ref="Z98">_xlfn.IFS(Y98&lt;X98,0,Y98&lt;W98,0,"TRUE",1)</f>
        <v>0</v>
      </c>
      <c r="AA98">
        <f t="shared" si="7"/>
        <v>0</v>
      </c>
    </row>
    <row r="99" spans="1:27" hidden="1" x14ac:dyDescent="0.25">
      <c r="A99" s="10">
        <v>1000</v>
      </c>
      <c r="B99" s="11">
        <v>100</v>
      </c>
      <c r="C99" s="11" t="s">
        <v>26</v>
      </c>
      <c r="D99" s="11">
        <v>0.99</v>
      </c>
      <c r="E99" s="11">
        <v>35</v>
      </c>
      <c r="F99" s="11">
        <v>0.98</v>
      </c>
      <c r="G99" s="11">
        <f t="shared" si="8"/>
        <v>1.0000000000000009E-2</v>
      </c>
      <c r="H99" s="11">
        <v>100</v>
      </c>
      <c r="I99" s="12">
        <v>0.97</v>
      </c>
      <c r="J99" s="11">
        <v>9.9013657407407401E-6</v>
      </c>
      <c r="K99" s="13">
        <v>0.97</v>
      </c>
      <c r="L99" s="11">
        <v>7.1443981481481488E-6</v>
      </c>
      <c r="M99" s="13">
        <v>0.93</v>
      </c>
      <c r="N99" s="14">
        <v>0.93</v>
      </c>
      <c r="O99" s="11" t="s">
        <v>27</v>
      </c>
      <c r="P99" s="11">
        <v>1</v>
      </c>
      <c r="Q99" s="11">
        <v>560</v>
      </c>
      <c r="R99" s="11">
        <v>1</v>
      </c>
      <c r="S99" s="11">
        <v>-0.5</v>
      </c>
      <c r="T99" s="11" t="s">
        <v>23</v>
      </c>
      <c r="U99" s="11">
        <v>1</v>
      </c>
      <c r="V99" s="11" t="b">
        <v>0</v>
      </c>
      <c r="W99" s="11">
        <f t="shared" si="4"/>
        <v>0</v>
      </c>
      <c r="X99" s="11">
        <f t="shared" si="5"/>
        <v>-3.9999999999999925E-2</v>
      </c>
      <c r="Y99" s="15">
        <f t="shared" si="6"/>
        <v>-3.9999999999999925E-2</v>
      </c>
      <c r="Z99" cm="1">
        <f t="array" ref="Z99">_xlfn.IFS(Y99&lt;X99,0,Y99&lt;W99,0,"TRUE",1)</f>
        <v>0</v>
      </c>
      <c r="AA99">
        <f t="shared" si="7"/>
        <v>0</v>
      </c>
    </row>
    <row r="100" spans="1:27" x14ac:dyDescent="0.25">
      <c r="A100" s="10">
        <v>1000</v>
      </c>
      <c r="B100" s="11">
        <v>100</v>
      </c>
      <c r="C100" s="11" t="s">
        <v>26</v>
      </c>
      <c r="D100" s="11">
        <v>0.99</v>
      </c>
      <c r="E100" s="11">
        <v>35</v>
      </c>
      <c r="F100" s="11">
        <v>0.77</v>
      </c>
      <c r="G100" s="11">
        <f t="shared" si="8"/>
        <v>0.21999999999999997</v>
      </c>
      <c r="H100" s="11">
        <v>100</v>
      </c>
      <c r="I100" s="12">
        <v>0.71</v>
      </c>
      <c r="J100" s="11">
        <v>1.0259062500000001E-5</v>
      </c>
      <c r="K100" s="13">
        <v>0.84</v>
      </c>
      <c r="L100" s="11">
        <v>6.9625347222222218E-6</v>
      </c>
      <c r="M100" s="13">
        <v>0.93</v>
      </c>
      <c r="N100" s="14">
        <v>0.67</v>
      </c>
      <c r="O100" s="11" t="s">
        <v>27</v>
      </c>
      <c r="P100" s="11">
        <v>1</v>
      </c>
      <c r="Q100" s="11">
        <v>560</v>
      </c>
      <c r="R100" s="11">
        <v>2</v>
      </c>
      <c r="S100" s="11">
        <v>1</v>
      </c>
      <c r="T100" s="11" t="s">
        <v>23</v>
      </c>
      <c r="U100" s="11">
        <v>1</v>
      </c>
      <c r="V100" s="11" t="b">
        <v>0</v>
      </c>
      <c r="W100" s="11">
        <f t="shared" si="4"/>
        <v>0.13</v>
      </c>
      <c r="X100" s="11">
        <f t="shared" si="5"/>
        <v>0.22000000000000008</v>
      </c>
      <c r="Y100" s="15">
        <f t="shared" si="6"/>
        <v>-3.9999999999999925E-2</v>
      </c>
      <c r="Z100" cm="1">
        <f t="array" ref="Z100">_xlfn.IFS(Y100&lt;X100,0,Y100&lt;W100,0,"TRUE",1)</f>
        <v>0</v>
      </c>
      <c r="AA100">
        <f t="shared" si="7"/>
        <v>0</v>
      </c>
    </row>
    <row r="101" spans="1:27" hidden="1" x14ac:dyDescent="0.25">
      <c r="A101" s="10">
        <v>1000</v>
      </c>
      <c r="B101" s="11">
        <v>100</v>
      </c>
      <c r="C101" s="11" t="s">
        <v>26</v>
      </c>
      <c r="D101" s="11">
        <v>0.99</v>
      </c>
      <c r="E101" s="11">
        <v>35</v>
      </c>
      <c r="F101" s="11">
        <v>0.94</v>
      </c>
      <c r="G101" s="11">
        <f t="shared" si="8"/>
        <v>5.0000000000000044E-2</v>
      </c>
      <c r="H101" s="11">
        <v>100</v>
      </c>
      <c r="I101" s="12">
        <v>0.89</v>
      </c>
      <c r="J101" s="11">
        <v>1.106135416666667E-5</v>
      </c>
      <c r="K101" s="13">
        <v>0.93</v>
      </c>
      <c r="L101" s="11">
        <v>7.3248611111111113E-6</v>
      </c>
      <c r="M101" s="13">
        <v>0.91</v>
      </c>
      <c r="N101" s="14">
        <v>0.87</v>
      </c>
      <c r="O101" s="11" t="s">
        <v>27</v>
      </c>
      <c r="P101" s="11">
        <v>1</v>
      </c>
      <c r="Q101" s="11">
        <v>560</v>
      </c>
      <c r="R101" s="11">
        <v>2</v>
      </c>
      <c r="S101" s="11">
        <v>-1</v>
      </c>
      <c r="T101" s="11" t="s">
        <v>23</v>
      </c>
      <c r="U101" s="11">
        <v>1</v>
      </c>
      <c r="V101" s="11" t="b">
        <v>0</v>
      </c>
      <c r="W101" s="11">
        <f t="shared" si="4"/>
        <v>4.0000000000000036E-2</v>
      </c>
      <c r="X101" s="11">
        <f t="shared" si="5"/>
        <v>2.0000000000000018E-2</v>
      </c>
      <c r="Y101" s="15">
        <f t="shared" si="6"/>
        <v>-2.0000000000000018E-2</v>
      </c>
      <c r="Z101" cm="1">
        <f t="array" ref="Z101">_xlfn.IFS(Y101&lt;X101,0,Y101&lt;W101,0,"TRUE",1)</f>
        <v>0</v>
      </c>
      <c r="AA101">
        <f t="shared" si="7"/>
        <v>0</v>
      </c>
    </row>
    <row r="102" spans="1:27" x14ac:dyDescent="0.25">
      <c r="A102" s="10">
        <v>1000</v>
      </c>
      <c r="B102" s="11">
        <v>100</v>
      </c>
      <c r="C102" s="11" t="s">
        <v>26</v>
      </c>
      <c r="D102" s="11">
        <v>0.99</v>
      </c>
      <c r="E102" s="11">
        <v>35</v>
      </c>
      <c r="F102" s="11">
        <v>0.62</v>
      </c>
      <c r="G102" s="11">
        <f t="shared" si="8"/>
        <v>0.37</v>
      </c>
      <c r="H102" s="11">
        <v>100</v>
      </c>
      <c r="I102" s="12">
        <v>0.59</v>
      </c>
      <c r="J102" s="11">
        <v>1.0941874999999999E-5</v>
      </c>
      <c r="K102" s="13">
        <v>0.87</v>
      </c>
      <c r="L102" s="11">
        <v>7.1420023148148136E-6</v>
      </c>
      <c r="M102" s="13">
        <v>0.93</v>
      </c>
      <c r="N102" s="14">
        <v>0.56999999999999995</v>
      </c>
      <c r="O102" s="11" t="s">
        <v>27</v>
      </c>
      <c r="P102" s="11">
        <v>1</v>
      </c>
      <c r="Q102" s="11">
        <v>560</v>
      </c>
      <c r="R102" s="11">
        <v>3</v>
      </c>
      <c r="S102" s="11">
        <v>2</v>
      </c>
      <c r="T102" s="11" t="s">
        <v>23</v>
      </c>
      <c r="U102" s="11">
        <v>1</v>
      </c>
      <c r="V102" s="11" t="b">
        <v>0</v>
      </c>
      <c r="W102" s="11">
        <f t="shared" si="4"/>
        <v>0.28000000000000003</v>
      </c>
      <c r="X102" s="11">
        <f t="shared" si="5"/>
        <v>0.34000000000000008</v>
      </c>
      <c r="Y102" s="15">
        <f t="shared" si="6"/>
        <v>-2.0000000000000018E-2</v>
      </c>
      <c r="Z102" cm="1">
        <f t="array" ref="Z102">_xlfn.IFS(Y102&lt;X102,0,Y102&lt;W102,0,"TRUE",1)</f>
        <v>0</v>
      </c>
      <c r="AA102">
        <f t="shared" si="7"/>
        <v>0</v>
      </c>
    </row>
    <row r="103" spans="1:27" hidden="1" x14ac:dyDescent="0.25">
      <c r="A103" s="10">
        <v>1000</v>
      </c>
      <c r="B103" s="11">
        <v>100</v>
      </c>
      <c r="C103" s="11" t="s">
        <v>26</v>
      </c>
      <c r="D103" s="11">
        <v>0.99</v>
      </c>
      <c r="E103" s="11">
        <v>35</v>
      </c>
      <c r="F103" s="11">
        <v>0.91</v>
      </c>
      <c r="G103" s="11">
        <f t="shared" si="8"/>
        <v>7.999999999999996E-2</v>
      </c>
      <c r="H103" s="11">
        <v>100</v>
      </c>
      <c r="I103" s="12">
        <v>0.87</v>
      </c>
      <c r="J103" s="11">
        <v>1.04887037037037E-5</v>
      </c>
      <c r="K103" s="13">
        <v>0.91</v>
      </c>
      <c r="L103" s="11">
        <v>7.078298611111111E-6</v>
      </c>
      <c r="M103" s="13">
        <v>0.93</v>
      </c>
      <c r="N103" s="14">
        <v>0.87</v>
      </c>
      <c r="O103" s="11" t="s">
        <v>27</v>
      </c>
      <c r="P103" s="11">
        <v>1</v>
      </c>
      <c r="Q103" s="11">
        <v>560</v>
      </c>
      <c r="R103" s="11">
        <v>3</v>
      </c>
      <c r="S103" s="11">
        <v>-2</v>
      </c>
      <c r="T103" s="11" t="s">
        <v>23</v>
      </c>
      <c r="U103" s="11">
        <v>1</v>
      </c>
      <c r="V103" s="11" t="b">
        <v>0</v>
      </c>
      <c r="W103" s="11">
        <f t="shared" si="4"/>
        <v>4.0000000000000036E-2</v>
      </c>
      <c r="X103" s="11">
        <f t="shared" si="5"/>
        <v>6.0000000000000053E-2</v>
      </c>
      <c r="Y103" s="15">
        <f t="shared" si="6"/>
        <v>0</v>
      </c>
      <c r="Z103" cm="1">
        <f t="array" ref="Z103">_xlfn.IFS(Y103&lt;X103,0,Y103&lt;W103,0,"TRUE",1)</f>
        <v>0</v>
      </c>
      <c r="AA103">
        <f t="shared" si="7"/>
        <v>0</v>
      </c>
    </row>
    <row r="104" spans="1:27" hidden="1" x14ac:dyDescent="0.25">
      <c r="A104" s="10">
        <v>1000</v>
      </c>
      <c r="B104" s="11">
        <v>100</v>
      </c>
      <c r="C104" s="11" t="s">
        <v>26</v>
      </c>
      <c r="D104" s="11">
        <v>0.99</v>
      </c>
      <c r="E104" s="11">
        <v>35</v>
      </c>
      <c r="F104" s="11">
        <v>0.97</v>
      </c>
      <c r="G104" s="11">
        <f t="shared" si="8"/>
        <v>2.0000000000000018E-2</v>
      </c>
      <c r="H104" s="11">
        <v>100</v>
      </c>
      <c r="I104" s="12">
        <v>0.99</v>
      </c>
      <c r="J104" s="11">
        <v>1.0011631944444441E-5</v>
      </c>
      <c r="K104" s="13">
        <v>1</v>
      </c>
      <c r="L104" s="11">
        <v>7.2199305555555546E-6</v>
      </c>
      <c r="M104" s="13">
        <v>0.91</v>
      </c>
      <c r="N104" s="14">
        <v>0.99</v>
      </c>
      <c r="O104" s="11" t="s">
        <v>27</v>
      </c>
      <c r="P104" s="11">
        <v>1</v>
      </c>
      <c r="Q104" s="11">
        <v>340</v>
      </c>
      <c r="R104" s="11">
        <v>1</v>
      </c>
      <c r="S104" s="11">
        <v>0.5</v>
      </c>
      <c r="T104" s="11" t="s">
        <v>23</v>
      </c>
      <c r="U104" s="11">
        <v>1</v>
      </c>
      <c r="V104" s="11" t="b">
        <v>0</v>
      </c>
      <c r="W104" s="11">
        <f t="shared" si="4"/>
        <v>1.0000000000000009E-2</v>
      </c>
      <c r="X104" s="11">
        <f t="shared" si="5"/>
        <v>-7.999999999999996E-2</v>
      </c>
      <c r="Y104" s="15">
        <f t="shared" si="6"/>
        <v>0</v>
      </c>
      <c r="Z104" cm="1">
        <f t="array" ref="Z104">_xlfn.IFS(Y104&lt;X104,0,Y104&lt;W104,0,"TRUE",1)</f>
        <v>0</v>
      </c>
      <c r="AA104">
        <f t="shared" si="7"/>
        <v>0</v>
      </c>
    </row>
    <row r="105" spans="1:27" hidden="1" x14ac:dyDescent="0.25">
      <c r="A105" s="10">
        <v>1000</v>
      </c>
      <c r="B105" s="11">
        <v>100</v>
      </c>
      <c r="C105" s="11" t="s">
        <v>26</v>
      </c>
      <c r="D105" s="11">
        <v>0.99</v>
      </c>
      <c r="E105" s="11">
        <v>35</v>
      </c>
      <c r="F105" s="11">
        <v>0.93</v>
      </c>
      <c r="G105" s="11">
        <f t="shared" si="8"/>
        <v>5.9999999999999942E-2</v>
      </c>
      <c r="H105" s="11">
        <v>100</v>
      </c>
      <c r="I105" s="12">
        <v>0.98</v>
      </c>
      <c r="J105" s="11">
        <v>1.019958333333333E-5</v>
      </c>
      <c r="K105" s="13">
        <v>1</v>
      </c>
      <c r="L105" s="11">
        <v>7.3801157407407411E-6</v>
      </c>
      <c r="M105" s="13">
        <v>0.93</v>
      </c>
      <c r="N105" s="14">
        <v>0.98</v>
      </c>
      <c r="O105" s="11" t="s">
        <v>27</v>
      </c>
      <c r="P105" s="11">
        <v>1</v>
      </c>
      <c r="Q105" s="11">
        <v>340</v>
      </c>
      <c r="R105" s="11">
        <v>1</v>
      </c>
      <c r="S105" s="11">
        <v>-0.5</v>
      </c>
      <c r="T105" s="11" t="s">
        <v>23</v>
      </c>
      <c r="U105" s="11">
        <v>1</v>
      </c>
      <c r="V105" s="11" t="b">
        <v>0</v>
      </c>
      <c r="W105" s="11">
        <f t="shared" si="4"/>
        <v>2.0000000000000018E-2</v>
      </c>
      <c r="X105" s="11">
        <f t="shared" si="5"/>
        <v>-4.9999999999999933E-2</v>
      </c>
      <c r="Y105" s="15">
        <f t="shared" si="6"/>
        <v>0</v>
      </c>
      <c r="Z105" cm="1">
        <f t="array" ref="Z105">_xlfn.IFS(Y105&lt;X105,0,Y105&lt;W105,0,"TRUE",1)</f>
        <v>0</v>
      </c>
      <c r="AA105">
        <f t="shared" si="7"/>
        <v>0</v>
      </c>
    </row>
    <row r="106" spans="1:27" hidden="1" x14ac:dyDescent="0.25">
      <c r="A106" s="10">
        <v>1000</v>
      </c>
      <c r="B106" s="11">
        <v>100</v>
      </c>
      <c r="C106" s="11" t="s">
        <v>26</v>
      </c>
      <c r="D106" s="11">
        <v>0.99</v>
      </c>
      <c r="E106" s="11">
        <v>35</v>
      </c>
      <c r="F106" s="11">
        <v>0.97</v>
      </c>
      <c r="G106" s="11">
        <f t="shared" si="8"/>
        <v>2.0000000000000018E-2</v>
      </c>
      <c r="H106" s="11">
        <v>100</v>
      </c>
      <c r="I106" s="12">
        <v>0.99</v>
      </c>
      <c r="J106" s="11">
        <v>1.06259837962963E-5</v>
      </c>
      <c r="K106" s="13">
        <v>1</v>
      </c>
      <c r="L106" s="11">
        <v>7.140416666666667E-6</v>
      </c>
      <c r="M106" s="13">
        <v>0.94</v>
      </c>
      <c r="N106" s="14">
        <v>0.99</v>
      </c>
      <c r="O106" s="11" t="s">
        <v>27</v>
      </c>
      <c r="P106" s="11">
        <v>1</v>
      </c>
      <c r="Q106" s="11">
        <v>340</v>
      </c>
      <c r="R106" s="11">
        <v>2</v>
      </c>
      <c r="S106" s="11">
        <v>1</v>
      </c>
      <c r="T106" s="11" t="s">
        <v>23</v>
      </c>
      <c r="U106" s="11">
        <v>1</v>
      </c>
      <c r="V106" s="11" t="b">
        <v>0</v>
      </c>
      <c r="W106" s="11">
        <f t="shared" si="4"/>
        <v>1.0000000000000009E-2</v>
      </c>
      <c r="X106" s="11">
        <f t="shared" si="5"/>
        <v>-5.0000000000000044E-2</v>
      </c>
      <c r="Y106" s="15">
        <f t="shared" si="6"/>
        <v>0</v>
      </c>
      <c r="Z106" cm="1">
        <f t="array" ref="Z106">_xlfn.IFS(Y106&lt;X106,0,Y106&lt;W106,0,"TRUE",1)</f>
        <v>0</v>
      </c>
      <c r="AA106">
        <f t="shared" si="7"/>
        <v>0</v>
      </c>
    </row>
    <row r="107" spans="1:27" x14ac:dyDescent="0.25">
      <c r="A107" s="10">
        <v>1000</v>
      </c>
      <c r="B107" s="11">
        <v>100</v>
      </c>
      <c r="C107" s="11" t="s">
        <v>26</v>
      </c>
      <c r="D107" s="11">
        <v>0.99</v>
      </c>
      <c r="E107" s="11">
        <v>35</v>
      </c>
      <c r="F107" s="11">
        <v>0.87</v>
      </c>
      <c r="G107" s="11">
        <f t="shared" si="8"/>
        <v>0.12</v>
      </c>
      <c r="H107" s="11">
        <v>100</v>
      </c>
      <c r="I107" s="12">
        <v>0.88</v>
      </c>
      <c r="J107" s="11">
        <v>1.00799537037037E-5</v>
      </c>
      <c r="K107" s="13">
        <v>0.99</v>
      </c>
      <c r="L107" s="11">
        <v>7.1388425925925924E-6</v>
      </c>
      <c r="M107" s="13">
        <v>0.93</v>
      </c>
      <c r="N107" s="14">
        <v>0.82</v>
      </c>
      <c r="O107" s="11" t="s">
        <v>27</v>
      </c>
      <c r="P107" s="11">
        <v>1</v>
      </c>
      <c r="Q107" s="11">
        <v>340</v>
      </c>
      <c r="R107" s="11">
        <v>2</v>
      </c>
      <c r="S107" s="11">
        <v>-1</v>
      </c>
      <c r="T107" s="11" t="s">
        <v>23</v>
      </c>
      <c r="U107" s="11">
        <v>1</v>
      </c>
      <c r="V107" s="11" t="b">
        <v>0</v>
      </c>
      <c r="W107" s="11">
        <f t="shared" si="4"/>
        <v>0.10999999999999999</v>
      </c>
      <c r="X107" s="11">
        <f t="shared" si="5"/>
        <v>5.0000000000000044E-2</v>
      </c>
      <c r="Y107" s="15">
        <f t="shared" si="6"/>
        <v>-6.0000000000000053E-2</v>
      </c>
      <c r="Z107" cm="1">
        <f t="array" ref="Z107">_xlfn.IFS(Y107&lt;X107,0,Y107&lt;W107,0,"TRUE",1)</f>
        <v>0</v>
      </c>
      <c r="AA107">
        <f t="shared" si="7"/>
        <v>0</v>
      </c>
    </row>
    <row r="108" spans="1:27" hidden="1" x14ac:dyDescent="0.25">
      <c r="A108" s="10">
        <v>1000</v>
      </c>
      <c r="B108" s="11">
        <v>100</v>
      </c>
      <c r="C108" s="11" t="s">
        <v>26</v>
      </c>
      <c r="D108" s="11">
        <v>0.99</v>
      </c>
      <c r="E108" s="11">
        <v>35</v>
      </c>
      <c r="F108" s="11">
        <v>0.97</v>
      </c>
      <c r="G108" s="11">
        <f t="shared" si="8"/>
        <v>2.0000000000000018E-2</v>
      </c>
      <c r="H108" s="11">
        <v>100</v>
      </c>
      <c r="I108" s="12">
        <v>0.99</v>
      </c>
      <c r="J108" s="11">
        <v>1.007797453703704E-5</v>
      </c>
      <c r="K108" s="13">
        <v>0.99</v>
      </c>
      <c r="L108" s="11">
        <v>7.324189814814815E-6</v>
      </c>
      <c r="M108" s="13">
        <v>0.9</v>
      </c>
      <c r="N108" s="14">
        <v>0.99</v>
      </c>
      <c r="O108" s="11" t="s">
        <v>27</v>
      </c>
      <c r="P108" s="11">
        <v>1</v>
      </c>
      <c r="Q108" s="11">
        <v>340</v>
      </c>
      <c r="R108" s="11">
        <v>3</v>
      </c>
      <c r="S108" s="11">
        <v>2</v>
      </c>
      <c r="T108" s="11" t="s">
        <v>23</v>
      </c>
      <c r="U108" s="11">
        <v>1</v>
      </c>
      <c r="V108" s="11" t="b">
        <v>0</v>
      </c>
      <c r="W108" s="11">
        <f t="shared" si="4"/>
        <v>0</v>
      </c>
      <c r="X108" s="11">
        <f t="shared" si="5"/>
        <v>-8.9999999999999969E-2</v>
      </c>
      <c r="Y108" s="15">
        <f t="shared" si="6"/>
        <v>0</v>
      </c>
      <c r="Z108" cm="1">
        <f t="array" ref="Z108">_xlfn.IFS(Y108&lt;X108,0,Y108&lt;W108,0,"TRUE",1)</f>
        <v>1</v>
      </c>
      <c r="AA108">
        <f t="shared" si="7"/>
        <v>0</v>
      </c>
    </row>
    <row r="109" spans="1:27" x14ac:dyDescent="0.25">
      <c r="A109" s="10">
        <v>1000</v>
      </c>
      <c r="B109" s="11">
        <v>100</v>
      </c>
      <c r="C109" s="11" t="s">
        <v>26</v>
      </c>
      <c r="D109" s="11">
        <v>0.99</v>
      </c>
      <c r="E109" s="11">
        <v>35</v>
      </c>
      <c r="F109" s="11">
        <v>0.66</v>
      </c>
      <c r="G109" s="11">
        <f t="shared" si="8"/>
        <v>0.32999999999999996</v>
      </c>
      <c r="H109" s="11">
        <v>100</v>
      </c>
      <c r="I109" s="12">
        <v>0.73</v>
      </c>
      <c r="J109" s="11">
        <v>1.026048611111111E-5</v>
      </c>
      <c r="K109" s="13">
        <v>0.99</v>
      </c>
      <c r="L109" s="11">
        <v>7.1484490740740738E-6</v>
      </c>
      <c r="M109" s="13">
        <v>0.92</v>
      </c>
      <c r="N109" s="14">
        <v>0.71</v>
      </c>
      <c r="O109" s="11" t="s">
        <v>27</v>
      </c>
      <c r="P109" s="11">
        <v>1</v>
      </c>
      <c r="Q109" s="11">
        <v>340</v>
      </c>
      <c r="R109" s="11">
        <v>3</v>
      </c>
      <c r="S109" s="11">
        <v>-2</v>
      </c>
      <c r="T109" s="11" t="s">
        <v>23</v>
      </c>
      <c r="U109" s="11">
        <v>1</v>
      </c>
      <c r="V109" s="11" t="b">
        <v>0</v>
      </c>
      <c r="W109" s="11">
        <f t="shared" si="4"/>
        <v>0.26</v>
      </c>
      <c r="X109" s="11">
        <f t="shared" si="5"/>
        <v>0.19000000000000006</v>
      </c>
      <c r="Y109" s="15">
        <f t="shared" si="6"/>
        <v>-2.0000000000000018E-2</v>
      </c>
      <c r="Z109" cm="1">
        <f t="array" ref="Z109">_xlfn.IFS(Y109&lt;X109,0,Y109&lt;W109,0,"TRUE",1)</f>
        <v>0</v>
      </c>
      <c r="AA109">
        <f t="shared" si="7"/>
        <v>0</v>
      </c>
    </row>
    <row r="110" spans="1:27" x14ac:dyDescent="0.25">
      <c r="A110" s="10">
        <v>1000</v>
      </c>
      <c r="B110" s="11">
        <v>100</v>
      </c>
      <c r="C110" s="11" t="s">
        <v>26</v>
      </c>
      <c r="D110" s="11">
        <v>0.99</v>
      </c>
      <c r="E110" s="11">
        <v>35</v>
      </c>
      <c r="F110" s="11">
        <v>0.87</v>
      </c>
      <c r="G110" s="11">
        <f t="shared" si="8"/>
        <v>0.12</v>
      </c>
      <c r="H110" s="11">
        <v>100</v>
      </c>
      <c r="I110" s="12">
        <v>0.92</v>
      </c>
      <c r="J110" s="11">
        <v>1.0443761574074069E-5</v>
      </c>
      <c r="K110" s="13">
        <v>0.97</v>
      </c>
      <c r="L110" s="11">
        <v>7.1407986111111109E-6</v>
      </c>
      <c r="M110" s="13">
        <v>0.83</v>
      </c>
      <c r="N110" s="14">
        <v>0.9</v>
      </c>
      <c r="O110" s="11" t="s">
        <v>27</v>
      </c>
      <c r="P110" s="11">
        <v>2</v>
      </c>
      <c r="Q110" s="11">
        <v>421</v>
      </c>
      <c r="R110" s="11">
        <v>1</v>
      </c>
      <c r="S110" s="11">
        <v>0.5</v>
      </c>
      <c r="T110" s="11" t="s">
        <v>23</v>
      </c>
      <c r="U110" s="11">
        <v>1</v>
      </c>
      <c r="V110" s="11" t="b">
        <v>1</v>
      </c>
      <c r="W110" s="11">
        <f t="shared" si="4"/>
        <v>4.9999999999999933E-2</v>
      </c>
      <c r="X110" s="11">
        <f t="shared" si="5"/>
        <v>-9.000000000000008E-2</v>
      </c>
      <c r="Y110" s="15">
        <f t="shared" si="6"/>
        <v>-2.0000000000000018E-2</v>
      </c>
      <c r="Z110" cm="1">
        <f t="array" ref="Z110">_xlfn.IFS(Y110&lt;X110,0,Y110&lt;W110,0,"TRUE",1)</f>
        <v>0</v>
      </c>
      <c r="AA110">
        <f t="shared" si="7"/>
        <v>0</v>
      </c>
    </row>
    <row r="111" spans="1:27" hidden="1" x14ac:dyDescent="0.25">
      <c r="A111" s="10">
        <v>1000</v>
      </c>
      <c r="B111" s="11">
        <v>100</v>
      </c>
      <c r="C111" s="11" t="s">
        <v>26</v>
      </c>
      <c r="D111" s="11">
        <v>0.99</v>
      </c>
      <c r="E111" s="11">
        <v>35</v>
      </c>
      <c r="F111" s="11">
        <v>0.9</v>
      </c>
      <c r="G111" s="11">
        <f t="shared" si="8"/>
        <v>8.9999999999999969E-2</v>
      </c>
      <c r="H111" s="11">
        <v>100</v>
      </c>
      <c r="I111" s="12">
        <v>0.99</v>
      </c>
      <c r="J111" s="11">
        <v>1.0082743055555549E-5</v>
      </c>
      <c r="K111" s="13">
        <v>0.97</v>
      </c>
      <c r="L111" s="11">
        <v>7.143506944444445E-6</v>
      </c>
      <c r="M111" s="13">
        <v>0.94</v>
      </c>
      <c r="N111" s="14">
        <v>0.94</v>
      </c>
      <c r="O111" s="11" t="s">
        <v>27</v>
      </c>
      <c r="P111" s="11">
        <v>2</v>
      </c>
      <c r="Q111" s="11">
        <v>421</v>
      </c>
      <c r="R111" s="11">
        <v>1</v>
      </c>
      <c r="S111" s="11">
        <v>-0.5</v>
      </c>
      <c r="T111" s="11" t="s">
        <v>23</v>
      </c>
      <c r="U111" s="11">
        <v>1</v>
      </c>
      <c r="V111" s="11" t="b">
        <v>1</v>
      </c>
      <c r="W111" s="11">
        <f t="shared" si="4"/>
        <v>-2.0000000000000018E-2</v>
      </c>
      <c r="X111" s="11">
        <f t="shared" si="5"/>
        <v>-5.0000000000000044E-2</v>
      </c>
      <c r="Y111" s="15">
        <f t="shared" si="6"/>
        <v>-5.0000000000000044E-2</v>
      </c>
      <c r="Z111" cm="1">
        <f t="array" ref="Z111">_xlfn.IFS(Y111&lt;X111,0,Y111&lt;W111,0,"TRUE",1)</f>
        <v>0</v>
      </c>
      <c r="AA111">
        <f t="shared" si="7"/>
        <v>0</v>
      </c>
    </row>
    <row r="112" spans="1:27" x14ac:dyDescent="0.25">
      <c r="A112" s="10">
        <v>1000</v>
      </c>
      <c r="B112" s="11">
        <v>100</v>
      </c>
      <c r="C112" s="11" t="s">
        <v>26</v>
      </c>
      <c r="D112" s="11">
        <v>0.99</v>
      </c>
      <c r="E112" s="11">
        <v>35</v>
      </c>
      <c r="F112" s="11">
        <v>0.73</v>
      </c>
      <c r="G112" s="11">
        <f t="shared" si="8"/>
        <v>0.26</v>
      </c>
      <c r="H112" s="11">
        <v>100</v>
      </c>
      <c r="I112" s="12">
        <v>0.76</v>
      </c>
      <c r="J112" s="11">
        <v>1.1020324074074071E-5</v>
      </c>
      <c r="K112" s="13">
        <v>0.94</v>
      </c>
      <c r="L112" s="11">
        <v>7.1138425925925918E-6</v>
      </c>
      <c r="M112" s="13">
        <v>0.81</v>
      </c>
      <c r="N112" s="14">
        <v>0.73</v>
      </c>
      <c r="O112" s="11" t="s">
        <v>27</v>
      </c>
      <c r="P112" s="11">
        <v>2</v>
      </c>
      <c r="Q112" s="11">
        <v>421</v>
      </c>
      <c r="R112" s="11">
        <v>2</v>
      </c>
      <c r="S112" s="11">
        <v>1</v>
      </c>
      <c r="T112" s="11" t="s">
        <v>23</v>
      </c>
      <c r="U112" s="11">
        <v>1</v>
      </c>
      <c r="V112" s="11" t="b">
        <v>1</v>
      </c>
      <c r="W112" s="11">
        <f t="shared" si="4"/>
        <v>0.17999999999999994</v>
      </c>
      <c r="X112" s="11">
        <f t="shared" si="5"/>
        <v>5.0000000000000044E-2</v>
      </c>
      <c r="Y112" s="15">
        <f t="shared" si="6"/>
        <v>-3.0000000000000027E-2</v>
      </c>
      <c r="Z112" cm="1">
        <f t="array" ref="Z112">_xlfn.IFS(Y112&lt;X112,0,Y112&lt;W112,0,"TRUE",1)</f>
        <v>0</v>
      </c>
      <c r="AA112">
        <f t="shared" si="7"/>
        <v>0</v>
      </c>
    </row>
    <row r="113" spans="1:27" hidden="1" x14ac:dyDescent="0.25">
      <c r="A113" s="10">
        <v>1000</v>
      </c>
      <c r="B113" s="11">
        <v>100</v>
      </c>
      <c r="C113" s="11" t="s">
        <v>26</v>
      </c>
      <c r="D113" s="11">
        <v>0.99</v>
      </c>
      <c r="E113" s="11">
        <v>35</v>
      </c>
      <c r="F113" s="11">
        <v>0.9</v>
      </c>
      <c r="G113" s="11">
        <f t="shared" si="8"/>
        <v>8.9999999999999969E-2</v>
      </c>
      <c r="H113" s="11">
        <v>100</v>
      </c>
      <c r="I113" s="12">
        <v>0.94</v>
      </c>
      <c r="J113" s="11">
        <v>1.018380787037037E-5</v>
      </c>
      <c r="K113" s="13">
        <v>0.99</v>
      </c>
      <c r="L113" s="11">
        <v>6.9591319444444448E-6</v>
      </c>
      <c r="M113" s="13">
        <v>0.93</v>
      </c>
      <c r="N113" s="14">
        <v>0.94</v>
      </c>
      <c r="O113" s="11" t="s">
        <v>27</v>
      </c>
      <c r="P113" s="11">
        <v>2</v>
      </c>
      <c r="Q113" s="11">
        <v>421</v>
      </c>
      <c r="R113" s="11">
        <v>2</v>
      </c>
      <c r="S113" s="11">
        <v>-1</v>
      </c>
      <c r="T113" s="11" t="s">
        <v>23</v>
      </c>
      <c r="U113" s="11">
        <v>1</v>
      </c>
      <c r="V113" s="11" t="b">
        <v>1</v>
      </c>
      <c r="W113" s="11">
        <f t="shared" si="4"/>
        <v>5.0000000000000044E-2</v>
      </c>
      <c r="X113" s="11">
        <f t="shared" si="5"/>
        <v>-9.9999999999998979E-3</v>
      </c>
      <c r="Y113" s="15">
        <f t="shared" si="6"/>
        <v>0</v>
      </c>
      <c r="Z113" cm="1">
        <f t="array" ref="Z113">_xlfn.IFS(Y113&lt;X113,0,Y113&lt;W113,0,"TRUE",1)</f>
        <v>0</v>
      </c>
      <c r="AA113">
        <f t="shared" si="7"/>
        <v>0</v>
      </c>
    </row>
    <row r="114" spans="1:27" x14ac:dyDescent="0.25">
      <c r="A114" s="10">
        <v>1000</v>
      </c>
      <c r="B114" s="11">
        <v>100</v>
      </c>
      <c r="C114" s="11" t="s">
        <v>26</v>
      </c>
      <c r="D114" s="11">
        <v>0.99</v>
      </c>
      <c r="E114" s="11">
        <v>35</v>
      </c>
      <c r="F114" s="11">
        <v>0.59</v>
      </c>
      <c r="G114" s="11">
        <f t="shared" si="8"/>
        <v>0.4</v>
      </c>
      <c r="H114" s="11">
        <v>100</v>
      </c>
      <c r="I114" s="12">
        <v>0.57999999999999996</v>
      </c>
      <c r="J114" s="11">
        <v>1.062616898148148E-5</v>
      </c>
      <c r="K114" s="13">
        <v>0.78</v>
      </c>
      <c r="L114" s="11">
        <v>7.4271527777777778E-6</v>
      </c>
      <c r="M114" s="13">
        <v>0.77</v>
      </c>
      <c r="N114" s="14">
        <v>0.57999999999999996</v>
      </c>
      <c r="O114" s="11" t="s">
        <v>27</v>
      </c>
      <c r="P114" s="11">
        <v>2</v>
      </c>
      <c r="Q114" s="11">
        <v>421</v>
      </c>
      <c r="R114" s="11">
        <v>3</v>
      </c>
      <c r="S114" s="11">
        <v>2</v>
      </c>
      <c r="T114" s="11" t="s">
        <v>23</v>
      </c>
      <c r="U114" s="11">
        <v>1</v>
      </c>
      <c r="V114" s="11" t="b">
        <v>1</v>
      </c>
      <c r="W114" s="11">
        <f t="shared" si="4"/>
        <v>0.20000000000000007</v>
      </c>
      <c r="X114" s="11">
        <f t="shared" si="5"/>
        <v>0.19000000000000006</v>
      </c>
      <c r="Y114" s="15">
        <f t="shared" si="6"/>
        <v>0</v>
      </c>
      <c r="Z114" cm="1">
        <f t="array" ref="Z114">_xlfn.IFS(Y114&lt;X114,0,Y114&lt;W114,0,"TRUE",1)</f>
        <v>0</v>
      </c>
      <c r="AA114">
        <f t="shared" si="7"/>
        <v>0</v>
      </c>
    </row>
    <row r="115" spans="1:27" hidden="1" x14ac:dyDescent="0.25">
      <c r="A115" s="10">
        <v>1000</v>
      </c>
      <c r="B115" s="11">
        <v>100</v>
      </c>
      <c r="C115" s="11" t="s">
        <v>26</v>
      </c>
      <c r="D115" s="11">
        <v>0.99</v>
      </c>
      <c r="E115" s="11">
        <v>35</v>
      </c>
      <c r="F115" s="11">
        <v>0.9</v>
      </c>
      <c r="G115" s="11">
        <f t="shared" si="8"/>
        <v>8.9999999999999969E-2</v>
      </c>
      <c r="H115" s="11">
        <v>100</v>
      </c>
      <c r="I115" s="12">
        <v>0.94</v>
      </c>
      <c r="J115" s="11">
        <v>1.0080543981481479E-5</v>
      </c>
      <c r="K115" s="13">
        <v>0.99</v>
      </c>
      <c r="L115" s="11">
        <v>7.3194328703703709E-6</v>
      </c>
      <c r="M115" s="13">
        <v>0.98</v>
      </c>
      <c r="N115" s="14">
        <v>0.94</v>
      </c>
      <c r="O115" s="11" t="s">
        <v>27</v>
      </c>
      <c r="P115" s="11">
        <v>2</v>
      </c>
      <c r="Q115" s="11">
        <v>421</v>
      </c>
      <c r="R115" s="11">
        <v>3</v>
      </c>
      <c r="S115" s="11">
        <v>-2</v>
      </c>
      <c r="T115" s="11" t="s">
        <v>23</v>
      </c>
      <c r="U115" s="11">
        <v>1</v>
      </c>
      <c r="V115" s="11" t="b">
        <v>1</v>
      </c>
      <c r="W115" s="11">
        <f t="shared" si="4"/>
        <v>5.0000000000000044E-2</v>
      </c>
      <c r="X115" s="11">
        <f t="shared" si="5"/>
        <v>4.0000000000000036E-2</v>
      </c>
      <c r="Y115" s="15">
        <f t="shared" si="6"/>
        <v>0</v>
      </c>
      <c r="Z115" cm="1">
        <f t="array" ref="Z115">_xlfn.IFS(Y115&lt;X115,0,Y115&lt;W115,0,"TRUE",1)</f>
        <v>0</v>
      </c>
      <c r="AA115">
        <f t="shared" si="7"/>
        <v>0</v>
      </c>
    </row>
    <row r="116" spans="1:27" hidden="1" x14ac:dyDescent="0.25">
      <c r="A116" s="10">
        <v>1000</v>
      </c>
      <c r="B116" s="11">
        <v>100</v>
      </c>
      <c r="C116" s="11" t="s">
        <v>26</v>
      </c>
      <c r="D116" s="11">
        <v>0.99</v>
      </c>
      <c r="E116" s="11">
        <v>35</v>
      </c>
      <c r="F116" s="11">
        <v>0.98</v>
      </c>
      <c r="G116" s="11">
        <f t="shared" si="8"/>
        <v>1.0000000000000009E-2</v>
      </c>
      <c r="H116" s="11">
        <v>100</v>
      </c>
      <c r="I116" s="12">
        <v>0.98</v>
      </c>
      <c r="J116" s="11">
        <v>1.0077511574074071E-5</v>
      </c>
      <c r="K116" s="13">
        <v>0.99</v>
      </c>
      <c r="L116" s="11">
        <v>7.1447453703703707E-6</v>
      </c>
      <c r="M116" s="13">
        <v>0.94</v>
      </c>
      <c r="N116" s="14">
        <v>0.98</v>
      </c>
      <c r="O116" s="11" t="s">
        <v>27</v>
      </c>
      <c r="P116" s="11">
        <v>2</v>
      </c>
      <c r="Q116" s="11">
        <v>139</v>
      </c>
      <c r="R116" s="11">
        <v>1</v>
      </c>
      <c r="S116" s="11">
        <v>0.5</v>
      </c>
      <c r="T116" s="11" t="s">
        <v>23</v>
      </c>
      <c r="U116" s="11">
        <v>1</v>
      </c>
      <c r="V116" s="11" t="b">
        <v>1</v>
      </c>
      <c r="W116" s="11">
        <f t="shared" si="4"/>
        <v>1.0000000000000009E-2</v>
      </c>
      <c r="X116" s="11">
        <f t="shared" si="5"/>
        <v>-4.0000000000000036E-2</v>
      </c>
      <c r="Y116" s="15">
        <f t="shared" si="6"/>
        <v>0</v>
      </c>
      <c r="Z116" cm="1">
        <f t="array" ref="Z116">_xlfn.IFS(Y116&lt;X116,0,Y116&lt;W116,0,"TRUE",1)</f>
        <v>0</v>
      </c>
      <c r="AA116">
        <f t="shared" si="7"/>
        <v>0</v>
      </c>
    </row>
    <row r="117" spans="1:27" hidden="1" x14ac:dyDescent="0.25">
      <c r="A117" s="10">
        <v>1000</v>
      </c>
      <c r="B117" s="11">
        <v>100</v>
      </c>
      <c r="C117" s="11" t="s">
        <v>26</v>
      </c>
      <c r="D117" s="11">
        <v>0.99</v>
      </c>
      <c r="E117" s="11">
        <v>35</v>
      </c>
      <c r="F117" s="11">
        <v>0.94</v>
      </c>
      <c r="G117" s="11">
        <f t="shared" si="8"/>
        <v>5.0000000000000044E-2</v>
      </c>
      <c r="H117" s="11">
        <v>100</v>
      </c>
      <c r="I117" s="12">
        <v>0.98</v>
      </c>
      <c r="J117" s="11">
        <v>1.026043981481482E-5</v>
      </c>
      <c r="K117" s="13">
        <v>1</v>
      </c>
      <c r="L117" s="11">
        <v>7.1400000000000002E-6</v>
      </c>
      <c r="M117" s="13">
        <v>0.86</v>
      </c>
      <c r="N117" s="14">
        <v>0.97</v>
      </c>
      <c r="O117" s="11" t="s">
        <v>27</v>
      </c>
      <c r="P117" s="11">
        <v>2</v>
      </c>
      <c r="Q117" s="11">
        <v>139</v>
      </c>
      <c r="R117" s="11">
        <v>1</v>
      </c>
      <c r="S117" s="11">
        <v>-0.5</v>
      </c>
      <c r="T117" s="11" t="s">
        <v>23</v>
      </c>
      <c r="U117" s="11">
        <v>1</v>
      </c>
      <c r="V117" s="11" t="b">
        <v>1</v>
      </c>
      <c r="W117" s="11">
        <f t="shared" si="4"/>
        <v>2.0000000000000018E-2</v>
      </c>
      <c r="X117" s="11">
        <f t="shared" si="5"/>
        <v>-0.12</v>
      </c>
      <c r="Y117" s="15">
        <f t="shared" si="6"/>
        <v>-1.0000000000000009E-2</v>
      </c>
      <c r="Z117" cm="1">
        <f t="array" ref="Z117">_xlfn.IFS(Y117&lt;X117,0,Y117&lt;W117,0,"TRUE",1)</f>
        <v>0</v>
      </c>
      <c r="AA117">
        <f t="shared" si="7"/>
        <v>0</v>
      </c>
    </row>
    <row r="118" spans="1:27" hidden="1" x14ac:dyDescent="0.25">
      <c r="A118" s="10">
        <v>1000</v>
      </c>
      <c r="B118" s="11">
        <v>100</v>
      </c>
      <c r="C118" s="11" t="s">
        <v>26</v>
      </c>
      <c r="D118" s="11">
        <v>0.99</v>
      </c>
      <c r="E118" s="11">
        <v>35</v>
      </c>
      <c r="F118" s="11">
        <v>0.96</v>
      </c>
      <c r="G118" s="11">
        <f t="shared" si="8"/>
        <v>3.0000000000000027E-2</v>
      </c>
      <c r="H118" s="11">
        <v>100</v>
      </c>
      <c r="I118" s="12">
        <v>0.95</v>
      </c>
      <c r="J118" s="11">
        <v>1.007818287037037E-5</v>
      </c>
      <c r="K118" s="13">
        <v>0.96</v>
      </c>
      <c r="L118" s="11">
        <v>7.1430208333333326E-6</v>
      </c>
      <c r="M118" s="13">
        <v>0.98</v>
      </c>
      <c r="N118" s="14">
        <v>0.95</v>
      </c>
      <c r="O118" s="11" t="s">
        <v>27</v>
      </c>
      <c r="P118" s="11">
        <v>2</v>
      </c>
      <c r="Q118" s="11">
        <v>139</v>
      </c>
      <c r="R118" s="11">
        <v>2</v>
      </c>
      <c r="S118" s="11">
        <v>1</v>
      </c>
      <c r="T118" s="11" t="s">
        <v>23</v>
      </c>
      <c r="U118" s="11">
        <v>1</v>
      </c>
      <c r="V118" s="11" t="b">
        <v>1</v>
      </c>
      <c r="W118" s="11">
        <f t="shared" si="4"/>
        <v>1.0000000000000009E-2</v>
      </c>
      <c r="X118" s="11">
        <f t="shared" si="5"/>
        <v>3.0000000000000027E-2</v>
      </c>
      <c r="Y118" s="15">
        <f t="shared" si="6"/>
        <v>0</v>
      </c>
      <c r="Z118" cm="1">
        <f t="array" ref="Z118">_xlfn.IFS(Y118&lt;X118,0,Y118&lt;W118,0,"TRUE",1)</f>
        <v>0</v>
      </c>
      <c r="AA118">
        <f t="shared" si="7"/>
        <v>0</v>
      </c>
    </row>
    <row r="119" spans="1:27" hidden="1" x14ac:dyDescent="0.25">
      <c r="A119" s="10">
        <v>1000</v>
      </c>
      <c r="B119" s="11">
        <v>100</v>
      </c>
      <c r="C119" s="11" t="s">
        <v>26</v>
      </c>
      <c r="D119" s="11">
        <v>0.99</v>
      </c>
      <c r="E119" s="11">
        <v>35</v>
      </c>
      <c r="F119" s="11">
        <v>0.92</v>
      </c>
      <c r="G119" s="11">
        <f t="shared" si="8"/>
        <v>6.9999999999999951E-2</v>
      </c>
      <c r="H119" s="11">
        <v>100</v>
      </c>
      <c r="I119" s="12">
        <v>0.94</v>
      </c>
      <c r="J119" s="11">
        <v>9.8986921296296296E-6</v>
      </c>
      <c r="K119" s="13">
        <v>0.95</v>
      </c>
      <c r="L119" s="11">
        <v>7.1431481481481486E-6</v>
      </c>
      <c r="M119" s="13">
        <v>0.85</v>
      </c>
      <c r="N119" s="14">
        <v>0.93</v>
      </c>
      <c r="O119" s="11" t="s">
        <v>27</v>
      </c>
      <c r="P119" s="11">
        <v>2</v>
      </c>
      <c r="Q119" s="11">
        <v>139</v>
      </c>
      <c r="R119" s="11">
        <v>2</v>
      </c>
      <c r="S119" s="11">
        <v>-1</v>
      </c>
      <c r="T119" s="11" t="s">
        <v>23</v>
      </c>
      <c r="U119" s="11">
        <v>1</v>
      </c>
      <c r="V119" s="11" t="b">
        <v>1</v>
      </c>
      <c r="W119" s="11">
        <f t="shared" si="4"/>
        <v>1.0000000000000009E-2</v>
      </c>
      <c r="X119" s="11">
        <f t="shared" si="5"/>
        <v>-8.9999999999999969E-2</v>
      </c>
      <c r="Y119" s="15">
        <f t="shared" si="6"/>
        <v>-9.9999999999998979E-3</v>
      </c>
      <c r="Z119" cm="1">
        <f t="array" ref="Z119">_xlfn.IFS(Y119&lt;X119,0,Y119&lt;W119,0,"TRUE",1)</f>
        <v>0</v>
      </c>
      <c r="AA119">
        <f t="shared" si="7"/>
        <v>0</v>
      </c>
    </row>
    <row r="120" spans="1:27" hidden="1" x14ac:dyDescent="0.25">
      <c r="A120" s="10">
        <v>1000</v>
      </c>
      <c r="B120" s="11">
        <v>100</v>
      </c>
      <c r="C120" s="11" t="s">
        <v>26</v>
      </c>
      <c r="D120" s="11">
        <v>0.99</v>
      </c>
      <c r="E120" s="11">
        <v>35</v>
      </c>
      <c r="F120" s="11">
        <v>0.94</v>
      </c>
      <c r="G120" s="11">
        <f t="shared" si="8"/>
        <v>5.0000000000000044E-2</v>
      </c>
      <c r="H120" s="11">
        <v>100</v>
      </c>
      <c r="I120" s="12">
        <v>0.93</v>
      </c>
      <c r="J120" s="11">
        <v>1.044364583333333E-5</v>
      </c>
      <c r="K120" s="13">
        <v>0.94</v>
      </c>
      <c r="L120" s="11">
        <v>7.1449305555555562E-6</v>
      </c>
      <c r="M120" s="13">
        <v>0.98</v>
      </c>
      <c r="N120" s="14">
        <v>0.93</v>
      </c>
      <c r="O120" s="11" t="s">
        <v>27</v>
      </c>
      <c r="P120" s="11">
        <v>2</v>
      </c>
      <c r="Q120" s="11">
        <v>139</v>
      </c>
      <c r="R120" s="11">
        <v>3</v>
      </c>
      <c r="S120" s="11">
        <v>2</v>
      </c>
      <c r="T120" s="11" t="s">
        <v>23</v>
      </c>
      <c r="U120" s="11">
        <v>1</v>
      </c>
      <c r="V120" s="11" t="b">
        <v>1</v>
      </c>
      <c r="W120" s="11">
        <f t="shared" si="4"/>
        <v>9.9999999999998979E-3</v>
      </c>
      <c r="X120" s="11">
        <f t="shared" si="5"/>
        <v>4.9999999999999933E-2</v>
      </c>
      <c r="Y120" s="15">
        <f t="shared" si="6"/>
        <v>0</v>
      </c>
      <c r="Z120" cm="1">
        <f t="array" ref="Z120">_xlfn.IFS(Y120&lt;X120,0,Y120&lt;W120,0,"TRUE",1)</f>
        <v>0</v>
      </c>
      <c r="AA120">
        <f t="shared" si="7"/>
        <v>0</v>
      </c>
    </row>
    <row r="121" spans="1:27" hidden="1" x14ac:dyDescent="0.25">
      <c r="A121" s="10">
        <v>1000</v>
      </c>
      <c r="B121" s="11">
        <v>100</v>
      </c>
      <c r="C121" s="11" t="s">
        <v>26</v>
      </c>
      <c r="D121" s="11">
        <v>0.99</v>
      </c>
      <c r="E121" s="11">
        <v>35</v>
      </c>
      <c r="F121" s="11">
        <v>0.91</v>
      </c>
      <c r="G121" s="11">
        <f t="shared" si="8"/>
        <v>7.999999999999996E-2</v>
      </c>
      <c r="H121" s="11">
        <v>100</v>
      </c>
      <c r="I121" s="12">
        <v>0.9</v>
      </c>
      <c r="J121" s="11">
        <v>1.026175925925926E-5</v>
      </c>
      <c r="K121" s="13">
        <v>0.95</v>
      </c>
      <c r="L121" s="11">
        <v>7.1407870370370363E-6</v>
      </c>
      <c r="M121" s="13">
        <v>0.8</v>
      </c>
      <c r="N121" s="14">
        <v>0.9</v>
      </c>
      <c r="O121" s="11" t="s">
        <v>27</v>
      </c>
      <c r="P121" s="11">
        <v>2</v>
      </c>
      <c r="Q121" s="11">
        <v>139</v>
      </c>
      <c r="R121" s="11">
        <v>3</v>
      </c>
      <c r="S121" s="11">
        <v>-2</v>
      </c>
      <c r="T121" s="11" t="s">
        <v>23</v>
      </c>
      <c r="U121" s="11">
        <v>1</v>
      </c>
      <c r="V121" s="11" t="b">
        <v>1</v>
      </c>
      <c r="W121" s="11">
        <f t="shared" si="4"/>
        <v>4.9999999999999933E-2</v>
      </c>
      <c r="X121" s="11">
        <f t="shared" si="5"/>
        <v>-9.9999999999999978E-2</v>
      </c>
      <c r="Y121" s="15">
        <f t="shared" si="6"/>
        <v>0</v>
      </c>
      <c r="Z121" cm="1">
        <f t="array" ref="Z121">_xlfn.IFS(Y121&lt;X121,0,Y121&lt;W121,0,"TRUE",1)</f>
        <v>0</v>
      </c>
      <c r="AA121">
        <f t="shared" si="7"/>
        <v>0</v>
      </c>
    </row>
    <row r="122" spans="1:27" hidden="1" x14ac:dyDescent="0.25">
      <c r="A122" s="10">
        <v>1000</v>
      </c>
      <c r="B122" s="11">
        <v>100</v>
      </c>
      <c r="C122" s="11" t="s">
        <v>26</v>
      </c>
      <c r="D122" s="11">
        <v>0.99</v>
      </c>
      <c r="E122" s="11">
        <v>35</v>
      </c>
      <c r="F122" s="11">
        <v>0.97</v>
      </c>
      <c r="G122" s="11">
        <f t="shared" si="8"/>
        <v>2.0000000000000018E-2</v>
      </c>
      <c r="H122" s="11">
        <v>100</v>
      </c>
      <c r="I122" s="12">
        <v>0.99</v>
      </c>
      <c r="J122" s="11">
        <v>1.044475694444444E-5</v>
      </c>
      <c r="K122" s="13">
        <v>1</v>
      </c>
      <c r="L122" s="11">
        <v>7.143344907407407E-6</v>
      </c>
      <c r="M122" s="13">
        <v>0.93</v>
      </c>
      <c r="N122" s="14">
        <v>0.99</v>
      </c>
      <c r="O122" s="11" t="s">
        <v>27</v>
      </c>
      <c r="P122" s="11">
        <v>3</v>
      </c>
      <c r="Q122" s="11">
        <v>25</v>
      </c>
      <c r="R122" s="11">
        <v>1</v>
      </c>
      <c r="S122" s="11">
        <v>0.5</v>
      </c>
      <c r="T122" s="11" t="s">
        <v>23</v>
      </c>
      <c r="U122" s="11">
        <v>1</v>
      </c>
      <c r="V122" s="11" t="b">
        <v>0</v>
      </c>
      <c r="W122" s="11">
        <f t="shared" si="4"/>
        <v>1.0000000000000009E-2</v>
      </c>
      <c r="X122" s="11">
        <f t="shared" si="5"/>
        <v>-5.9999999999999942E-2</v>
      </c>
      <c r="Y122" s="15">
        <f t="shared" si="6"/>
        <v>0</v>
      </c>
      <c r="Z122" cm="1">
        <f t="array" ref="Z122">_xlfn.IFS(Y122&lt;X122,0,Y122&lt;W122,0,"TRUE",1)</f>
        <v>0</v>
      </c>
      <c r="AA122">
        <f t="shared" si="7"/>
        <v>0</v>
      </c>
    </row>
    <row r="123" spans="1:27" hidden="1" x14ac:dyDescent="0.25">
      <c r="A123" s="10">
        <v>1000</v>
      </c>
      <c r="B123" s="11">
        <v>100</v>
      </c>
      <c r="C123" s="11" t="s">
        <v>26</v>
      </c>
      <c r="D123" s="11">
        <v>0.99</v>
      </c>
      <c r="E123" s="11">
        <v>35</v>
      </c>
      <c r="F123" s="11">
        <v>0.97</v>
      </c>
      <c r="G123" s="11">
        <f t="shared" si="8"/>
        <v>2.0000000000000018E-2</v>
      </c>
      <c r="H123" s="11">
        <v>100</v>
      </c>
      <c r="I123" s="12">
        <v>0.99</v>
      </c>
      <c r="J123" s="11">
        <v>9.9013888888888892E-6</v>
      </c>
      <c r="K123" s="13">
        <v>1</v>
      </c>
      <c r="L123" s="11">
        <v>7.3415162037037026E-6</v>
      </c>
      <c r="M123" s="13">
        <v>0.93</v>
      </c>
      <c r="N123" s="14">
        <v>0.99</v>
      </c>
      <c r="O123" s="11" t="s">
        <v>27</v>
      </c>
      <c r="P123" s="11">
        <v>3</v>
      </c>
      <c r="Q123" s="11">
        <v>25</v>
      </c>
      <c r="R123" s="11">
        <v>1</v>
      </c>
      <c r="S123" s="11">
        <v>-0.5</v>
      </c>
      <c r="T123" s="11" t="s">
        <v>23</v>
      </c>
      <c r="U123" s="11">
        <v>1</v>
      </c>
      <c r="V123" s="11" t="b">
        <v>0</v>
      </c>
      <c r="W123" s="11">
        <f t="shared" si="4"/>
        <v>1.0000000000000009E-2</v>
      </c>
      <c r="X123" s="11">
        <f t="shared" si="5"/>
        <v>-5.9999999999999942E-2</v>
      </c>
      <c r="Y123" s="15">
        <f t="shared" si="6"/>
        <v>0</v>
      </c>
      <c r="Z123" cm="1">
        <f t="array" ref="Z123">_xlfn.IFS(Y123&lt;X123,0,Y123&lt;W123,0,"TRUE",1)</f>
        <v>0</v>
      </c>
      <c r="AA123">
        <f t="shared" si="7"/>
        <v>0</v>
      </c>
    </row>
    <row r="124" spans="1:27" hidden="1" x14ac:dyDescent="0.25">
      <c r="A124" s="10">
        <v>1000</v>
      </c>
      <c r="B124" s="11">
        <v>100</v>
      </c>
      <c r="C124" s="11" t="s">
        <v>26</v>
      </c>
      <c r="D124" s="11">
        <v>0.99</v>
      </c>
      <c r="E124" s="11">
        <v>35</v>
      </c>
      <c r="F124" s="11">
        <v>0.97</v>
      </c>
      <c r="G124" s="11">
        <f t="shared" si="8"/>
        <v>2.0000000000000018E-2</v>
      </c>
      <c r="H124" s="11">
        <v>100</v>
      </c>
      <c r="I124" s="12">
        <v>0.98</v>
      </c>
      <c r="J124" s="11">
        <v>1.0001273148148149E-5</v>
      </c>
      <c r="K124" s="13">
        <v>1</v>
      </c>
      <c r="L124" s="11">
        <v>7.0119212962962963E-6</v>
      </c>
      <c r="M124" s="13">
        <v>0.93</v>
      </c>
      <c r="N124" s="14">
        <v>0.98</v>
      </c>
      <c r="O124" s="11" t="s">
        <v>27</v>
      </c>
      <c r="P124" s="11">
        <v>3</v>
      </c>
      <c r="Q124" s="11">
        <v>25</v>
      </c>
      <c r="R124" s="11">
        <v>2</v>
      </c>
      <c r="S124" s="11">
        <v>1</v>
      </c>
      <c r="T124" s="11" t="s">
        <v>23</v>
      </c>
      <c r="U124" s="11">
        <v>1</v>
      </c>
      <c r="V124" s="11" t="b">
        <v>0</v>
      </c>
      <c r="W124" s="11">
        <f t="shared" si="4"/>
        <v>2.0000000000000018E-2</v>
      </c>
      <c r="X124" s="11">
        <f t="shared" si="5"/>
        <v>-4.9999999999999933E-2</v>
      </c>
      <c r="Y124" s="15">
        <f t="shared" si="6"/>
        <v>0</v>
      </c>
      <c r="Z124" cm="1">
        <f t="array" ref="Z124">_xlfn.IFS(Y124&lt;X124,0,Y124&lt;W124,0,"TRUE",1)</f>
        <v>0</v>
      </c>
      <c r="AA124">
        <f t="shared" si="7"/>
        <v>0</v>
      </c>
    </row>
    <row r="125" spans="1:27" hidden="1" x14ac:dyDescent="0.25">
      <c r="A125" s="10">
        <v>1000</v>
      </c>
      <c r="B125" s="11">
        <v>100</v>
      </c>
      <c r="C125" s="11" t="s">
        <v>26</v>
      </c>
      <c r="D125" s="11">
        <v>0.99</v>
      </c>
      <c r="E125" s="11">
        <v>35</v>
      </c>
      <c r="F125" s="11">
        <v>0.97</v>
      </c>
      <c r="G125" s="11">
        <f t="shared" si="8"/>
        <v>2.0000000000000018E-2</v>
      </c>
      <c r="H125" s="11">
        <v>100</v>
      </c>
      <c r="I125" s="12">
        <v>0.99</v>
      </c>
      <c r="J125" s="11">
        <v>9.9013773148148146E-6</v>
      </c>
      <c r="K125" s="13">
        <v>1</v>
      </c>
      <c r="L125" s="11">
        <v>6.9961805555555553E-6</v>
      </c>
      <c r="M125" s="13">
        <v>0.93</v>
      </c>
      <c r="N125" s="14">
        <v>0.99</v>
      </c>
      <c r="O125" s="11" t="s">
        <v>27</v>
      </c>
      <c r="P125" s="11">
        <v>3</v>
      </c>
      <c r="Q125" s="11">
        <v>25</v>
      </c>
      <c r="R125" s="11">
        <v>2</v>
      </c>
      <c r="S125" s="11">
        <v>-1</v>
      </c>
      <c r="T125" s="11" t="s">
        <v>23</v>
      </c>
      <c r="U125" s="11">
        <v>1</v>
      </c>
      <c r="V125" s="11" t="b">
        <v>0</v>
      </c>
      <c r="W125" s="11">
        <f t="shared" si="4"/>
        <v>1.0000000000000009E-2</v>
      </c>
      <c r="X125" s="11">
        <f t="shared" si="5"/>
        <v>-5.9999999999999942E-2</v>
      </c>
      <c r="Y125" s="15">
        <f t="shared" si="6"/>
        <v>0</v>
      </c>
      <c r="Z125" cm="1">
        <f t="array" ref="Z125">_xlfn.IFS(Y125&lt;X125,0,Y125&lt;W125,0,"TRUE",1)</f>
        <v>0</v>
      </c>
      <c r="AA125">
        <f t="shared" si="7"/>
        <v>0</v>
      </c>
    </row>
    <row r="126" spans="1:27" hidden="1" x14ac:dyDescent="0.25">
      <c r="A126" s="10">
        <v>1000</v>
      </c>
      <c r="B126" s="11">
        <v>100</v>
      </c>
      <c r="C126" s="11" t="s">
        <v>26</v>
      </c>
      <c r="D126" s="11">
        <v>0.99</v>
      </c>
      <c r="E126" s="11">
        <v>35</v>
      </c>
      <c r="F126" s="11">
        <v>0.95</v>
      </c>
      <c r="G126" s="11">
        <f t="shared" si="8"/>
        <v>4.0000000000000036E-2</v>
      </c>
      <c r="H126" s="11">
        <v>100</v>
      </c>
      <c r="I126" s="12">
        <v>0.97</v>
      </c>
      <c r="J126" s="11">
        <v>1.0073981481481479E-5</v>
      </c>
      <c r="K126" s="13">
        <v>1</v>
      </c>
      <c r="L126" s="11">
        <v>7.1428009259259259E-6</v>
      </c>
      <c r="M126" s="13">
        <v>0.93</v>
      </c>
      <c r="N126" s="14">
        <v>0.97</v>
      </c>
      <c r="O126" s="11" t="s">
        <v>27</v>
      </c>
      <c r="P126" s="11">
        <v>3</v>
      </c>
      <c r="Q126" s="11">
        <v>25</v>
      </c>
      <c r="R126" s="11">
        <v>3</v>
      </c>
      <c r="S126" s="11">
        <v>2</v>
      </c>
      <c r="T126" s="11" t="s">
        <v>23</v>
      </c>
      <c r="U126" s="11">
        <v>1</v>
      </c>
      <c r="V126" s="11" t="b">
        <v>0</v>
      </c>
      <c r="W126" s="11">
        <f t="shared" si="4"/>
        <v>3.0000000000000027E-2</v>
      </c>
      <c r="X126" s="11">
        <f t="shared" si="5"/>
        <v>-3.9999999999999925E-2</v>
      </c>
      <c r="Y126" s="15">
        <f t="shared" si="6"/>
        <v>0</v>
      </c>
      <c r="Z126" cm="1">
        <f t="array" ref="Z126">_xlfn.IFS(Y126&lt;X126,0,Y126&lt;W126,0,"TRUE",1)</f>
        <v>0</v>
      </c>
      <c r="AA126">
        <f t="shared" si="7"/>
        <v>0</v>
      </c>
    </row>
    <row r="127" spans="1:27" hidden="1" x14ac:dyDescent="0.25">
      <c r="A127" s="10">
        <v>1000</v>
      </c>
      <c r="B127" s="11">
        <v>100</v>
      </c>
      <c r="C127" s="11" t="s">
        <v>26</v>
      </c>
      <c r="D127" s="11">
        <v>0.99</v>
      </c>
      <c r="E127" s="11">
        <v>35</v>
      </c>
      <c r="F127" s="11">
        <v>0.97</v>
      </c>
      <c r="G127" s="11">
        <f t="shared" si="8"/>
        <v>2.0000000000000018E-2</v>
      </c>
      <c r="H127" s="11">
        <v>100</v>
      </c>
      <c r="I127" s="12">
        <v>0.99</v>
      </c>
      <c r="J127" s="11">
        <v>1.008259259259259E-5</v>
      </c>
      <c r="K127" s="13">
        <v>1</v>
      </c>
      <c r="L127" s="11">
        <v>7.2722916666666673E-6</v>
      </c>
      <c r="M127" s="13">
        <v>0.93</v>
      </c>
      <c r="N127" s="14">
        <v>0.99</v>
      </c>
      <c r="O127" s="11" t="s">
        <v>27</v>
      </c>
      <c r="P127" s="11">
        <v>3</v>
      </c>
      <c r="Q127" s="11">
        <v>25</v>
      </c>
      <c r="R127" s="11">
        <v>3</v>
      </c>
      <c r="S127" s="11">
        <v>-2</v>
      </c>
      <c r="T127" s="11" t="s">
        <v>23</v>
      </c>
      <c r="U127" s="11">
        <v>1</v>
      </c>
      <c r="V127" s="11" t="b">
        <v>0</v>
      </c>
      <c r="W127" s="11">
        <f t="shared" si="4"/>
        <v>1.0000000000000009E-2</v>
      </c>
      <c r="X127" s="11">
        <f t="shared" si="5"/>
        <v>-5.9999999999999942E-2</v>
      </c>
      <c r="Y127" s="15">
        <f t="shared" si="6"/>
        <v>0</v>
      </c>
      <c r="Z127" cm="1">
        <f t="array" ref="Z127">_xlfn.IFS(Y127&lt;X127,0,Y127&lt;W127,0,"TRUE",1)</f>
        <v>0</v>
      </c>
      <c r="AA127">
        <f t="shared" si="7"/>
        <v>0</v>
      </c>
    </row>
    <row r="128" spans="1:27" hidden="1" x14ac:dyDescent="0.25">
      <c r="A128" s="10">
        <v>1000</v>
      </c>
      <c r="B128" s="11">
        <v>100</v>
      </c>
      <c r="C128" s="11" t="s">
        <v>26</v>
      </c>
      <c r="D128" s="11">
        <v>0.99</v>
      </c>
      <c r="E128" s="11">
        <v>35</v>
      </c>
      <c r="F128" s="11">
        <v>0.97</v>
      </c>
      <c r="G128" s="11">
        <f t="shared" si="8"/>
        <v>2.0000000000000018E-2</v>
      </c>
      <c r="H128" s="11">
        <v>100</v>
      </c>
      <c r="I128" s="12">
        <v>0.99</v>
      </c>
      <c r="J128" s="11">
        <v>9.9610185185185176E-6</v>
      </c>
      <c r="K128" s="13">
        <v>1</v>
      </c>
      <c r="L128" s="11">
        <v>7.1428124999999996E-6</v>
      </c>
      <c r="M128" s="13">
        <v>0.93</v>
      </c>
      <c r="N128" s="14">
        <v>0.99</v>
      </c>
      <c r="O128" s="11" t="s">
        <v>27</v>
      </c>
      <c r="P128" s="11">
        <v>3</v>
      </c>
      <c r="Q128" s="11">
        <v>278</v>
      </c>
      <c r="R128" s="11">
        <v>1</v>
      </c>
      <c r="S128" s="11">
        <v>0.5</v>
      </c>
      <c r="T128" s="11" t="s">
        <v>23</v>
      </c>
      <c r="U128" s="11">
        <v>1</v>
      </c>
      <c r="V128" s="11" t="b">
        <v>0</v>
      </c>
      <c r="W128" s="11">
        <f t="shared" si="4"/>
        <v>1.0000000000000009E-2</v>
      </c>
      <c r="X128" s="11">
        <f t="shared" si="5"/>
        <v>-5.9999999999999942E-2</v>
      </c>
      <c r="Y128" s="15">
        <f t="shared" si="6"/>
        <v>0</v>
      </c>
      <c r="Z128" cm="1">
        <f t="array" ref="Z128">_xlfn.IFS(Y128&lt;X128,0,Y128&lt;W128,0,"TRUE",1)</f>
        <v>0</v>
      </c>
      <c r="AA128">
        <f t="shared" si="7"/>
        <v>0</v>
      </c>
    </row>
    <row r="129" spans="1:27" hidden="1" x14ac:dyDescent="0.25">
      <c r="A129" s="10">
        <v>1000</v>
      </c>
      <c r="B129" s="11">
        <v>100</v>
      </c>
      <c r="C129" s="11" t="s">
        <v>26</v>
      </c>
      <c r="D129" s="11">
        <v>0.99</v>
      </c>
      <c r="E129" s="11">
        <v>35</v>
      </c>
      <c r="F129" s="11">
        <v>0.97</v>
      </c>
      <c r="G129" s="11">
        <f t="shared" si="8"/>
        <v>2.0000000000000018E-2</v>
      </c>
      <c r="H129" s="11">
        <v>100</v>
      </c>
      <c r="I129" s="12">
        <v>0.99</v>
      </c>
      <c r="J129" s="11">
        <v>1.0624814814814809E-5</v>
      </c>
      <c r="K129" s="13">
        <v>0.99</v>
      </c>
      <c r="L129" s="11">
        <v>9.897685185185186E-6</v>
      </c>
      <c r="M129" s="13">
        <v>0.93</v>
      </c>
      <c r="N129" s="14">
        <v>0.99</v>
      </c>
      <c r="O129" s="11" t="s">
        <v>27</v>
      </c>
      <c r="P129" s="11">
        <v>3</v>
      </c>
      <c r="Q129" s="11">
        <v>278</v>
      </c>
      <c r="R129" s="11">
        <v>1</v>
      </c>
      <c r="S129" s="11">
        <v>-0.5</v>
      </c>
      <c r="T129" s="11" t="s">
        <v>23</v>
      </c>
      <c r="U129" s="11">
        <v>1</v>
      </c>
      <c r="V129" s="11" t="b">
        <v>0</v>
      </c>
      <c r="W129" s="11">
        <f t="shared" si="4"/>
        <v>0</v>
      </c>
      <c r="X129" s="11">
        <f t="shared" si="5"/>
        <v>-5.9999999999999942E-2</v>
      </c>
      <c r="Y129" s="15">
        <f t="shared" si="6"/>
        <v>0</v>
      </c>
      <c r="Z129" cm="1">
        <f t="array" ref="Z129">_xlfn.IFS(Y129&lt;X129,0,Y129&lt;W129,0,"TRUE",1)</f>
        <v>1</v>
      </c>
      <c r="AA129">
        <f t="shared" si="7"/>
        <v>0</v>
      </c>
    </row>
    <row r="130" spans="1:27" hidden="1" x14ac:dyDescent="0.25">
      <c r="A130" s="10">
        <v>1000</v>
      </c>
      <c r="B130" s="11">
        <v>100</v>
      </c>
      <c r="C130" s="11" t="s">
        <v>26</v>
      </c>
      <c r="D130" s="11">
        <v>0.99</v>
      </c>
      <c r="E130" s="11">
        <v>35</v>
      </c>
      <c r="F130" s="11">
        <v>0.96</v>
      </c>
      <c r="G130" s="11">
        <f t="shared" si="8"/>
        <v>3.0000000000000027E-2</v>
      </c>
      <c r="H130" s="11">
        <v>100</v>
      </c>
      <c r="I130" s="12">
        <v>0.96</v>
      </c>
      <c r="J130" s="11">
        <v>1.687905092592593E-5</v>
      </c>
      <c r="K130" s="13">
        <v>0.98</v>
      </c>
      <c r="L130" s="11">
        <v>1.716726851851852E-5</v>
      </c>
      <c r="M130" s="13">
        <v>0.93</v>
      </c>
      <c r="N130" s="14">
        <v>0.9</v>
      </c>
      <c r="O130" s="11" t="s">
        <v>27</v>
      </c>
      <c r="P130" s="11">
        <v>3</v>
      </c>
      <c r="Q130" s="11">
        <v>278</v>
      </c>
      <c r="R130" s="11">
        <v>2</v>
      </c>
      <c r="S130" s="11">
        <v>1</v>
      </c>
      <c r="T130" s="11" t="s">
        <v>23</v>
      </c>
      <c r="U130" s="11">
        <v>1</v>
      </c>
      <c r="V130" s="11" t="b">
        <v>0</v>
      </c>
      <c r="W130" s="11">
        <f t="shared" si="4"/>
        <v>2.0000000000000018E-2</v>
      </c>
      <c r="X130" s="11">
        <f t="shared" si="5"/>
        <v>-2.9999999999999916E-2</v>
      </c>
      <c r="Y130" s="15">
        <f t="shared" si="6"/>
        <v>-5.9999999999999942E-2</v>
      </c>
      <c r="Z130" cm="1">
        <f t="array" ref="Z130">_xlfn.IFS(Y130&lt;X130,0,Y130&lt;W130,0,"TRUE",1)</f>
        <v>0</v>
      </c>
      <c r="AA130">
        <f t="shared" si="7"/>
        <v>0</v>
      </c>
    </row>
    <row r="131" spans="1:27" hidden="1" x14ac:dyDescent="0.25">
      <c r="A131" s="10">
        <v>1000</v>
      </c>
      <c r="B131" s="11">
        <v>100</v>
      </c>
      <c r="C131" s="11" t="s">
        <v>26</v>
      </c>
      <c r="D131" s="11">
        <v>0.99</v>
      </c>
      <c r="E131" s="11">
        <v>35</v>
      </c>
      <c r="F131" s="11">
        <v>0.97</v>
      </c>
      <c r="G131" s="11">
        <f t="shared" si="8"/>
        <v>2.0000000000000018E-2</v>
      </c>
      <c r="H131" s="11">
        <v>100</v>
      </c>
      <c r="I131" s="12">
        <v>0.99</v>
      </c>
      <c r="J131" s="11">
        <v>1.330672453703704E-5</v>
      </c>
      <c r="K131" s="13">
        <v>0.99</v>
      </c>
      <c r="L131" s="11">
        <v>1.213262731481481E-5</v>
      </c>
      <c r="M131" s="13">
        <v>0.93</v>
      </c>
      <c r="N131" s="14">
        <v>0.99</v>
      </c>
      <c r="O131" s="11" t="s">
        <v>27</v>
      </c>
      <c r="P131" s="11">
        <v>3</v>
      </c>
      <c r="Q131" s="11">
        <v>278</v>
      </c>
      <c r="R131" s="11">
        <v>2</v>
      </c>
      <c r="S131" s="11">
        <v>-1</v>
      </c>
      <c r="T131" s="11" t="s">
        <v>23</v>
      </c>
      <c r="U131" s="11">
        <v>1</v>
      </c>
      <c r="V131" s="11" t="b">
        <v>0</v>
      </c>
      <c r="W131" s="11">
        <f t="shared" ref="W131:W194" si="9">K131-I131</f>
        <v>0</v>
      </c>
      <c r="X131" s="11">
        <f t="shared" ref="X131:X194" si="10">M131-I131</f>
        <v>-5.9999999999999942E-2</v>
      </c>
      <c r="Y131" s="15">
        <f t="shared" ref="Y131:Y194" si="11">N131-I131</f>
        <v>0</v>
      </c>
      <c r="Z131" cm="1">
        <f t="array" ref="Z131">_xlfn.IFS(Y131&lt;X131,0,Y131&lt;W131,0,"TRUE",1)</f>
        <v>1</v>
      </c>
      <c r="AA131">
        <f t="shared" ref="AA131:AA194" si="12">IF(Y131&gt;0,1,0)</f>
        <v>0</v>
      </c>
    </row>
    <row r="132" spans="1:27" x14ac:dyDescent="0.25">
      <c r="A132" s="10">
        <v>1000</v>
      </c>
      <c r="B132" s="11">
        <v>100</v>
      </c>
      <c r="C132" s="11" t="s">
        <v>26</v>
      </c>
      <c r="D132" s="11">
        <v>0.99</v>
      </c>
      <c r="E132" s="11">
        <v>35</v>
      </c>
      <c r="F132" s="11">
        <v>0.81</v>
      </c>
      <c r="G132" s="11">
        <f t="shared" si="8"/>
        <v>0.17999999999999994</v>
      </c>
      <c r="H132" s="11">
        <v>100</v>
      </c>
      <c r="I132" s="12">
        <v>0.82</v>
      </c>
      <c r="J132" s="11">
        <v>1.196199074074074E-5</v>
      </c>
      <c r="K132" s="13">
        <v>0.98</v>
      </c>
      <c r="L132" s="11">
        <v>8.2046990740740749E-6</v>
      </c>
      <c r="M132" s="13">
        <v>0.82</v>
      </c>
      <c r="N132" s="14">
        <v>0.79</v>
      </c>
      <c r="O132" s="11" t="s">
        <v>27</v>
      </c>
      <c r="P132" s="11">
        <v>3</v>
      </c>
      <c r="Q132" s="11">
        <v>278</v>
      </c>
      <c r="R132" s="11">
        <v>3</v>
      </c>
      <c r="S132" s="11">
        <v>2</v>
      </c>
      <c r="T132" s="11" t="s">
        <v>23</v>
      </c>
      <c r="U132" s="11">
        <v>1</v>
      </c>
      <c r="V132" s="11" t="b">
        <v>0</v>
      </c>
      <c r="W132" s="11">
        <f t="shared" si="9"/>
        <v>0.16000000000000003</v>
      </c>
      <c r="X132" s="11">
        <f t="shared" si="10"/>
        <v>0</v>
      </c>
      <c r="Y132" s="15">
        <f t="shared" si="11"/>
        <v>-2.9999999999999916E-2</v>
      </c>
      <c r="Z132" cm="1">
        <f t="array" ref="Z132">_xlfn.IFS(Y132&lt;X132,0,Y132&lt;W132,0,"TRUE",1)</f>
        <v>0</v>
      </c>
      <c r="AA132">
        <f t="shared" si="12"/>
        <v>0</v>
      </c>
    </row>
    <row r="133" spans="1:27" hidden="1" x14ac:dyDescent="0.25">
      <c r="A133" s="10">
        <v>1000</v>
      </c>
      <c r="B133" s="11">
        <v>100</v>
      </c>
      <c r="C133" s="11" t="s">
        <v>26</v>
      </c>
      <c r="D133" s="11">
        <v>0.99</v>
      </c>
      <c r="E133" s="11">
        <v>35</v>
      </c>
      <c r="F133" s="11">
        <v>0.97</v>
      </c>
      <c r="G133" s="11">
        <f t="shared" si="8"/>
        <v>2.0000000000000018E-2</v>
      </c>
      <c r="H133" s="11">
        <v>100</v>
      </c>
      <c r="I133" s="12">
        <v>0.99</v>
      </c>
      <c r="J133" s="11">
        <v>1.294836805555555E-5</v>
      </c>
      <c r="K133" s="13">
        <v>0.99</v>
      </c>
      <c r="L133" s="11">
        <v>1.5063055555555551E-5</v>
      </c>
      <c r="M133" s="13">
        <v>0.9</v>
      </c>
      <c r="N133" s="14">
        <v>0.99</v>
      </c>
      <c r="O133" s="11" t="s">
        <v>27</v>
      </c>
      <c r="P133" s="11">
        <v>3</v>
      </c>
      <c r="Q133" s="11">
        <v>278</v>
      </c>
      <c r="R133" s="11">
        <v>3</v>
      </c>
      <c r="S133" s="11">
        <v>-2</v>
      </c>
      <c r="T133" s="11" t="s">
        <v>23</v>
      </c>
      <c r="U133" s="11">
        <v>1</v>
      </c>
      <c r="V133" s="11" t="b">
        <v>0</v>
      </c>
      <c r="W133" s="11">
        <f t="shared" si="9"/>
        <v>0</v>
      </c>
      <c r="X133" s="11">
        <f t="shared" si="10"/>
        <v>-8.9999999999999969E-2</v>
      </c>
      <c r="Y133" s="15">
        <f t="shared" si="11"/>
        <v>0</v>
      </c>
      <c r="Z133" cm="1">
        <f t="array" ref="Z133">_xlfn.IFS(Y133&lt;X133,0,Y133&lt;W133,0,"TRUE",1)</f>
        <v>1</v>
      </c>
      <c r="AA133">
        <f t="shared" si="12"/>
        <v>0</v>
      </c>
    </row>
    <row r="134" spans="1:27" hidden="1" x14ac:dyDescent="0.25">
      <c r="A134" s="10">
        <v>1000</v>
      </c>
      <c r="B134" s="11">
        <v>100</v>
      </c>
      <c r="C134" s="11" t="s">
        <v>26</v>
      </c>
      <c r="D134" s="11">
        <v>0.99</v>
      </c>
      <c r="E134" s="11">
        <v>35</v>
      </c>
      <c r="F134" s="11">
        <v>0.96</v>
      </c>
      <c r="G134" s="11">
        <f t="shared" si="8"/>
        <v>3.0000000000000027E-2</v>
      </c>
      <c r="H134" s="11">
        <v>100</v>
      </c>
      <c r="I134" s="12">
        <v>0.98</v>
      </c>
      <c r="J134" s="11">
        <v>2.787498842592593E-5</v>
      </c>
      <c r="K134" s="13">
        <v>0.99</v>
      </c>
      <c r="L134" s="11">
        <v>1.4349675925925931E-5</v>
      </c>
      <c r="M134" s="13">
        <v>0.86</v>
      </c>
      <c r="N134" s="14">
        <v>0.97</v>
      </c>
      <c r="O134" s="11" t="s">
        <v>27</v>
      </c>
      <c r="P134" s="11">
        <v>3</v>
      </c>
      <c r="Q134" s="11">
        <v>143</v>
      </c>
      <c r="R134" s="11">
        <v>1</v>
      </c>
      <c r="S134" s="11">
        <v>0.5</v>
      </c>
      <c r="T134" s="11" t="s">
        <v>23</v>
      </c>
      <c r="U134" s="11">
        <v>1</v>
      </c>
      <c r="V134" s="11" t="b">
        <v>0</v>
      </c>
      <c r="W134" s="11">
        <f t="shared" si="9"/>
        <v>1.0000000000000009E-2</v>
      </c>
      <c r="X134" s="11">
        <f t="shared" si="10"/>
        <v>-0.12</v>
      </c>
      <c r="Y134" s="15">
        <f t="shared" si="11"/>
        <v>-1.0000000000000009E-2</v>
      </c>
      <c r="Z134" cm="1">
        <f t="array" ref="Z134">_xlfn.IFS(Y134&lt;X134,0,Y134&lt;W134,0,"TRUE",1)</f>
        <v>0</v>
      </c>
      <c r="AA134">
        <f t="shared" si="12"/>
        <v>0</v>
      </c>
    </row>
    <row r="135" spans="1:27" hidden="1" x14ac:dyDescent="0.25">
      <c r="A135" s="10">
        <v>1000</v>
      </c>
      <c r="B135" s="11">
        <v>100</v>
      </c>
      <c r="C135" s="11" t="s">
        <v>26</v>
      </c>
      <c r="D135" s="11">
        <v>0.99</v>
      </c>
      <c r="E135" s="11">
        <v>35</v>
      </c>
      <c r="F135" s="11">
        <v>0.96</v>
      </c>
      <c r="G135" s="11">
        <f t="shared" si="8"/>
        <v>3.0000000000000027E-2</v>
      </c>
      <c r="H135" s="11">
        <v>100</v>
      </c>
      <c r="I135" s="12">
        <v>0.98</v>
      </c>
      <c r="J135" s="11">
        <v>1.5850891203703709E-5</v>
      </c>
      <c r="K135" s="13">
        <v>1</v>
      </c>
      <c r="L135" s="11">
        <v>9.460173611111111E-6</v>
      </c>
      <c r="M135" s="13">
        <v>0.92</v>
      </c>
      <c r="N135" s="14">
        <v>0.98</v>
      </c>
      <c r="O135" s="11" t="s">
        <v>27</v>
      </c>
      <c r="P135" s="11">
        <v>3</v>
      </c>
      <c r="Q135" s="11">
        <v>143</v>
      </c>
      <c r="R135" s="11">
        <v>1</v>
      </c>
      <c r="S135" s="11">
        <v>-0.5</v>
      </c>
      <c r="T135" s="11" t="s">
        <v>23</v>
      </c>
      <c r="U135" s="11">
        <v>1</v>
      </c>
      <c r="V135" s="11" t="b">
        <v>0</v>
      </c>
      <c r="W135" s="11">
        <f t="shared" si="9"/>
        <v>2.0000000000000018E-2</v>
      </c>
      <c r="X135" s="11">
        <f t="shared" si="10"/>
        <v>-5.9999999999999942E-2</v>
      </c>
      <c r="Y135" s="15">
        <f t="shared" si="11"/>
        <v>0</v>
      </c>
      <c r="Z135" cm="1">
        <f t="array" ref="Z135">_xlfn.IFS(Y135&lt;X135,0,Y135&lt;W135,0,"TRUE",1)</f>
        <v>0</v>
      </c>
      <c r="AA135">
        <f t="shared" si="12"/>
        <v>0</v>
      </c>
    </row>
    <row r="136" spans="1:27" hidden="1" x14ac:dyDescent="0.25">
      <c r="A136" s="10">
        <v>1000</v>
      </c>
      <c r="B136" s="11">
        <v>100</v>
      </c>
      <c r="C136" s="11" t="s">
        <v>26</v>
      </c>
      <c r="D136" s="11">
        <v>0.99</v>
      </c>
      <c r="E136" s="11">
        <v>35</v>
      </c>
      <c r="F136" s="11">
        <v>0.94</v>
      </c>
      <c r="G136" s="11">
        <f t="shared" si="8"/>
        <v>5.0000000000000044E-2</v>
      </c>
      <c r="H136" s="11">
        <v>100</v>
      </c>
      <c r="I136" s="12">
        <v>0.94</v>
      </c>
      <c r="J136" s="11">
        <v>1.1784965277777779E-5</v>
      </c>
      <c r="K136" s="13">
        <v>0.93</v>
      </c>
      <c r="L136" s="11">
        <v>1.0801041666666671E-5</v>
      </c>
      <c r="M136" s="13">
        <v>0.88</v>
      </c>
      <c r="N136" s="14">
        <v>0.92</v>
      </c>
      <c r="O136" s="11" t="s">
        <v>27</v>
      </c>
      <c r="P136" s="11">
        <v>3</v>
      </c>
      <c r="Q136" s="11">
        <v>143</v>
      </c>
      <c r="R136" s="11">
        <v>2</v>
      </c>
      <c r="S136" s="11">
        <v>1</v>
      </c>
      <c r="T136" s="11" t="s">
        <v>23</v>
      </c>
      <c r="U136" s="11">
        <v>1</v>
      </c>
      <c r="V136" s="11" t="b">
        <v>0</v>
      </c>
      <c r="W136" s="11">
        <f t="shared" si="9"/>
        <v>-9.9999999999998979E-3</v>
      </c>
      <c r="X136" s="11">
        <f t="shared" si="10"/>
        <v>-5.9999999999999942E-2</v>
      </c>
      <c r="Y136" s="15">
        <f t="shared" si="11"/>
        <v>-1.9999999999999907E-2</v>
      </c>
      <c r="Z136" cm="1">
        <f t="array" ref="Z136">_xlfn.IFS(Y136&lt;X136,0,Y136&lt;W136,0,"TRUE",1)</f>
        <v>0</v>
      </c>
      <c r="AA136">
        <f t="shared" si="12"/>
        <v>0</v>
      </c>
    </row>
    <row r="137" spans="1:27" hidden="1" x14ac:dyDescent="0.25">
      <c r="A137" s="10">
        <v>1000</v>
      </c>
      <c r="B137" s="11">
        <v>100</v>
      </c>
      <c r="C137" s="11" t="s">
        <v>26</v>
      </c>
      <c r="D137" s="11">
        <v>0.99</v>
      </c>
      <c r="E137" s="11">
        <v>35</v>
      </c>
      <c r="F137" s="11">
        <v>0.9</v>
      </c>
      <c r="G137" s="11">
        <f t="shared" si="8"/>
        <v>8.9999999999999969E-2</v>
      </c>
      <c r="H137" s="11">
        <v>100</v>
      </c>
      <c r="I137" s="12">
        <v>0.98</v>
      </c>
      <c r="J137" s="11">
        <v>1.652400462962963E-5</v>
      </c>
      <c r="K137" s="13">
        <v>1</v>
      </c>
      <c r="L137" s="11">
        <v>1.1055648148148151E-5</v>
      </c>
      <c r="M137" s="13">
        <v>0.94</v>
      </c>
      <c r="N137" s="14">
        <v>0.98</v>
      </c>
      <c r="O137" s="11" t="s">
        <v>27</v>
      </c>
      <c r="P137" s="11">
        <v>3</v>
      </c>
      <c r="Q137" s="11">
        <v>143</v>
      </c>
      <c r="R137" s="11">
        <v>2</v>
      </c>
      <c r="S137" s="11">
        <v>-1</v>
      </c>
      <c r="T137" s="11" t="s">
        <v>23</v>
      </c>
      <c r="U137" s="11">
        <v>1</v>
      </c>
      <c r="V137" s="11" t="b">
        <v>0</v>
      </c>
      <c r="W137" s="11">
        <f t="shared" si="9"/>
        <v>2.0000000000000018E-2</v>
      </c>
      <c r="X137" s="11">
        <f t="shared" si="10"/>
        <v>-4.0000000000000036E-2</v>
      </c>
      <c r="Y137" s="15">
        <f t="shared" si="11"/>
        <v>0</v>
      </c>
      <c r="Z137" cm="1">
        <f t="array" ref="Z137">_xlfn.IFS(Y137&lt;X137,0,Y137&lt;W137,0,"TRUE",1)</f>
        <v>0</v>
      </c>
      <c r="AA137">
        <f t="shared" si="12"/>
        <v>0</v>
      </c>
    </row>
    <row r="138" spans="1:27" hidden="1" x14ac:dyDescent="0.25">
      <c r="A138" s="10">
        <v>1000</v>
      </c>
      <c r="B138" s="11">
        <v>100</v>
      </c>
      <c r="C138" s="11" t="s">
        <v>26</v>
      </c>
      <c r="D138" s="11">
        <v>0.99</v>
      </c>
      <c r="E138" s="11">
        <v>35</v>
      </c>
      <c r="F138" s="11">
        <v>0.9</v>
      </c>
      <c r="G138" s="11">
        <f t="shared" si="8"/>
        <v>8.9999999999999969E-2</v>
      </c>
      <c r="H138" s="11">
        <v>100</v>
      </c>
      <c r="I138" s="12">
        <v>0.91</v>
      </c>
      <c r="J138" s="11">
        <v>1.6962407407407409E-5</v>
      </c>
      <c r="K138" s="13">
        <v>0.93</v>
      </c>
      <c r="L138" s="11">
        <v>1.2534513888888889E-5</v>
      </c>
      <c r="M138" s="13">
        <v>0.92</v>
      </c>
      <c r="N138" s="14">
        <v>0.91</v>
      </c>
      <c r="O138" s="11" t="s">
        <v>27</v>
      </c>
      <c r="P138" s="11">
        <v>3</v>
      </c>
      <c r="Q138" s="11">
        <v>143</v>
      </c>
      <c r="R138" s="11">
        <v>3</v>
      </c>
      <c r="S138" s="11">
        <v>2</v>
      </c>
      <c r="T138" s="11" t="s">
        <v>23</v>
      </c>
      <c r="U138" s="11">
        <v>1</v>
      </c>
      <c r="V138" s="11" t="b">
        <v>0</v>
      </c>
      <c r="W138" s="11">
        <f t="shared" si="9"/>
        <v>2.0000000000000018E-2</v>
      </c>
      <c r="X138" s="11">
        <f t="shared" si="10"/>
        <v>1.0000000000000009E-2</v>
      </c>
      <c r="Y138" s="15">
        <f t="shared" si="11"/>
        <v>0</v>
      </c>
      <c r="Z138" cm="1">
        <f t="array" ref="Z138">_xlfn.IFS(Y138&lt;X138,0,Y138&lt;W138,0,"TRUE",1)</f>
        <v>0</v>
      </c>
      <c r="AA138">
        <f t="shared" si="12"/>
        <v>0</v>
      </c>
    </row>
    <row r="139" spans="1:27" x14ac:dyDescent="0.25">
      <c r="A139" s="10">
        <v>1000</v>
      </c>
      <c r="B139" s="11">
        <v>100</v>
      </c>
      <c r="C139" s="11" t="s">
        <v>26</v>
      </c>
      <c r="D139" s="11">
        <v>0.99</v>
      </c>
      <c r="E139" s="11">
        <v>35</v>
      </c>
      <c r="F139" s="11">
        <v>0.89</v>
      </c>
      <c r="G139" s="11">
        <f t="shared" si="8"/>
        <v>9.9999999999999978E-2</v>
      </c>
      <c r="H139" s="11">
        <v>100</v>
      </c>
      <c r="I139" s="12">
        <v>0.93</v>
      </c>
      <c r="J139" s="11">
        <v>1.3029247685185181E-5</v>
      </c>
      <c r="K139" s="13">
        <v>0.95</v>
      </c>
      <c r="L139" s="11">
        <v>8.2590162037037027E-6</v>
      </c>
      <c r="M139" s="13">
        <v>0.93</v>
      </c>
      <c r="N139" s="14">
        <v>0.93</v>
      </c>
      <c r="O139" s="11" t="s">
        <v>27</v>
      </c>
      <c r="P139" s="11">
        <v>3</v>
      </c>
      <c r="Q139" s="11">
        <v>143</v>
      </c>
      <c r="R139" s="11">
        <v>3</v>
      </c>
      <c r="S139" s="11">
        <v>-2</v>
      </c>
      <c r="T139" s="11" t="s">
        <v>23</v>
      </c>
      <c r="U139" s="11">
        <v>1</v>
      </c>
      <c r="V139" s="11" t="b">
        <v>0</v>
      </c>
      <c r="W139" s="11">
        <f t="shared" si="9"/>
        <v>1.9999999999999907E-2</v>
      </c>
      <c r="X139" s="11">
        <f t="shared" si="10"/>
        <v>0</v>
      </c>
      <c r="Y139" s="15">
        <f t="shared" si="11"/>
        <v>0</v>
      </c>
      <c r="Z139" cm="1">
        <f t="array" ref="Z139">_xlfn.IFS(Y139&lt;X139,0,Y139&lt;W139,0,"TRUE",1)</f>
        <v>0</v>
      </c>
      <c r="AA139">
        <f t="shared" si="12"/>
        <v>0</v>
      </c>
    </row>
    <row r="140" spans="1:27" hidden="1" x14ac:dyDescent="0.25">
      <c r="A140" s="10">
        <v>1000</v>
      </c>
      <c r="B140" s="11">
        <v>100</v>
      </c>
      <c r="C140" s="11" t="s">
        <v>26</v>
      </c>
      <c r="D140" s="11">
        <v>0.99</v>
      </c>
      <c r="E140" s="11">
        <v>35</v>
      </c>
      <c r="F140" s="11">
        <v>0.94</v>
      </c>
      <c r="G140" s="11">
        <f t="shared" si="8"/>
        <v>5.0000000000000044E-2</v>
      </c>
      <c r="H140" s="11">
        <v>100</v>
      </c>
      <c r="I140" s="12">
        <v>0.94</v>
      </c>
      <c r="J140" s="11">
        <v>1.071534722222222E-5</v>
      </c>
      <c r="K140" s="13">
        <v>0.98</v>
      </c>
      <c r="L140" s="11">
        <v>9.7787962962962968E-6</v>
      </c>
      <c r="M140" s="13">
        <v>0.93</v>
      </c>
      <c r="N140" s="14">
        <v>0.94</v>
      </c>
      <c r="O140" s="11" t="s">
        <v>27</v>
      </c>
      <c r="P140" s="11">
        <v>4</v>
      </c>
      <c r="Q140" s="11">
        <v>80</v>
      </c>
      <c r="R140" s="11">
        <v>1</v>
      </c>
      <c r="S140" s="11">
        <v>0.5</v>
      </c>
      <c r="T140" s="11" t="s">
        <v>23</v>
      </c>
      <c r="U140" s="11">
        <v>1</v>
      </c>
      <c r="V140" s="11" t="b">
        <v>1</v>
      </c>
      <c r="W140" s="11">
        <f t="shared" si="9"/>
        <v>4.0000000000000036E-2</v>
      </c>
      <c r="X140" s="11">
        <f t="shared" si="10"/>
        <v>-9.9999999999998979E-3</v>
      </c>
      <c r="Y140" s="15">
        <f t="shared" si="11"/>
        <v>0</v>
      </c>
      <c r="Z140" cm="1">
        <f t="array" ref="Z140">_xlfn.IFS(Y140&lt;X140,0,Y140&lt;W140,0,"TRUE",1)</f>
        <v>0</v>
      </c>
      <c r="AA140">
        <f t="shared" si="12"/>
        <v>0</v>
      </c>
    </row>
    <row r="141" spans="1:27" hidden="1" x14ac:dyDescent="0.25">
      <c r="A141" s="10">
        <v>1000</v>
      </c>
      <c r="B141" s="11">
        <v>100</v>
      </c>
      <c r="C141" s="11" t="s">
        <v>26</v>
      </c>
      <c r="D141" s="11">
        <v>0.99</v>
      </c>
      <c r="E141" s="11">
        <v>35</v>
      </c>
      <c r="F141" s="11">
        <v>0.97</v>
      </c>
      <c r="G141" s="11">
        <f t="shared" si="8"/>
        <v>2.0000000000000018E-2</v>
      </c>
      <c r="H141" s="11">
        <v>100</v>
      </c>
      <c r="I141" s="12">
        <v>0.99</v>
      </c>
      <c r="J141" s="11">
        <v>1.6906250000000001E-5</v>
      </c>
      <c r="K141" s="13">
        <v>1</v>
      </c>
      <c r="L141" s="11">
        <v>9.5243518518518523E-6</v>
      </c>
      <c r="M141" s="13">
        <v>0.93</v>
      </c>
      <c r="N141" s="14">
        <v>0.99</v>
      </c>
      <c r="O141" s="11" t="s">
        <v>27</v>
      </c>
      <c r="P141" s="11">
        <v>4</v>
      </c>
      <c r="Q141" s="11">
        <v>80</v>
      </c>
      <c r="R141" s="11">
        <v>1</v>
      </c>
      <c r="S141" s="11">
        <v>-0.5</v>
      </c>
      <c r="T141" s="11" t="s">
        <v>23</v>
      </c>
      <c r="U141" s="11">
        <v>1</v>
      </c>
      <c r="V141" s="11" t="b">
        <v>1</v>
      </c>
      <c r="W141" s="11">
        <f t="shared" si="9"/>
        <v>1.0000000000000009E-2</v>
      </c>
      <c r="X141" s="11">
        <f t="shared" si="10"/>
        <v>-5.9999999999999942E-2</v>
      </c>
      <c r="Y141" s="15">
        <f t="shared" si="11"/>
        <v>0</v>
      </c>
      <c r="Z141" cm="1">
        <f t="array" ref="Z141">_xlfn.IFS(Y141&lt;X141,0,Y141&lt;W141,0,"TRUE",1)</f>
        <v>0</v>
      </c>
      <c r="AA141">
        <f t="shared" si="12"/>
        <v>0</v>
      </c>
    </row>
    <row r="142" spans="1:27" hidden="1" x14ac:dyDescent="0.25">
      <c r="A142" s="10">
        <v>1000</v>
      </c>
      <c r="B142" s="11">
        <v>100</v>
      </c>
      <c r="C142" s="11" t="s">
        <v>26</v>
      </c>
      <c r="D142" s="11">
        <v>0.99</v>
      </c>
      <c r="E142" s="11">
        <v>35</v>
      </c>
      <c r="F142" s="11">
        <v>0.91</v>
      </c>
      <c r="G142" s="11">
        <f t="shared" si="8"/>
        <v>7.999999999999996E-2</v>
      </c>
      <c r="H142" s="11">
        <v>100</v>
      </c>
      <c r="I142" s="12">
        <v>0.91</v>
      </c>
      <c r="J142" s="11">
        <v>1.4714467592592591E-5</v>
      </c>
      <c r="K142" s="13">
        <v>0.95</v>
      </c>
      <c r="L142" s="11">
        <v>1.1634178240740741E-5</v>
      </c>
      <c r="M142" s="13">
        <v>0.93</v>
      </c>
      <c r="N142" s="14">
        <v>0.91</v>
      </c>
      <c r="O142" s="11" t="s">
        <v>27</v>
      </c>
      <c r="P142" s="11">
        <v>4</v>
      </c>
      <c r="Q142" s="11">
        <v>80</v>
      </c>
      <c r="R142" s="11">
        <v>2</v>
      </c>
      <c r="S142" s="11">
        <v>1</v>
      </c>
      <c r="T142" s="11" t="s">
        <v>23</v>
      </c>
      <c r="U142" s="11">
        <v>1</v>
      </c>
      <c r="V142" s="11" t="b">
        <v>1</v>
      </c>
      <c r="W142" s="11">
        <f t="shared" si="9"/>
        <v>3.9999999999999925E-2</v>
      </c>
      <c r="X142" s="11">
        <f t="shared" si="10"/>
        <v>2.0000000000000018E-2</v>
      </c>
      <c r="Y142" s="15">
        <f t="shared" si="11"/>
        <v>0</v>
      </c>
      <c r="Z142" cm="1">
        <f t="array" ref="Z142">_xlfn.IFS(Y142&lt;X142,0,Y142&lt;W142,0,"TRUE",1)</f>
        <v>0</v>
      </c>
      <c r="AA142">
        <f t="shared" si="12"/>
        <v>0</v>
      </c>
    </row>
    <row r="143" spans="1:27" hidden="1" x14ac:dyDescent="0.25">
      <c r="A143" s="10">
        <v>1000</v>
      </c>
      <c r="B143" s="11">
        <v>100</v>
      </c>
      <c r="C143" s="11" t="s">
        <v>26</v>
      </c>
      <c r="D143" s="11">
        <v>0.99</v>
      </c>
      <c r="E143" s="11">
        <v>35</v>
      </c>
      <c r="F143" s="11">
        <v>0.97</v>
      </c>
      <c r="G143" s="11">
        <f t="shared" si="8"/>
        <v>2.0000000000000018E-2</v>
      </c>
      <c r="H143" s="11">
        <v>100</v>
      </c>
      <c r="I143" s="12">
        <v>0.99</v>
      </c>
      <c r="J143" s="11">
        <v>1.2931064814814809E-5</v>
      </c>
      <c r="K143" s="13">
        <v>1</v>
      </c>
      <c r="L143" s="11">
        <v>8.9489236111111114E-6</v>
      </c>
      <c r="M143" s="13">
        <v>0.9</v>
      </c>
      <c r="N143" s="14">
        <v>0.99</v>
      </c>
      <c r="O143" s="11" t="s">
        <v>27</v>
      </c>
      <c r="P143" s="11">
        <v>4</v>
      </c>
      <c r="Q143" s="11">
        <v>80</v>
      </c>
      <c r="R143" s="11">
        <v>2</v>
      </c>
      <c r="S143" s="11">
        <v>-1</v>
      </c>
      <c r="T143" s="11" t="s">
        <v>23</v>
      </c>
      <c r="U143" s="11">
        <v>1</v>
      </c>
      <c r="V143" s="11" t="b">
        <v>1</v>
      </c>
      <c r="W143" s="11">
        <f t="shared" si="9"/>
        <v>1.0000000000000009E-2</v>
      </c>
      <c r="X143" s="11">
        <f t="shared" si="10"/>
        <v>-8.9999999999999969E-2</v>
      </c>
      <c r="Y143" s="15">
        <f t="shared" si="11"/>
        <v>0</v>
      </c>
      <c r="Z143" cm="1">
        <f t="array" ref="Z143">_xlfn.IFS(Y143&lt;X143,0,Y143&lt;W143,0,"TRUE",1)</f>
        <v>0</v>
      </c>
      <c r="AA143">
        <f t="shared" si="12"/>
        <v>0</v>
      </c>
    </row>
    <row r="144" spans="1:27" hidden="1" x14ac:dyDescent="0.25">
      <c r="A144" s="10">
        <v>1000</v>
      </c>
      <c r="B144" s="11">
        <v>100</v>
      </c>
      <c r="C144" s="11" t="s">
        <v>26</v>
      </c>
      <c r="D144" s="11">
        <v>0.99</v>
      </c>
      <c r="E144" s="11">
        <v>35</v>
      </c>
      <c r="F144" s="11">
        <v>0.91</v>
      </c>
      <c r="G144" s="11">
        <f t="shared" si="8"/>
        <v>7.999999999999996E-2</v>
      </c>
      <c r="H144" s="11">
        <v>100</v>
      </c>
      <c r="I144" s="12">
        <v>0.91</v>
      </c>
      <c r="J144" s="11">
        <v>1.1598009259259259E-5</v>
      </c>
      <c r="K144" s="13">
        <v>0.98</v>
      </c>
      <c r="L144" s="11">
        <v>1.005511574074074E-5</v>
      </c>
      <c r="M144" s="13">
        <v>0.9</v>
      </c>
      <c r="N144" s="14">
        <v>0.91</v>
      </c>
      <c r="O144" s="11" t="s">
        <v>27</v>
      </c>
      <c r="P144" s="11">
        <v>4</v>
      </c>
      <c r="Q144" s="11">
        <v>80</v>
      </c>
      <c r="R144" s="11">
        <v>3</v>
      </c>
      <c r="S144" s="11">
        <v>2</v>
      </c>
      <c r="T144" s="11" t="s">
        <v>23</v>
      </c>
      <c r="U144" s="11">
        <v>1</v>
      </c>
      <c r="V144" s="11" t="b">
        <v>1</v>
      </c>
      <c r="W144" s="11">
        <f t="shared" si="9"/>
        <v>6.9999999999999951E-2</v>
      </c>
      <c r="X144" s="11">
        <f t="shared" si="10"/>
        <v>-1.0000000000000009E-2</v>
      </c>
      <c r="Y144" s="15">
        <f t="shared" si="11"/>
        <v>0</v>
      </c>
      <c r="Z144" cm="1">
        <f t="array" ref="Z144">_xlfn.IFS(Y144&lt;X144,0,Y144&lt;W144,0,"TRUE",1)</f>
        <v>0</v>
      </c>
      <c r="AA144">
        <f t="shared" si="12"/>
        <v>0</v>
      </c>
    </row>
    <row r="145" spans="1:27" hidden="1" x14ac:dyDescent="0.25">
      <c r="A145" s="10">
        <v>1000</v>
      </c>
      <c r="B145" s="11">
        <v>100</v>
      </c>
      <c r="C145" s="11" t="s">
        <v>26</v>
      </c>
      <c r="D145" s="11">
        <v>0.99</v>
      </c>
      <c r="E145" s="11">
        <v>35</v>
      </c>
      <c r="F145" s="11">
        <v>0.97</v>
      </c>
      <c r="G145" s="11">
        <f t="shared" si="8"/>
        <v>2.0000000000000018E-2</v>
      </c>
      <c r="H145" s="11">
        <v>100</v>
      </c>
      <c r="I145" s="12">
        <v>0.99</v>
      </c>
      <c r="J145" s="11">
        <v>1.280226851851852E-5</v>
      </c>
      <c r="K145" s="13">
        <v>1</v>
      </c>
      <c r="L145" s="11">
        <v>8.6160185185185178E-6</v>
      </c>
      <c r="M145" s="13">
        <v>0.93</v>
      </c>
      <c r="N145" s="14">
        <v>0.99</v>
      </c>
      <c r="O145" s="11" t="s">
        <v>27</v>
      </c>
      <c r="P145" s="11">
        <v>4</v>
      </c>
      <c r="Q145" s="11">
        <v>80</v>
      </c>
      <c r="R145" s="11">
        <v>3</v>
      </c>
      <c r="S145" s="11">
        <v>-2</v>
      </c>
      <c r="T145" s="11" t="s">
        <v>23</v>
      </c>
      <c r="U145" s="11">
        <v>1</v>
      </c>
      <c r="V145" s="11" t="b">
        <v>1</v>
      </c>
      <c r="W145" s="11">
        <f t="shared" si="9"/>
        <v>1.0000000000000009E-2</v>
      </c>
      <c r="X145" s="11">
        <f t="shared" si="10"/>
        <v>-5.9999999999999942E-2</v>
      </c>
      <c r="Y145" s="15">
        <f t="shared" si="11"/>
        <v>0</v>
      </c>
      <c r="Z145" cm="1">
        <f t="array" ref="Z145">_xlfn.IFS(Y145&lt;X145,0,Y145&lt;W145,0,"TRUE",1)</f>
        <v>0</v>
      </c>
      <c r="AA145">
        <f t="shared" si="12"/>
        <v>0</v>
      </c>
    </row>
    <row r="146" spans="1:27" hidden="1" x14ac:dyDescent="0.25">
      <c r="A146" s="10">
        <v>1000</v>
      </c>
      <c r="B146" s="11">
        <v>100</v>
      </c>
      <c r="C146" s="11" t="s">
        <v>26</v>
      </c>
      <c r="D146" s="11">
        <v>0.99</v>
      </c>
      <c r="E146" s="11">
        <v>35</v>
      </c>
      <c r="F146" s="11">
        <v>0.97</v>
      </c>
      <c r="G146" s="11">
        <f t="shared" si="8"/>
        <v>2.0000000000000018E-2</v>
      </c>
      <c r="H146" s="11">
        <v>100</v>
      </c>
      <c r="I146" s="12">
        <v>1</v>
      </c>
      <c r="J146" s="11">
        <v>1.098594907407407E-5</v>
      </c>
      <c r="K146" s="13">
        <v>1</v>
      </c>
      <c r="L146" s="11">
        <v>7.1414699074074071E-6</v>
      </c>
      <c r="M146" s="13">
        <v>0.93</v>
      </c>
      <c r="N146" s="14">
        <v>1</v>
      </c>
      <c r="O146" s="11" t="s">
        <v>27</v>
      </c>
      <c r="P146" s="11">
        <v>4</v>
      </c>
      <c r="Q146" s="11">
        <v>63</v>
      </c>
      <c r="R146" s="11">
        <v>1</v>
      </c>
      <c r="S146" s="11">
        <v>0.5</v>
      </c>
      <c r="T146" s="11" t="s">
        <v>23</v>
      </c>
      <c r="U146" s="11">
        <v>1</v>
      </c>
      <c r="V146" s="11" t="b">
        <v>0</v>
      </c>
      <c r="W146" s="11">
        <f t="shared" si="9"/>
        <v>0</v>
      </c>
      <c r="X146" s="11">
        <f t="shared" si="10"/>
        <v>-6.9999999999999951E-2</v>
      </c>
      <c r="Y146" s="15">
        <f t="shared" si="11"/>
        <v>0</v>
      </c>
      <c r="Z146" cm="1">
        <f t="array" ref="Z146">_xlfn.IFS(Y146&lt;X146,0,Y146&lt;W146,0,"TRUE",1)</f>
        <v>1</v>
      </c>
      <c r="AA146">
        <f t="shared" si="12"/>
        <v>0</v>
      </c>
    </row>
    <row r="147" spans="1:27" hidden="1" x14ac:dyDescent="0.25">
      <c r="A147" s="10">
        <v>1000</v>
      </c>
      <c r="B147" s="11">
        <v>100</v>
      </c>
      <c r="C147" s="11" t="s">
        <v>26</v>
      </c>
      <c r="D147" s="11">
        <v>0.99</v>
      </c>
      <c r="E147" s="11">
        <v>35</v>
      </c>
      <c r="F147" s="11">
        <v>0.96</v>
      </c>
      <c r="G147" s="11">
        <f t="shared" si="8"/>
        <v>3.0000000000000027E-2</v>
      </c>
      <c r="H147" s="11">
        <v>100</v>
      </c>
      <c r="I147" s="12">
        <v>0.99</v>
      </c>
      <c r="J147" s="11">
        <v>1.0712685185185181E-5</v>
      </c>
      <c r="K147" s="13">
        <v>0.99</v>
      </c>
      <c r="L147" s="11">
        <v>7.0422337962962967E-6</v>
      </c>
      <c r="M147" s="13">
        <v>0.93</v>
      </c>
      <c r="N147" s="14">
        <v>0.99</v>
      </c>
      <c r="O147" s="11" t="s">
        <v>27</v>
      </c>
      <c r="P147" s="11">
        <v>4</v>
      </c>
      <c r="Q147" s="11">
        <v>63</v>
      </c>
      <c r="R147" s="11">
        <v>1</v>
      </c>
      <c r="S147" s="11">
        <v>-0.5</v>
      </c>
      <c r="T147" s="11" t="s">
        <v>23</v>
      </c>
      <c r="U147" s="11">
        <v>1</v>
      </c>
      <c r="V147" s="11" t="b">
        <v>0</v>
      </c>
      <c r="W147" s="11">
        <f t="shared" si="9"/>
        <v>0</v>
      </c>
      <c r="X147" s="11">
        <f t="shared" si="10"/>
        <v>-5.9999999999999942E-2</v>
      </c>
      <c r="Y147" s="15">
        <f t="shared" si="11"/>
        <v>0</v>
      </c>
      <c r="Z147" cm="1">
        <f t="array" ref="Z147">_xlfn.IFS(Y147&lt;X147,0,Y147&lt;W147,0,"TRUE",1)</f>
        <v>1</v>
      </c>
      <c r="AA147">
        <f t="shared" si="12"/>
        <v>0</v>
      </c>
    </row>
    <row r="148" spans="1:27" hidden="1" x14ac:dyDescent="0.25">
      <c r="A148" s="10">
        <v>1000</v>
      </c>
      <c r="B148" s="11">
        <v>100</v>
      </c>
      <c r="C148" s="11" t="s">
        <v>26</v>
      </c>
      <c r="D148" s="11">
        <v>0.99</v>
      </c>
      <c r="E148" s="11">
        <v>35</v>
      </c>
      <c r="F148" s="11">
        <v>0.96</v>
      </c>
      <c r="G148" s="11">
        <f t="shared" si="8"/>
        <v>3.0000000000000027E-2</v>
      </c>
      <c r="H148" s="11">
        <v>100</v>
      </c>
      <c r="I148" s="12">
        <v>1</v>
      </c>
      <c r="J148" s="11">
        <v>1.0080335648148151E-5</v>
      </c>
      <c r="K148" s="13">
        <v>1</v>
      </c>
      <c r="L148" s="11">
        <v>7.1436342592592594E-6</v>
      </c>
      <c r="M148" s="13">
        <v>0.89</v>
      </c>
      <c r="N148" s="14">
        <v>1</v>
      </c>
      <c r="O148" s="11" t="s">
        <v>27</v>
      </c>
      <c r="P148" s="11">
        <v>4</v>
      </c>
      <c r="Q148" s="11">
        <v>63</v>
      </c>
      <c r="R148" s="11">
        <v>2</v>
      </c>
      <c r="S148" s="11">
        <v>1</v>
      </c>
      <c r="T148" s="11" t="s">
        <v>23</v>
      </c>
      <c r="U148" s="11">
        <v>1</v>
      </c>
      <c r="V148" s="11" t="b">
        <v>0</v>
      </c>
      <c r="W148" s="11">
        <f t="shared" si="9"/>
        <v>0</v>
      </c>
      <c r="X148" s="11">
        <f t="shared" si="10"/>
        <v>-0.10999999999999999</v>
      </c>
      <c r="Y148" s="15">
        <f t="shared" si="11"/>
        <v>0</v>
      </c>
      <c r="Z148" cm="1">
        <f t="array" ref="Z148">_xlfn.IFS(Y148&lt;X148,0,Y148&lt;W148,0,"TRUE",1)</f>
        <v>1</v>
      </c>
      <c r="AA148">
        <f t="shared" si="12"/>
        <v>0</v>
      </c>
    </row>
    <row r="149" spans="1:27" hidden="1" x14ac:dyDescent="0.25">
      <c r="A149" s="10">
        <v>1000</v>
      </c>
      <c r="B149" s="11">
        <v>100</v>
      </c>
      <c r="C149" s="11" t="s">
        <v>26</v>
      </c>
      <c r="D149" s="11">
        <v>0.99</v>
      </c>
      <c r="E149" s="11">
        <v>35</v>
      </c>
      <c r="F149" s="11">
        <v>0.96</v>
      </c>
      <c r="G149" s="11">
        <f t="shared" si="8"/>
        <v>3.0000000000000027E-2</v>
      </c>
      <c r="H149" s="11">
        <v>100</v>
      </c>
      <c r="I149" s="12">
        <v>0.99</v>
      </c>
      <c r="J149" s="11">
        <v>1.010140046296296E-5</v>
      </c>
      <c r="K149" s="13">
        <v>0.99</v>
      </c>
      <c r="L149" s="11">
        <v>7.0238310185185189E-6</v>
      </c>
      <c r="M149" s="13">
        <v>0.93</v>
      </c>
      <c r="N149" s="14">
        <v>0.99</v>
      </c>
      <c r="O149" s="11" t="s">
        <v>27</v>
      </c>
      <c r="P149" s="11">
        <v>4</v>
      </c>
      <c r="Q149" s="11">
        <v>63</v>
      </c>
      <c r="R149" s="11">
        <v>2</v>
      </c>
      <c r="S149" s="11">
        <v>-1</v>
      </c>
      <c r="T149" s="11" t="s">
        <v>23</v>
      </c>
      <c r="U149" s="11">
        <v>1</v>
      </c>
      <c r="V149" s="11" t="b">
        <v>0</v>
      </c>
      <c r="W149" s="11">
        <f t="shared" si="9"/>
        <v>0</v>
      </c>
      <c r="X149" s="11">
        <f t="shared" si="10"/>
        <v>-5.9999999999999942E-2</v>
      </c>
      <c r="Y149" s="15">
        <f t="shared" si="11"/>
        <v>0</v>
      </c>
      <c r="Z149" cm="1">
        <f t="array" ref="Z149">_xlfn.IFS(Y149&lt;X149,0,Y149&lt;W149,0,"TRUE",1)</f>
        <v>1</v>
      </c>
      <c r="AA149">
        <f t="shared" si="12"/>
        <v>0</v>
      </c>
    </row>
    <row r="150" spans="1:27" hidden="1" x14ac:dyDescent="0.25">
      <c r="A150" s="10">
        <v>1000</v>
      </c>
      <c r="B150" s="11">
        <v>100</v>
      </c>
      <c r="C150" s="11" t="s">
        <v>26</v>
      </c>
      <c r="D150" s="11">
        <v>0.99</v>
      </c>
      <c r="E150" s="11">
        <v>35</v>
      </c>
      <c r="F150" s="11">
        <v>0.96</v>
      </c>
      <c r="G150" s="11">
        <f t="shared" si="8"/>
        <v>3.0000000000000027E-2</v>
      </c>
      <c r="H150" s="11">
        <v>100</v>
      </c>
      <c r="I150" s="12">
        <v>1</v>
      </c>
      <c r="J150" s="11">
        <v>1.0100717592592589E-5</v>
      </c>
      <c r="K150" s="13">
        <v>1</v>
      </c>
      <c r="L150" s="11">
        <v>7.1477777777777784E-6</v>
      </c>
      <c r="M150" s="13">
        <v>0.91</v>
      </c>
      <c r="N150" s="14">
        <v>1</v>
      </c>
      <c r="O150" s="11" t="s">
        <v>27</v>
      </c>
      <c r="P150" s="11">
        <v>4</v>
      </c>
      <c r="Q150" s="11">
        <v>63</v>
      </c>
      <c r="R150" s="11">
        <v>3</v>
      </c>
      <c r="S150" s="11">
        <v>2</v>
      </c>
      <c r="T150" s="11" t="s">
        <v>23</v>
      </c>
      <c r="U150" s="11">
        <v>1</v>
      </c>
      <c r="V150" s="11" t="b">
        <v>0</v>
      </c>
      <c r="W150" s="11">
        <f t="shared" si="9"/>
        <v>0</v>
      </c>
      <c r="X150" s="11">
        <f t="shared" si="10"/>
        <v>-8.9999999999999969E-2</v>
      </c>
      <c r="Y150" s="15">
        <f t="shared" si="11"/>
        <v>0</v>
      </c>
      <c r="Z150" cm="1">
        <f t="array" ref="Z150">_xlfn.IFS(Y150&lt;X150,0,Y150&lt;W150,0,"TRUE",1)</f>
        <v>1</v>
      </c>
      <c r="AA150">
        <f t="shared" si="12"/>
        <v>0</v>
      </c>
    </row>
    <row r="151" spans="1:27" hidden="1" x14ac:dyDescent="0.25">
      <c r="A151" s="10">
        <v>1000</v>
      </c>
      <c r="B151" s="11">
        <v>100</v>
      </c>
      <c r="C151" s="11" t="s">
        <v>26</v>
      </c>
      <c r="D151" s="11">
        <v>0.99</v>
      </c>
      <c r="E151" s="11">
        <v>35</v>
      </c>
      <c r="F151" s="11">
        <v>0.96</v>
      </c>
      <c r="G151" s="11">
        <f t="shared" si="8"/>
        <v>3.0000000000000027E-2</v>
      </c>
      <c r="H151" s="11">
        <v>100</v>
      </c>
      <c r="I151" s="12">
        <v>0.99</v>
      </c>
      <c r="J151" s="11">
        <v>1.7040092592592589E-5</v>
      </c>
      <c r="K151" s="13">
        <v>1</v>
      </c>
      <c r="L151" s="11">
        <v>8.5663888888888893E-6</v>
      </c>
      <c r="M151" s="13">
        <v>0.93</v>
      </c>
      <c r="N151" s="14">
        <v>0.99</v>
      </c>
      <c r="O151" s="11" t="s">
        <v>27</v>
      </c>
      <c r="P151" s="11">
        <v>4</v>
      </c>
      <c r="Q151" s="11">
        <v>63</v>
      </c>
      <c r="R151" s="11">
        <v>3</v>
      </c>
      <c r="S151" s="11">
        <v>-2</v>
      </c>
      <c r="T151" s="11" t="s">
        <v>23</v>
      </c>
      <c r="U151" s="11">
        <v>1</v>
      </c>
      <c r="V151" s="11" t="b">
        <v>0</v>
      </c>
      <c r="W151" s="11">
        <f t="shared" si="9"/>
        <v>1.0000000000000009E-2</v>
      </c>
      <c r="X151" s="11">
        <f t="shared" si="10"/>
        <v>-5.9999999999999942E-2</v>
      </c>
      <c r="Y151" s="15">
        <f t="shared" si="11"/>
        <v>0</v>
      </c>
      <c r="Z151" cm="1">
        <f t="array" ref="Z151">_xlfn.IFS(Y151&lt;X151,0,Y151&lt;W151,0,"TRUE",1)</f>
        <v>0</v>
      </c>
      <c r="AA151">
        <f t="shared" si="12"/>
        <v>0</v>
      </c>
    </row>
    <row r="152" spans="1:27" hidden="1" x14ac:dyDescent="0.25">
      <c r="A152" s="10">
        <v>1000</v>
      </c>
      <c r="B152" s="11">
        <v>100</v>
      </c>
      <c r="C152" s="11" t="s">
        <v>26</v>
      </c>
      <c r="D152" s="11">
        <v>0.99</v>
      </c>
      <c r="E152" s="11">
        <v>35</v>
      </c>
      <c r="F152" s="11">
        <v>0.97</v>
      </c>
      <c r="G152" s="11">
        <f t="shared" si="8"/>
        <v>2.0000000000000018E-2</v>
      </c>
      <c r="H152" s="11">
        <v>100</v>
      </c>
      <c r="I152" s="12">
        <v>0.99</v>
      </c>
      <c r="J152" s="11">
        <v>1.453819444444444E-5</v>
      </c>
      <c r="K152" s="13">
        <v>0.99</v>
      </c>
      <c r="L152" s="11">
        <v>7.8673958333333327E-6</v>
      </c>
      <c r="M152" s="13">
        <v>0.91</v>
      </c>
      <c r="N152" s="14">
        <v>0.99</v>
      </c>
      <c r="O152" s="11" t="s">
        <v>27</v>
      </c>
      <c r="P152" s="11">
        <v>5</v>
      </c>
      <c r="Q152" s="11">
        <v>51</v>
      </c>
      <c r="R152" s="11">
        <v>1</v>
      </c>
      <c r="S152" s="11">
        <v>0.5</v>
      </c>
      <c r="T152" s="11" t="s">
        <v>23</v>
      </c>
      <c r="U152" s="11">
        <v>1</v>
      </c>
      <c r="V152" s="11" t="b">
        <v>1</v>
      </c>
      <c r="W152" s="11">
        <f t="shared" si="9"/>
        <v>0</v>
      </c>
      <c r="X152" s="11">
        <f t="shared" si="10"/>
        <v>-7.999999999999996E-2</v>
      </c>
      <c r="Y152" s="15">
        <f t="shared" si="11"/>
        <v>0</v>
      </c>
      <c r="Z152" cm="1">
        <f t="array" ref="Z152">_xlfn.IFS(Y152&lt;X152,0,Y152&lt;W152,0,"TRUE",1)</f>
        <v>1</v>
      </c>
      <c r="AA152">
        <f t="shared" si="12"/>
        <v>0</v>
      </c>
    </row>
    <row r="153" spans="1:27" hidden="1" x14ac:dyDescent="0.25">
      <c r="A153" s="10">
        <v>1000</v>
      </c>
      <c r="B153" s="11">
        <v>100</v>
      </c>
      <c r="C153" s="11" t="s">
        <v>26</v>
      </c>
      <c r="D153" s="11">
        <v>0.99</v>
      </c>
      <c r="E153" s="11">
        <v>35</v>
      </c>
      <c r="F153" s="11">
        <v>0.96</v>
      </c>
      <c r="G153" s="11">
        <f t="shared" si="8"/>
        <v>3.0000000000000027E-2</v>
      </c>
      <c r="H153" s="11">
        <v>100</v>
      </c>
      <c r="I153" s="12">
        <v>1</v>
      </c>
      <c r="J153" s="11">
        <v>1.044545138888889E-5</v>
      </c>
      <c r="K153" s="13">
        <v>1</v>
      </c>
      <c r="L153" s="11">
        <v>7.1445833333333326E-6</v>
      </c>
      <c r="M153" s="13">
        <v>0.9</v>
      </c>
      <c r="N153" s="14">
        <v>1</v>
      </c>
      <c r="O153" s="11" t="s">
        <v>27</v>
      </c>
      <c r="P153" s="11">
        <v>5</v>
      </c>
      <c r="Q153" s="11">
        <v>51</v>
      </c>
      <c r="R153" s="11">
        <v>1</v>
      </c>
      <c r="S153" s="11">
        <v>-0.5</v>
      </c>
      <c r="T153" s="11" t="s">
        <v>23</v>
      </c>
      <c r="U153" s="11">
        <v>1</v>
      </c>
      <c r="V153" s="11" t="b">
        <v>1</v>
      </c>
      <c r="W153" s="11">
        <f t="shared" si="9"/>
        <v>0</v>
      </c>
      <c r="X153" s="11">
        <f t="shared" si="10"/>
        <v>-9.9999999999999978E-2</v>
      </c>
      <c r="Y153" s="15">
        <f t="shared" si="11"/>
        <v>0</v>
      </c>
      <c r="Z153" cm="1">
        <f t="array" ref="Z153">_xlfn.IFS(Y153&lt;X153,0,Y153&lt;W153,0,"TRUE",1)</f>
        <v>1</v>
      </c>
      <c r="AA153">
        <f t="shared" si="12"/>
        <v>0</v>
      </c>
    </row>
    <row r="154" spans="1:27" hidden="1" x14ac:dyDescent="0.25">
      <c r="A154" s="10">
        <v>1000</v>
      </c>
      <c r="B154" s="11">
        <v>100</v>
      </c>
      <c r="C154" s="11" t="s">
        <v>26</v>
      </c>
      <c r="D154" s="11">
        <v>0.99</v>
      </c>
      <c r="E154" s="11">
        <v>35</v>
      </c>
      <c r="F154" s="11">
        <v>0.97</v>
      </c>
      <c r="G154" s="11">
        <f t="shared" si="8"/>
        <v>2.0000000000000018E-2</v>
      </c>
      <c r="H154" s="11">
        <v>100</v>
      </c>
      <c r="I154" s="12">
        <v>0.99</v>
      </c>
      <c r="J154" s="11">
        <v>1.069482638888889E-5</v>
      </c>
      <c r="K154" s="13">
        <v>0.99</v>
      </c>
      <c r="L154" s="11">
        <v>7.9430324074074088E-6</v>
      </c>
      <c r="M154" s="13">
        <v>0.91</v>
      </c>
      <c r="N154" s="14">
        <v>0.99</v>
      </c>
      <c r="O154" s="11" t="s">
        <v>27</v>
      </c>
      <c r="P154" s="11">
        <v>5</v>
      </c>
      <c r="Q154" s="11">
        <v>51</v>
      </c>
      <c r="R154" s="11">
        <v>2</v>
      </c>
      <c r="S154" s="11">
        <v>1</v>
      </c>
      <c r="T154" s="11" t="s">
        <v>23</v>
      </c>
      <c r="U154" s="11">
        <v>1</v>
      </c>
      <c r="V154" s="11" t="b">
        <v>1</v>
      </c>
      <c r="W154" s="11">
        <f t="shared" si="9"/>
        <v>0</v>
      </c>
      <c r="X154" s="11">
        <f t="shared" si="10"/>
        <v>-7.999999999999996E-2</v>
      </c>
      <c r="Y154" s="15">
        <f t="shared" si="11"/>
        <v>0</v>
      </c>
      <c r="Z154" cm="1">
        <f t="array" ref="Z154">_xlfn.IFS(Y154&lt;X154,0,Y154&lt;W154,0,"TRUE",1)</f>
        <v>1</v>
      </c>
      <c r="AA154">
        <f t="shared" si="12"/>
        <v>0</v>
      </c>
    </row>
    <row r="155" spans="1:27" hidden="1" x14ac:dyDescent="0.25">
      <c r="A155" s="10">
        <v>1000</v>
      </c>
      <c r="B155" s="11">
        <v>100</v>
      </c>
      <c r="C155" s="11" t="s">
        <v>26</v>
      </c>
      <c r="D155" s="11">
        <v>0.99</v>
      </c>
      <c r="E155" s="11">
        <v>35</v>
      </c>
      <c r="F155" s="11">
        <v>0.9</v>
      </c>
      <c r="G155" s="11">
        <f t="shared" si="8"/>
        <v>8.9999999999999969E-2</v>
      </c>
      <c r="H155" s="11">
        <v>100</v>
      </c>
      <c r="I155" s="12">
        <v>1</v>
      </c>
      <c r="J155" s="11">
        <v>1.4104259259259259E-5</v>
      </c>
      <c r="K155" s="13">
        <v>1</v>
      </c>
      <c r="L155" s="11">
        <v>1.124438657407407E-5</v>
      </c>
      <c r="M155" s="13">
        <v>0.87</v>
      </c>
      <c r="N155" s="14">
        <v>1</v>
      </c>
      <c r="O155" s="11" t="s">
        <v>27</v>
      </c>
      <c r="P155" s="11">
        <v>5</v>
      </c>
      <c r="Q155" s="11">
        <v>51</v>
      </c>
      <c r="R155" s="11">
        <v>2</v>
      </c>
      <c r="S155" s="11">
        <v>-1</v>
      </c>
      <c r="T155" s="11" t="s">
        <v>23</v>
      </c>
      <c r="U155" s="11">
        <v>1</v>
      </c>
      <c r="V155" s="11" t="b">
        <v>1</v>
      </c>
      <c r="W155" s="11">
        <f t="shared" si="9"/>
        <v>0</v>
      </c>
      <c r="X155" s="11">
        <f t="shared" si="10"/>
        <v>-0.13</v>
      </c>
      <c r="Y155" s="15">
        <f t="shared" si="11"/>
        <v>0</v>
      </c>
      <c r="Z155" cm="1">
        <f t="array" ref="Z155">_xlfn.IFS(Y155&lt;X155,0,Y155&lt;W155,0,"TRUE",1)</f>
        <v>1</v>
      </c>
      <c r="AA155">
        <f t="shared" si="12"/>
        <v>0</v>
      </c>
    </row>
    <row r="156" spans="1:27" hidden="1" x14ac:dyDescent="0.25">
      <c r="A156" s="10">
        <v>1000</v>
      </c>
      <c r="B156" s="11">
        <v>100</v>
      </c>
      <c r="C156" s="11" t="s">
        <v>26</v>
      </c>
      <c r="D156" s="11">
        <v>0.99</v>
      </c>
      <c r="E156" s="11">
        <v>35</v>
      </c>
      <c r="F156" s="11">
        <v>0.97</v>
      </c>
      <c r="G156" s="11">
        <f t="shared" si="8"/>
        <v>2.0000000000000018E-2</v>
      </c>
      <c r="H156" s="11">
        <v>100</v>
      </c>
      <c r="I156" s="12">
        <v>0.99</v>
      </c>
      <c r="J156" s="11">
        <v>1.258284722222222E-5</v>
      </c>
      <c r="K156" s="13">
        <v>0.99</v>
      </c>
      <c r="L156" s="11">
        <v>1.493146990740741E-5</v>
      </c>
      <c r="M156" s="13">
        <v>0.89</v>
      </c>
      <c r="N156" s="14">
        <v>0.99</v>
      </c>
      <c r="O156" s="11" t="s">
        <v>27</v>
      </c>
      <c r="P156" s="11">
        <v>5</v>
      </c>
      <c r="Q156" s="11">
        <v>51</v>
      </c>
      <c r="R156" s="11">
        <v>3</v>
      </c>
      <c r="S156" s="11">
        <v>2</v>
      </c>
      <c r="T156" s="11" t="s">
        <v>23</v>
      </c>
      <c r="U156" s="11">
        <v>1</v>
      </c>
      <c r="V156" s="11" t="b">
        <v>1</v>
      </c>
      <c r="W156" s="11">
        <f t="shared" si="9"/>
        <v>0</v>
      </c>
      <c r="X156" s="11">
        <f t="shared" si="10"/>
        <v>-9.9999999999999978E-2</v>
      </c>
      <c r="Y156" s="15">
        <f t="shared" si="11"/>
        <v>0</v>
      </c>
      <c r="Z156" cm="1">
        <f t="array" ref="Z156">_xlfn.IFS(Y156&lt;X156,0,Y156&lt;W156,0,"TRUE",1)</f>
        <v>1</v>
      </c>
      <c r="AA156">
        <f t="shared" si="12"/>
        <v>0</v>
      </c>
    </row>
    <row r="157" spans="1:27" x14ac:dyDescent="0.25">
      <c r="A157" s="10">
        <v>1000</v>
      </c>
      <c r="B157" s="11">
        <v>100</v>
      </c>
      <c r="C157" s="11" t="s">
        <v>26</v>
      </c>
      <c r="D157" s="11">
        <v>0.99</v>
      </c>
      <c r="E157" s="11">
        <v>35</v>
      </c>
      <c r="F157" s="11">
        <v>0.89</v>
      </c>
      <c r="G157" s="11">
        <f t="shared" ref="G157:G217" si="13">D157-F157</f>
        <v>9.9999999999999978E-2</v>
      </c>
      <c r="H157" s="11">
        <v>100</v>
      </c>
      <c r="I157" s="12">
        <v>0.95</v>
      </c>
      <c r="J157" s="11">
        <v>2.7377881944444439E-5</v>
      </c>
      <c r="K157" s="13">
        <v>0.95</v>
      </c>
      <c r="L157" s="11">
        <v>1.4953472222222219E-5</v>
      </c>
      <c r="M157" s="13">
        <v>0.9</v>
      </c>
      <c r="N157" s="14">
        <v>0.95</v>
      </c>
      <c r="O157" s="11" t="s">
        <v>27</v>
      </c>
      <c r="P157" s="11">
        <v>5</v>
      </c>
      <c r="Q157" s="11">
        <v>51</v>
      </c>
      <c r="R157" s="11">
        <v>3</v>
      </c>
      <c r="S157" s="11">
        <v>-2</v>
      </c>
      <c r="T157" s="11" t="s">
        <v>23</v>
      </c>
      <c r="U157" s="11">
        <v>1</v>
      </c>
      <c r="V157" s="11" t="b">
        <v>1</v>
      </c>
      <c r="W157" s="11">
        <f t="shared" si="9"/>
        <v>0</v>
      </c>
      <c r="X157" s="11">
        <f t="shared" si="10"/>
        <v>-4.9999999999999933E-2</v>
      </c>
      <c r="Y157" s="15">
        <f t="shared" si="11"/>
        <v>0</v>
      </c>
      <c r="Z157" cm="1">
        <f t="array" ref="Z157">_xlfn.IFS(Y157&lt;X157,0,Y157&lt;W157,0,"TRUE",1)</f>
        <v>1</v>
      </c>
      <c r="AA157">
        <f t="shared" si="12"/>
        <v>0</v>
      </c>
    </row>
    <row r="158" spans="1:27" hidden="1" x14ac:dyDescent="0.25">
      <c r="A158" s="10">
        <v>1000</v>
      </c>
      <c r="B158" s="11">
        <v>100</v>
      </c>
      <c r="C158" s="11" t="s">
        <v>26</v>
      </c>
      <c r="D158" s="11">
        <v>0.99</v>
      </c>
      <c r="E158" s="11">
        <v>35</v>
      </c>
      <c r="F158" s="11">
        <v>0.96</v>
      </c>
      <c r="G158" s="11">
        <f t="shared" si="13"/>
        <v>3.0000000000000027E-2</v>
      </c>
      <c r="H158" s="11">
        <v>100</v>
      </c>
      <c r="I158" s="12">
        <v>0.99</v>
      </c>
      <c r="J158" s="11">
        <v>1.1861249999999999E-5</v>
      </c>
      <c r="K158" s="13">
        <v>1</v>
      </c>
      <c r="L158" s="11">
        <v>8.3029398148148139E-6</v>
      </c>
      <c r="M158" s="13">
        <v>0.93</v>
      </c>
      <c r="N158" s="14">
        <v>0.99</v>
      </c>
      <c r="O158" s="11" t="s">
        <v>27</v>
      </c>
      <c r="P158" s="11">
        <v>5</v>
      </c>
      <c r="Q158" s="11">
        <v>12</v>
      </c>
      <c r="R158" s="11">
        <v>1</v>
      </c>
      <c r="S158" s="11">
        <v>0.5</v>
      </c>
      <c r="T158" s="11" t="s">
        <v>23</v>
      </c>
      <c r="U158" s="11">
        <v>1</v>
      </c>
      <c r="V158" s="11" t="b">
        <v>1</v>
      </c>
      <c r="W158" s="11">
        <f t="shared" si="9"/>
        <v>1.0000000000000009E-2</v>
      </c>
      <c r="X158" s="11">
        <f t="shared" si="10"/>
        <v>-5.9999999999999942E-2</v>
      </c>
      <c r="Y158" s="15">
        <f t="shared" si="11"/>
        <v>0</v>
      </c>
      <c r="Z158" cm="1">
        <f t="array" ref="Z158">_xlfn.IFS(Y158&lt;X158,0,Y158&lt;W158,0,"TRUE",1)</f>
        <v>0</v>
      </c>
      <c r="AA158">
        <f t="shared" si="12"/>
        <v>0</v>
      </c>
    </row>
    <row r="159" spans="1:27" hidden="1" x14ac:dyDescent="0.25">
      <c r="A159" s="10">
        <v>1000</v>
      </c>
      <c r="B159" s="11">
        <v>100</v>
      </c>
      <c r="C159" s="11" t="s">
        <v>26</v>
      </c>
      <c r="D159" s="11">
        <v>0.99</v>
      </c>
      <c r="E159" s="11">
        <v>35</v>
      </c>
      <c r="F159" s="11">
        <v>0.97</v>
      </c>
      <c r="G159" s="11">
        <f t="shared" si="13"/>
        <v>2.0000000000000018E-2</v>
      </c>
      <c r="H159" s="11">
        <v>100</v>
      </c>
      <c r="I159" s="12">
        <v>0.97</v>
      </c>
      <c r="J159" s="11">
        <v>1.7792534722222221E-5</v>
      </c>
      <c r="K159" s="13">
        <v>1</v>
      </c>
      <c r="L159" s="11">
        <v>1.511694444444444E-5</v>
      </c>
      <c r="M159" s="13">
        <v>0.93</v>
      </c>
      <c r="N159" s="14">
        <v>0.98</v>
      </c>
      <c r="O159" s="11" t="s">
        <v>27</v>
      </c>
      <c r="P159" s="11">
        <v>5</v>
      </c>
      <c r="Q159" s="11">
        <v>12</v>
      </c>
      <c r="R159" s="11">
        <v>1</v>
      </c>
      <c r="S159" s="11">
        <v>-0.5</v>
      </c>
      <c r="T159" s="11" t="s">
        <v>23</v>
      </c>
      <c r="U159" s="11">
        <v>1</v>
      </c>
      <c r="V159" s="11" t="b">
        <v>1</v>
      </c>
      <c r="W159" s="11">
        <f t="shared" si="9"/>
        <v>3.0000000000000027E-2</v>
      </c>
      <c r="X159" s="11">
        <f t="shared" si="10"/>
        <v>-3.9999999999999925E-2</v>
      </c>
      <c r="Y159" s="15">
        <f t="shared" si="11"/>
        <v>1.0000000000000009E-2</v>
      </c>
      <c r="Z159" cm="1">
        <f t="array" ref="Z159">_xlfn.IFS(Y159&lt;X159,0,Y159&lt;W159,0,"TRUE",1)</f>
        <v>0</v>
      </c>
      <c r="AA159">
        <f t="shared" si="12"/>
        <v>1</v>
      </c>
    </row>
    <row r="160" spans="1:27" hidden="1" x14ac:dyDescent="0.25">
      <c r="A160" s="10">
        <v>1000</v>
      </c>
      <c r="B160" s="11">
        <v>100</v>
      </c>
      <c r="C160" s="11" t="s">
        <v>26</v>
      </c>
      <c r="D160" s="11">
        <v>0.99</v>
      </c>
      <c r="E160" s="11">
        <v>35</v>
      </c>
      <c r="F160" s="11">
        <v>0.96</v>
      </c>
      <c r="G160" s="11">
        <f t="shared" si="13"/>
        <v>3.0000000000000027E-2</v>
      </c>
      <c r="H160" s="11">
        <v>100</v>
      </c>
      <c r="I160" s="12">
        <v>0.99</v>
      </c>
      <c r="J160" s="11">
        <v>1.6599629629629631E-5</v>
      </c>
      <c r="K160" s="13">
        <v>1</v>
      </c>
      <c r="L160" s="11">
        <v>9.4418055555555561E-6</v>
      </c>
      <c r="M160" s="13">
        <v>0.93</v>
      </c>
      <c r="N160" s="14">
        <v>0.99</v>
      </c>
      <c r="O160" s="11" t="s">
        <v>27</v>
      </c>
      <c r="P160" s="11">
        <v>5</v>
      </c>
      <c r="Q160" s="11">
        <v>12</v>
      </c>
      <c r="R160" s="11">
        <v>2</v>
      </c>
      <c r="S160" s="11">
        <v>1</v>
      </c>
      <c r="T160" s="11" t="s">
        <v>23</v>
      </c>
      <c r="U160" s="11">
        <v>1</v>
      </c>
      <c r="V160" s="11" t="b">
        <v>1</v>
      </c>
      <c r="W160" s="11">
        <f t="shared" si="9"/>
        <v>1.0000000000000009E-2</v>
      </c>
      <c r="X160" s="11">
        <f t="shared" si="10"/>
        <v>-5.9999999999999942E-2</v>
      </c>
      <c r="Y160" s="15">
        <f t="shared" si="11"/>
        <v>0</v>
      </c>
      <c r="Z160" cm="1">
        <f t="array" ref="Z160">_xlfn.IFS(Y160&lt;X160,0,Y160&lt;W160,0,"TRUE",1)</f>
        <v>0</v>
      </c>
      <c r="AA160">
        <f t="shared" si="12"/>
        <v>0</v>
      </c>
    </row>
    <row r="161" spans="1:27" hidden="1" x14ac:dyDescent="0.25">
      <c r="A161" s="10">
        <v>1000</v>
      </c>
      <c r="B161" s="11">
        <v>100</v>
      </c>
      <c r="C161" s="11" t="s">
        <v>26</v>
      </c>
      <c r="D161" s="11">
        <v>0.99</v>
      </c>
      <c r="E161" s="11">
        <v>35</v>
      </c>
      <c r="F161" s="11">
        <v>0.97</v>
      </c>
      <c r="G161" s="11">
        <f t="shared" si="13"/>
        <v>2.0000000000000018E-2</v>
      </c>
      <c r="H161" s="11">
        <v>100</v>
      </c>
      <c r="I161" s="12">
        <v>0.97</v>
      </c>
      <c r="J161" s="11">
        <v>1.106195601851852E-5</v>
      </c>
      <c r="K161" s="13">
        <v>1</v>
      </c>
      <c r="L161" s="11">
        <v>1.5190868055555561E-5</v>
      </c>
      <c r="M161" s="13">
        <v>0.93</v>
      </c>
      <c r="N161" s="14">
        <v>0.97</v>
      </c>
      <c r="O161" s="11" t="s">
        <v>27</v>
      </c>
      <c r="P161" s="11">
        <v>5</v>
      </c>
      <c r="Q161" s="11">
        <v>12</v>
      </c>
      <c r="R161" s="11">
        <v>2</v>
      </c>
      <c r="S161" s="11">
        <v>-1</v>
      </c>
      <c r="T161" s="11" t="s">
        <v>23</v>
      </c>
      <c r="U161" s="11">
        <v>1</v>
      </c>
      <c r="V161" s="11" t="b">
        <v>1</v>
      </c>
      <c r="W161" s="11">
        <f t="shared" si="9"/>
        <v>3.0000000000000027E-2</v>
      </c>
      <c r="X161" s="11">
        <f t="shared" si="10"/>
        <v>-3.9999999999999925E-2</v>
      </c>
      <c r="Y161" s="15">
        <f t="shared" si="11"/>
        <v>0</v>
      </c>
      <c r="Z161" cm="1">
        <f t="array" ref="Z161">_xlfn.IFS(Y161&lt;X161,0,Y161&lt;W161,0,"TRUE",1)</f>
        <v>0</v>
      </c>
      <c r="AA161">
        <f t="shared" si="12"/>
        <v>0</v>
      </c>
    </row>
    <row r="162" spans="1:27" hidden="1" x14ac:dyDescent="0.25">
      <c r="A162" s="10">
        <v>1000</v>
      </c>
      <c r="B162" s="11">
        <v>100</v>
      </c>
      <c r="C162" s="11" t="s">
        <v>26</v>
      </c>
      <c r="D162" s="11">
        <v>0.99</v>
      </c>
      <c r="E162" s="11">
        <v>35</v>
      </c>
      <c r="F162" s="11">
        <v>0.96</v>
      </c>
      <c r="G162" s="11">
        <f t="shared" si="13"/>
        <v>3.0000000000000027E-2</v>
      </c>
      <c r="H162" s="11">
        <v>100</v>
      </c>
      <c r="I162" s="12">
        <v>0.99</v>
      </c>
      <c r="J162" s="11">
        <v>1.160164351851852E-5</v>
      </c>
      <c r="K162" s="13">
        <v>0.99</v>
      </c>
      <c r="L162" s="11">
        <v>7.3254398148148144E-6</v>
      </c>
      <c r="M162" s="13">
        <v>0.93</v>
      </c>
      <c r="N162" s="14">
        <v>0.99</v>
      </c>
      <c r="O162" s="11" t="s">
        <v>27</v>
      </c>
      <c r="P162" s="11">
        <v>5</v>
      </c>
      <c r="Q162" s="11">
        <v>12</v>
      </c>
      <c r="R162" s="11">
        <v>3</v>
      </c>
      <c r="S162" s="11">
        <v>2</v>
      </c>
      <c r="T162" s="11" t="s">
        <v>23</v>
      </c>
      <c r="U162" s="11">
        <v>1</v>
      </c>
      <c r="V162" s="11" t="b">
        <v>1</v>
      </c>
      <c r="W162" s="11">
        <f t="shared" si="9"/>
        <v>0</v>
      </c>
      <c r="X162" s="11">
        <f t="shared" si="10"/>
        <v>-5.9999999999999942E-2</v>
      </c>
      <c r="Y162" s="15">
        <f t="shared" si="11"/>
        <v>0</v>
      </c>
      <c r="Z162" cm="1">
        <f t="array" ref="Z162">_xlfn.IFS(Y162&lt;X162,0,Y162&lt;W162,0,"TRUE",1)</f>
        <v>1</v>
      </c>
      <c r="AA162">
        <f t="shared" si="12"/>
        <v>0</v>
      </c>
    </row>
    <row r="163" spans="1:27" hidden="1" x14ac:dyDescent="0.25">
      <c r="A163" s="10">
        <v>1000</v>
      </c>
      <c r="B163" s="11">
        <v>100</v>
      </c>
      <c r="C163" s="11" t="s">
        <v>26</v>
      </c>
      <c r="D163" s="11">
        <v>0.99</v>
      </c>
      <c r="E163" s="11">
        <v>35</v>
      </c>
      <c r="F163" s="11">
        <v>0.97</v>
      </c>
      <c r="G163" s="11">
        <f t="shared" si="13"/>
        <v>2.0000000000000018E-2</v>
      </c>
      <c r="H163" s="11">
        <v>100</v>
      </c>
      <c r="I163" s="12">
        <v>0.97</v>
      </c>
      <c r="J163" s="11">
        <v>1.134427083333333E-5</v>
      </c>
      <c r="K163" s="13">
        <v>0.98</v>
      </c>
      <c r="L163" s="11">
        <v>8.1995833333333335E-6</v>
      </c>
      <c r="M163" s="13">
        <v>0.93</v>
      </c>
      <c r="N163" s="14">
        <v>0.97</v>
      </c>
      <c r="O163" s="11" t="s">
        <v>27</v>
      </c>
      <c r="P163" s="11">
        <v>5</v>
      </c>
      <c r="Q163" s="11">
        <v>12</v>
      </c>
      <c r="R163" s="11">
        <v>3</v>
      </c>
      <c r="S163" s="11">
        <v>-2</v>
      </c>
      <c r="T163" s="11" t="s">
        <v>23</v>
      </c>
      <c r="U163" s="11">
        <v>1</v>
      </c>
      <c r="V163" s="11" t="b">
        <v>1</v>
      </c>
      <c r="W163" s="11">
        <f t="shared" si="9"/>
        <v>1.0000000000000009E-2</v>
      </c>
      <c r="X163" s="11">
        <f t="shared" si="10"/>
        <v>-3.9999999999999925E-2</v>
      </c>
      <c r="Y163" s="15">
        <f t="shared" si="11"/>
        <v>0</v>
      </c>
      <c r="Z163" cm="1">
        <f t="array" ref="Z163">_xlfn.IFS(Y163&lt;X163,0,Y163&lt;W163,0,"TRUE",1)</f>
        <v>0</v>
      </c>
      <c r="AA163">
        <f t="shared" si="12"/>
        <v>0</v>
      </c>
    </row>
    <row r="164" spans="1:27" hidden="1" x14ac:dyDescent="0.25">
      <c r="A164" s="10">
        <v>1000</v>
      </c>
      <c r="B164" s="11">
        <v>100</v>
      </c>
      <c r="C164" s="11" t="s">
        <v>26</v>
      </c>
      <c r="D164" s="11">
        <v>0.99</v>
      </c>
      <c r="E164" s="11">
        <v>35</v>
      </c>
      <c r="F164" s="11">
        <v>0.97</v>
      </c>
      <c r="G164" s="11">
        <f t="shared" si="13"/>
        <v>2.0000000000000018E-2</v>
      </c>
      <c r="H164" s="11">
        <v>100</v>
      </c>
      <c r="I164" s="12">
        <v>0.97</v>
      </c>
      <c r="J164" s="11">
        <v>1.140623842592593E-5</v>
      </c>
      <c r="K164" s="13">
        <v>1</v>
      </c>
      <c r="L164" s="11">
        <v>9.4625810185185182E-6</v>
      </c>
      <c r="M164" s="13">
        <v>0.91</v>
      </c>
      <c r="N164" s="14">
        <v>0.98</v>
      </c>
      <c r="O164" s="11" t="s">
        <v>27</v>
      </c>
      <c r="P164" s="11">
        <v>4</v>
      </c>
      <c r="Q164" s="11">
        <v>85</v>
      </c>
      <c r="R164" s="11">
        <v>1</v>
      </c>
      <c r="S164" s="11">
        <v>0.5</v>
      </c>
      <c r="T164" s="11" t="s">
        <v>23</v>
      </c>
      <c r="U164" s="11">
        <v>1</v>
      </c>
      <c r="V164" s="11" t="b">
        <v>1</v>
      </c>
      <c r="W164" s="11">
        <f t="shared" si="9"/>
        <v>3.0000000000000027E-2</v>
      </c>
      <c r="X164" s="11">
        <f t="shared" si="10"/>
        <v>-5.9999999999999942E-2</v>
      </c>
      <c r="Y164" s="15">
        <f t="shared" si="11"/>
        <v>1.0000000000000009E-2</v>
      </c>
      <c r="Z164" cm="1">
        <f t="array" ref="Z164">_xlfn.IFS(Y164&lt;X164,0,Y164&lt;W164,0,"TRUE",1)</f>
        <v>0</v>
      </c>
      <c r="AA164">
        <f t="shared" si="12"/>
        <v>1</v>
      </c>
    </row>
    <row r="165" spans="1:27" hidden="1" x14ac:dyDescent="0.25">
      <c r="A165" s="10">
        <v>1000</v>
      </c>
      <c r="B165" s="11">
        <v>100</v>
      </c>
      <c r="C165" s="11" t="s">
        <v>26</v>
      </c>
      <c r="D165" s="11">
        <v>0.99</v>
      </c>
      <c r="E165" s="11">
        <v>35</v>
      </c>
      <c r="F165" s="11">
        <v>0.97</v>
      </c>
      <c r="G165" s="11">
        <f t="shared" si="13"/>
        <v>2.0000000000000018E-2</v>
      </c>
      <c r="H165" s="11">
        <v>100</v>
      </c>
      <c r="I165" s="12">
        <v>0.99</v>
      </c>
      <c r="J165" s="11">
        <v>1.0457025462962961E-5</v>
      </c>
      <c r="K165" s="13">
        <v>1</v>
      </c>
      <c r="L165" s="11">
        <v>8.1020254629629637E-6</v>
      </c>
      <c r="M165" s="13">
        <v>0.93</v>
      </c>
      <c r="N165" s="14">
        <v>0.99</v>
      </c>
      <c r="O165" s="11" t="s">
        <v>27</v>
      </c>
      <c r="P165" s="11">
        <v>4</v>
      </c>
      <c r="Q165" s="11">
        <v>85</v>
      </c>
      <c r="R165" s="11">
        <v>1</v>
      </c>
      <c r="S165" s="11">
        <v>-0.5</v>
      </c>
      <c r="T165" s="11" t="s">
        <v>23</v>
      </c>
      <c r="U165" s="11">
        <v>1</v>
      </c>
      <c r="V165" s="11" t="b">
        <v>1</v>
      </c>
      <c r="W165" s="11">
        <f t="shared" si="9"/>
        <v>1.0000000000000009E-2</v>
      </c>
      <c r="X165" s="11">
        <f t="shared" si="10"/>
        <v>-5.9999999999999942E-2</v>
      </c>
      <c r="Y165" s="15">
        <f t="shared" si="11"/>
        <v>0</v>
      </c>
      <c r="Z165" cm="1">
        <f t="array" ref="Z165">_xlfn.IFS(Y165&lt;X165,0,Y165&lt;W165,0,"TRUE",1)</f>
        <v>0</v>
      </c>
      <c r="AA165">
        <f t="shared" si="12"/>
        <v>0</v>
      </c>
    </row>
    <row r="166" spans="1:27" hidden="1" x14ac:dyDescent="0.25">
      <c r="A166" s="10">
        <v>1000</v>
      </c>
      <c r="B166" s="11">
        <v>100</v>
      </c>
      <c r="C166" s="11" t="s">
        <v>26</v>
      </c>
      <c r="D166" s="11">
        <v>0.99</v>
      </c>
      <c r="E166" s="11">
        <v>35</v>
      </c>
      <c r="F166" s="11">
        <v>0.93</v>
      </c>
      <c r="G166" s="11">
        <f t="shared" si="13"/>
        <v>5.9999999999999942E-2</v>
      </c>
      <c r="H166" s="11">
        <v>100</v>
      </c>
      <c r="I166" s="12">
        <v>0.95</v>
      </c>
      <c r="J166" s="11">
        <v>1.0299618055555559E-5</v>
      </c>
      <c r="K166" s="13">
        <v>0.98</v>
      </c>
      <c r="L166" s="11">
        <v>7.3109837962962964E-6</v>
      </c>
      <c r="M166" s="13">
        <v>0.93</v>
      </c>
      <c r="N166" s="14">
        <v>0.96</v>
      </c>
      <c r="O166" s="11" t="s">
        <v>27</v>
      </c>
      <c r="P166" s="11">
        <v>4</v>
      </c>
      <c r="Q166" s="11">
        <v>85</v>
      </c>
      <c r="R166" s="11">
        <v>2</v>
      </c>
      <c r="S166" s="11">
        <v>1</v>
      </c>
      <c r="T166" s="11" t="s">
        <v>23</v>
      </c>
      <c r="U166" s="11">
        <v>1</v>
      </c>
      <c r="V166" s="11" t="b">
        <v>1</v>
      </c>
      <c r="W166" s="11">
        <f t="shared" si="9"/>
        <v>3.0000000000000027E-2</v>
      </c>
      <c r="X166" s="11">
        <f t="shared" si="10"/>
        <v>-1.9999999999999907E-2</v>
      </c>
      <c r="Y166" s="15">
        <f t="shared" si="11"/>
        <v>1.0000000000000009E-2</v>
      </c>
      <c r="Z166" cm="1">
        <f t="array" ref="Z166">_xlfn.IFS(Y166&lt;X166,0,Y166&lt;W166,0,"TRUE",1)</f>
        <v>0</v>
      </c>
      <c r="AA166">
        <f t="shared" si="12"/>
        <v>1</v>
      </c>
    </row>
    <row r="167" spans="1:27" hidden="1" x14ac:dyDescent="0.25">
      <c r="A167" s="10">
        <v>1000</v>
      </c>
      <c r="B167" s="11">
        <v>100</v>
      </c>
      <c r="C167" s="11" t="s">
        <v>26</v>
      </c>
      <c r="D167" s="11">
        <v>0.99</v>
      </c>
      <c r="E167" s="11">
        <v>35</v>
      </c>
      <c r="F167" s="11">
        <v>0.97</v>
      </c>
      <c r="G167" s="11">
        <f t="shared" si="13"/>
        <v>2.0000000000000018E-2</v>
      </c>
      <c r="H167" s="11">
        <v>100</v>
      </c>
      <c r="I167" s="12">
        <v>0.99</v>
      </c>
      <c r="J167" s="11">
        <v>1.3198715277777779E-5</v>
      </c>
      <c r="K167" s="13">
        <v>1</v>
      </c>
      <c r="L167" s="11">
        <v>1.043890046296296E-5</v>
      </c>
      <c r="M167" s="13">
        <v>0.93</v>
      </c>
      <c r="N167" s="14">
        <v>0.99</v>
      </c>
      <c r="O167" s="11" t="s">
        <v>27</v>
      </c>
      <c r="P167" s="11">
        <v>4</v>
      </c>
      <c r="Q167" s="11">
        <v>85</v>
      </c>
      <c r="R167" s="11">
        <v>2</v>
      </c>
      <c r="S167" s="11">
        <v>-1</v>
      </c>
      <c r="T167" s="11" t="s">
        <v>23</v>
      </c>
      <c r="U167" s="11">
        <v>1</v>
      </c>
      <c r="V167" s="11" t="b">
        <v>1</v>
      </c>
      <c r="W167" s="11">
        <f t="shared" si="9"/>
        <v>1.0000000000000009E-2</v>
      </c>
      <c r="X167" s="11">
        <f t="shared" si="10"/>
        <v>-5.9999999999999942E-2</v>
      </c>
      <c r="Y167" s="15">
        <f t="shared" si="11"/>
        <v>0</v>
      </c>
      <c r="Z167" cm="1">
        <f t="array" ref="Z167">_xlfn.IFS(Y167&lt;X167,0,Y167&lt;W167,0,"TRUE",1)</f>
        <v>0</v>
      </c>
      <c r="AA167">
        <f t="shared" si="12"/>
        <v>0</v>
      </c>
    </row>
    <row r="168" spans="1:27" x14ac:dyDescent="0.25">
      <c r="A168" s="10">
        <v>1000</v>
      </c>
      <c r="B168" s="11">
        <v>100</v>
      </c>
      <c r="C168" s="11" t="s">
        <v>26</v>
      </c>
      <c r="D168" s="11">
        <v>0.99</v>
      </c>
      <c r="E168" s="11">
        <v>35</v>
      </c>
      <c r="F168" s="11">
        <v>0.89</v>
      </c>
      <c r="G168" s="11">
        <f t="shared" si="13"/>
        <v>9.9999999999999978E-2</v>
      </c>
      <c r="H168" s="11">
        <v>100</v>
      </c>
      <c r="I168" s="12">
        <v>0.93</v>
      </c>
      <c r="J168" s="11">
        <v>1.0985381944444439E-5</v>
      </c>
      <c r="K168" s="13">
        <v>0.97</v>
      </c>
      <c r="L168" s="11">
        <v>1.1246377314814809E-5</v>
      </c>
      <c r="M168" s="13">
        <v>0.9</v>
      </c>
      <c r="N168" s="14">
        <v>0.93</v>
      </c>
      <c r="O168" s="11" t="s">
        <v>27</v>
      </c>
      <c r="P168" s="11">
        <v>4</v>
      </c>
      <c r="Q168" s="11">
        <v>85</v>
      </c>
      <c r="R168" s="11">
        <v>3</v>
      </c>
      <c r="S168" s="11">
        <v>2</v>
      </c>
      <c r="T168" s="11" t="s">
        <v>23</v>
      </c>
      <c r="U168" s="11">
        <v>1</v>
      </c>
      <c r="V168" s="11" t="b">
        <v>1</v>
      </c>
      <c r="W168" s="11">
        <f t="shared" si="9"/>
        <v>3.9999999999999925E-2</v>
      </c>
      <c r="X168" s="11">
        <f t="shared" si="10"/>
        <v>-3.0000000000000027E-2</v>
      </c>
      <c r="Y168" s="15">
        <f t="shared" si="11"/>
        <v>0</v>
      </c>
      <c r="Z168" cm="1">
        <f t="array" ref="Z168">_xlfn.IFS(Y168&lt;X168,0,Y168&lt;W168,0,"TRUE",1)</f>
        <v>0</v>
      </c>
      <c r="AA168">
        <f t="shared" si="12"/>
        <v>0</v>
      </c>
    </row>
    <row r="169" spans="1:27" hidden="1" x14ac:dyDescent="0.25">
      <c r="A169" s="10">
        <v>1000</v>
      </c>
      <c r="B169" s="11">
        <v>100</v>
      </c>
      <c r="C169" s="11" t="s">
        <v>26</v>
      </c>
      <c r="D169" s="11">
        <v>0.99</v>
      </c>
      <c r="E169" s="11">
        <v>35</v>
      </c>
      <c r="F169" s="11">
        <v>0.97</v>
      </c>
      <c r="G169" s="11">
        <f t="shared" si="13"/>
        <v>2.0000000000000018E-2</v>
      </c>
      <c r="H169" s="11">
        <v>100</v>
      </c>
      <c r="I169" s="12">
        <v>0.99</v>
      </c>
      <c r="J169" s="11">
        <v>1.005944444444444E-5</v>
      </c>
      <c r="K169" s="13">
        <v>1</v>
      </c>
      <c r="L169" s="11">
        <v>8.8140277777777779E-6</v>
      </c>
      <c r="M169" s="13">
        <v>0.93</v>
      </c>
      <c r="N169" s="14">
        <v>0.99</v>
      </c>
      <c r="O169" s="11" t="s">
        <v>27</v>
      </c>
      <c r="P169" s="11">
        <v>4</v>
      </c>
      <c r="Q169" s="11">
        <v>85</v>
      </c>
      <c r="R169" s="11">
        <v>3</v>
      </c>
      <c r="S169" s="11">
        <v>-2</v>
      </c>
      <c r="T169" s="11" t="s">
        <v>23</v>
      </c>
      <c r="U169" s="11">
        <v>1</v>
      </c>
      <c r="V169" s="11" t="b">
        <v>1</v>
      </c>
      <c r="W169" s="11">
        <f t="shared" si="9"/>
        <v>1.0000000000000009E-2</v>
      </c>
      <c r="X169" s="11">
        <f t="shared" si="10"/>
        <v>-5.9999999999999942E-2</v>
      </c>
      <c r="Y169" s="15">
        <f t="shared" si="11"/>
        <v>0</v>
      </c>
      <c r="Z169" cm="1">
        <f t="array" ref="Z169">_xlfn.IFS(Y169&lt;X169,0,Y169&lt;W169,0,"TRUE",1)</f>
        <v>0</v>
      </c>
      <c r="AA169">
        <f t="shared" si="12"/>
        <v>0</v>
      </c>
    </row>
    <row r="170" spans="1:27" hidden="1" x14ac:dyDescent="0.25">
      <c r="A170" s="10">
        <v>1000</v>
      </c>
      <c r="B170" s="11">
        <v>100</v>
      </c>
      <c r="C170" s="11" t="s">
        <v>26</v>
      </c>
      <c r="D170" s="11">
        <v>0.99</v>
      </c>
      <c r="E170" s="11">
        <v>35</v>
      </c>
      <c r="F170" s="11">
        <v>0.97</v>
      </c>
      <c r="G170" s="11">
        <f t="shared" si="13"/>
        <v>2.0000000000000018E-2</v>
      </c>
      <c r="H170" s="11">
        <v>100</v>
      </c>
      <c r="I170" s="12">
        <v>0.99</v>
      </c>
      <c r="J170" s="11">
        <v>1.0952361111111111E-5</v>
      </c>
      <c r="K170" s="13">
        <v>0.99</v>
      </c>
      <c r="L170" s="11">
        <v>7.6839583333333329E-6</v>
      </c>
      <c r="M170" s="13">
        <v>0.93</v>
      </c>
      <c r="N170" s="14">
        <v>0.99</v>
      </c>
      <c r="O170" s="11" t="s">
        <v>27</v>
      </c>
      <c r="P170" s="11">
        <v>2</v>
      </c>
      <c r="Q170" s="11">
        <v>338</v>
      </c>
      <c r="R170" s="11">
        <v>1</v>
      </c>
      <c r="S170" s="11">
        <v>0.5</v>
      </c>
      <c r="T170" s="11" t="s">
        <v>23</v>
      </c>
      <c r="U170" s="11">
        <v>1</v>
      </c>
      <c r="V170" s="11" t="b">
        <v>1</v>
      </c>
      <c r="W170" s="11">
        <f t="shared" si="9"/>
        <v>0</v>
      </c>
      <c r="X170" s="11">
        <f t="shared" si="10"/>
        <v>-5.9999999999999942E-2</v>
      </c>
      <c r="Y170" s="15">
        <f t="shared" si="11"/>
        <v>0</v>
      </c>
      <c r="Z170" cm="1">
        <f t="array" ref="Z170">_xlfn.IFS(Y170&lt;X170,0,Y170&lt;W170,0,"TRUE",1)</f>
        <v>1</v>
      </c>
      <c r="AA170">
        <f t="shared" si="12"/>
        <v>0</v>
      </c>
    </row>
    <row r="171" spans="1:27" hidden="1" x14ac:dyDescent="0.25">
      <c r="A171" s="10">
        <v>1000</v>
      </c>
      <c r="B171" s="11">
        <v>100</v>
      </c>
      <c r="C171" s="11" t="s">
        <v>26</v>
      </c>
      <c r="D171" s="11">
        <v>0.99</v>
      </c>
      <c r="E171" s="11">
        <v>35</v>
      </c>
      <c r="F171" s="11">
        <v>0.95</v>
      </c>
      <c r="G171" s="11">
        <f t="shared" si="13"/>
        <v>4.0000000000000036E-2</v>
      </c>
      <c r="H171" s="11">
        <v>100</v>
      </c>
      <c r="I171" s="12">
        <v>0.98</v>
      </c>
      <c r="J171" s="11">
        <v>1.393762731481481E-5</v>
      </c>
      <c r="K171" s="13">
        <v>0.98</v>
      </c>
      <c r="L171" s="11">
        <v>7.3713310185185194E-6</v>
      </c>
      <c r="M171" s="13">
        <v>0.89</v>
      </c>
      <c r="N171" s="14">
        <v>0.98</v>
      </c>
      <c r="O171" s="11" t="s">
        <v>27</v>
      </c>
      <c r="P171" s="11">
        <v>2</v>
      </c>
      <c r="Q171" s="11">
        <v>338</v>
      </c>
      <c r="R171" s="11">
        <v>1</v>
      </c>
      <c r="S171" s="11">
        <v>-0.5</v>
      </c>
      <c r="T171" s="11" t="s">
        <v>23</v>
      </c>
      <c r="U171" s="11">
        <v>1</v>
      </c>
      <c r="V171" s="11" t="b">
        <v>1</v>
      </c>
      <c r="W171" s="11">
        <f t="shared" si="9"/>
        <v>0</v>
      </c>
      <c r="X171" s="11">
        <f t="shared" si="10"/>
        <v>-8.9999999999999969E-2</v>
      </c>
      <c r="Y171" s="15">
        <f t="shared" si="11"/>
        <v>0</v>
      </c>
      <c r="Z171" cm="1">
        <f t="array" ref="Z171">_xlfn.IFS(Y171&lt;X171,0,Y171&lt;W171,0,"TRUE",1)</f>
        <v>1</v>
      </c>
      <c r="AA171">
        <f t="shared" si="12"/>
        <v>0</v>
      </c>
    </row>
    <row r="172" spans="1:27" hidden="1" x14ac:dyDescent="0.25">
      <c r="A172" s="10">
        <v>1000</v>
      </c>
      <c r="B172" s="11">
        <v>100</v>
      </c>
      <c r="C172" s="11" t="s">
        <v>26</v>
      </c>
      <c r="D172" s="11">
        <v>0.99</v>
      </c>
      <c r="E172" s="11">
        <v>35</v>
      </c>
      <c r="F172" s="11">
        <v>0.97</v>
      </c>
      <c r="G172" s="11">
        <f t="shared" si="13"/>
        <v>2.0000000000000018E-2</v>
      </c>
      <c r="H172" s="11">
        <v>100</v>
      </c>
      <c r="I172" s="12">
        <v>0.99</v>
      </c>
      <c r="J172" s="11">
        <v>1.289859953703704E-5</v>
      </c>
      <c r="K172" s="13">
        <v>0.98</v>
      </c>
      <c r="L172" s="11">
        <v>3.8476180555555562E-5</v>
      </c>
      <c r="M172" s="13">
        <v>0.93</v>
      </c>
      <c r="N172" s="14">
        <v>0.99</v>
      </c>
      <c r="O172" s="11" t="s">
        <v>27</v>
      </c>
      <c r="P172" s="11">
        <v>2</v>
      </c>
      <c r="Q172" s="11">
        <v>338</v>
      </c>
      <c r="R172" s="11">
        <v>2</v>
      </c>
      <c r="S172" s="11">
        <v>1</v>
      </c>
      <c r="T172" s="11" t="s">
        <v>23</v>
      </c>
      <c r="U172" s="11">
        <v>1</v>
      </c>
      <c r="V172" s="11" t="b">
        <v>1</v>
      </c>
      <c r="W172" s="11">
        <f t="shared" si="9"/>
        <v>-1.0000000000000009E-2</v>
      </c>
      <c r="X172" s="11">
        <f t="shared" si="10"/>
        <v>-5.9999999999999942E-2</v>
      </c>
      <c r="Y172" s="15">
        <f t="shared" si="11"/>
        <v>0</v>
      </c>
      <c r="Z172" cm="1">
        <f t="array" ref="Z172">_xlfn.IFS(Y172&lt;X172,0,Y172&lt;W172,0,"TRUE",1)</f>
        <v>1</v>
      </c>
      <c r="AA172">
        <f t="shared" si="12"/>
        <v>0</v>
      </c>
    </row>
    <row r="173" spans="1:27" x14ac:dyDescent="0.25">
      <c r="A173" s="10">
        <v>1000</v>
      </c>
      <c r="B173" s="11">
        <v>100</v>
      </c>
      <c r="C173" s="11" t="s">
        <v>26</v>
      </c>
      <c r="D173" s="11">
        <v>0.99</v>
      </c>
      <c r="E173" s="11">
        <v>35</v>
      </c>
      <c r="F173" s="11">
        <v>0.87</v>
      </c>
      <c r="G173" s="11">
        <f t="shared" si="13"/>
        <v>0.12</v>
      </c>
      <c r="H173" s="11">
        <v>100</v>
      </c>
      <c r="I173" s="12">
        <v>0.92</v>
      </c>
      <c r="J173" s="11">
        <v>3.4686481481481481E-5</v>
      </c>
      <c r="K173" s="13">
        <v>0.95</v>
      </c>
      <c r="L173" s="11">
        <v>2.636648148148148E-5</v>
      </c>
      <c r="M173" s="13">
        <v>0.84</v>
      </c>
      <c r="N173" s="14">
        <v>0.92</v>
      </c>
      <c r="O173" s="11" t="s">
        <v>27</v>
      </c>
      <c r="P173" s="11">
        <v>2</v>
      </c>
      <c r="Q173" s="11">
        <v>338</v>
      </c>
      <c r="R173" s="11">
        <v>2</v>
      </c>
      <c r="S173" s="11">
        <v>-1</v>
      </c>
      <c r="T173" s="11" t="s">
        <v>23</v>
      </c>
      <c r="U173" s="11">
        <v>1</v>
      </c>
      <c r="V173" s="11" t="b">
        <v>1</v>
      </c>
      <c r="W173" s="11">
        <f t="shared" si="9"/>
        <v>2.9999999999999916E-2</v>
      </c>
      <c r="X173" s="11">
        <f t="shared" si="10"/>
        <v>-8.0000000000000071E-2</v>
      </c>
      <c r="Y173" s="15">
        <f t="shared" si="11"/>
        <v>0</v>
      </c>
      <c r="Z173" cm="1">
        <f t="array" ref="Z173">_xlfn.IFS(Y173&lt;X173,0,Y173&lt;W173,0,"TRUE",1)</f>
        <v>0</v>
      </c>
      <c r="AA173">
        <f t="shared" si="12"/>
        <v>0</v>
      </c>
    </row>
    <row r="174" spans="1:27" hidden="1" x14ac:dyDescent="0.25">
      <c r="A174" s="10">
        <v>1000</v>
      </c>
      <c r="B174" s="11">
        <v>100</v>
      </c>
      <c r="C174" s="11" t="s">
        <v>26</v>
      </c>
      <c r="D174" s="11">
        <v>0.99</v>
      </c>
      <c r="E174" s="11">
        <v>35</v>
      </c>
      <c r="F174" s="11">
        <v>0.97</v>
      </c>
      <c r="G174" s="11">
        <f t="shared" si="13"/>
        <v>2.0000000000000018E-2</v>
      </c>
      <c r="H174" s="11">
        <v>100</v>
      </c>
      <c r="I174" s="12">
        <v>0.99</v>
      </c>
      <c r="J174" s="11">
        <v>2.520094907407407E-5</v>
      </c>
      <c r="K174" s="13">
        <v>0.99</v>
      </c>
      <c r="L174" s="11">
        <v>1.989575231481481E-5</v>
      </c>
      <c r="M174" s="13">
        <v>0.91</v>
      </c>
      <c r="N174" s="14">
        <v>0.99</v>
      </c>
      <c r="O174" s="11" t="s">
        <v>27</v>
      </c>
      <c r="P174" s="11">
        <v>2</v>
      </c>
      <c r="Q174" s="11">
        <v>338</v>
      </c>
      <c r="R174" s="11">
        <v>3</v>
      </c>
      <c r="S174" s="11">
        <v>2</v>
      </c>
      <c r="T174" s="11" t="s">
        <v>23</v>
      </c>
      <c r="U174" s="11">
        <v>1</v>
      </c>
      <c r="V174" s="11" t="b">
        <v>1</v>
      </c>
      <c r="W174" s="11">
        <f t="shared" si="9"/>
        <v>0</v>
      </c>
      <c r="X174" s="11">
        <f t="shared" si="10"/>
        <v>-7.999999999999996E-2</v>
      </c>
      <c r="Y174" s="15">
        <f t="shared" si="11"/>
        <v>0</v>
      </c>
      <c r="Z174" cm="1">
        <f t="array" ref="Z174">_xlfn.IFS(Y174&lt;X174,0,Y174&lt;W174,0,"TRUE",1)</f>
        <v>1</v>
      </c>
      <c r="AA174">
        <f t="shared" si="12"/>
        <v>0</v>
      </c>
    </row>
    <row r="175" spans="1:27" ht="14.4" thickBot="1" x14ac:dyDescent="0.3">
      <c r="A175" s="10">
        <v>1000</v>
      </c>
      <c r="B175" s="11">
        <v>100</v>
      </c>
      <c r="C175" s="11" t="s">
        <v>26</v>
      </c>
      <c r="D175" s="11">
        <v>0.99</v>
      </c>
      <c r="E175" s="11">
        <v>35</v>
      </c>
      <c r="F175" s="11">
        <v>0.76</v>
      </c>
      <c r="G175" s="11">
        <f t="shared" si="13"/>
        <v>0.22999999999999998</v>
      </c>
      <c r="H175" s="11">
        <v>100</v>
      </c>
      <c r="I175" s="12">
        <v>0.78</v>
      </c>
      <c r="J175" s="11">
        <v>1.6747569444444449E-5</v>
      </c>
      <c r="K175" s="13">
        <v>0.81</v>
      </c>
      <c r="L175" s="11">
        <v>2.1785891203703709E-5</v>
      </c>
      <c r="M175" s="13">
        <v>0.75</v>
      </c>
      <c r="N175" s="14">
        <v>0.78</v>
      </c>
      <c r="O175" s="11" t="s">
        <v>27</v>
      </c>
      <c r="P175" s="11">
        <v>2</v>
      </c>
      <c r="Q175" s="11">
        <v>338</v>
      </c>
      <c r="R175" s="11">
        <v>3</v>
      </c>
      <c r="S175" s="11">
        <v>-2</v>
      </c>
      <c r="T175" s="11" t="s">
        <v>23</v>
      </c>
      <c r="U175" s="11">
        <v>1</v>
      </c>
      <c r="V175" s="11" t="b">
        <v>1</v>
      </c>
      <c r="W175" s="11">
        <f t="shared" si="9"/>
        <v>3.0000000000000027E-2</v>
      </c>
      <c r="X175" s="11">
        <f t="shared" si="10"/>
        <v>-3.0000000000000027E-2</v>
      </c>
      <c r="Y175" s="15">
        <f t="shared" si="11"/>
        <v>0</v>
      </c>
      <c r="Z175" cm="1">
        <f t="array" ref="Z175">_xlfn.IFS(Y175&lt;X175,0,Y175&lt;W175,0,"TRUE",1)</f>
        <v>0</v>
      </c>
      <c r="AA175">
        <f t="shared" si="12"/>
        <v>0</v>
      </c>
    </row>
    <row r="176" spans="1:27" ht="14.4" hidden="1" thickBot="1" x14ac:dyDescent="0.3">
      <c r="A176" s="10">
        <v>1000</v>
      </c>
      <c r="B176" s="11">
        <v>100</v>
      </c>
      <c r="C176" s="11" t="s">
        <v>26</v>
      </c>
      <c r="D176" s="11">
        <v>0.99</v>
      </c>
      <c r="E176" s="11">
        <v>35</v>
      </c>
      <c r="F176" s="11">
        <v>0.97</v>
      </c>
      <c r="G176" s="11">
        <f t="shared" si="13"/>
        <v>2.0000000000000018E-2</v>
      </c>
      <c r="H176" s="11">
        <v>100</v>
      </c>
      <c r="I176" s="12">
        <v>0.99</v>
      </c>
      <c r="J176" s="11">
        <v>1.8999606481481479E-5</v>
      </c>
      <c r="K176" s="13">
        <v>1</v>
      </c>
      <c r="L176" s="11">
        <v>2.6778425925925921E-5</v>
      </c>
      <c r="M176" s="13">
        <v>0.93</v>
      </c>
      <c r="N176" s="14">
        <v>0.99</v>
      </c>
      <c r="O176" s="11" t="s">
        <v>27</v>
      </c>
      <c r="P176" s="11">
        <v>3</v>
      </c>
      <c r="Q176" s="11">
        <v>32</v>
      </c>
      <c r="R176" s="11">
        <v>1</v>
      </c>
      <c r="S176" s="11">
        <v>0.5</v>
      </c>
      <c r="T176" s="11" t="s">
        <v>23</v>
      </c>
      <c r="U176" s="11">
        <v>1</v>
      </c>
      <c r="V176" s="11" t="b">
        <v>1</v>
      </c>
      <c r="W176" s="11">
        <f t="shared" si="9"/>
        <v>1.0000000000000009E-2</v>
      </c>
      <c r="X176" s="11">
        <f t="shared" si="10"/>
        <v>-5.9999999999999942E-2</v>
      </c>
      <c r="Y176" s="15">
        <f t="shared" si="11"/>
        <v>0</v>
      </c>
      <c r="Z176" cm="1">
        <f t="array" ref="Z176">_xlfn.IFS(Y176&lt;X176,0,Y176&lt;W176,0,"TRUE",1)</f>
        <v>0</v>
      </c>
      <c r="AA176">
        <f t="shared" si="12"/>
        <v>0</v>
      </c>
    </row>
    <row r="177" spans="1:27" ht="14.4" hidden="1" thickBot="1" x14ac:dyDescent="0.3">
      <c r="A177" s="10">
        <v>1000</v>
      </c>
      <c r="B177" s="11">
        <v>100</v>
      </c>
      <c r="C177" s="11" t="s">
        <v>26</v>
      </c>
      <c r="D177" s="11">
        <v>0.99</v>
      </c>
      <c r="E177" s="11">
        <v>35</v>
      </c>
      <c r="F177" s="11">
        <v>0.97</v>
      </c>
      <c r="G177" s="11">
        <f t="shared" si="13"/>
        <v>2.0000000000000018E-2</v>
      </c>
      <c r="H177" s="11">
        <v>100</v>
      </c>
      <c r="I177" s="12">
        <v>0.99</v>
      </c>
      <c r="J177" s="11">
        <v>1.657586805555556E-5</v>
      </c>
      <c r="K177" s="13">
        <v>1</v>
      </c>
      <c r="L177" s="11">
        <v>1.8095300925925931E-5</v>
      </c>
      <c r="M177" s="13">
        <v>0.93</v>
      </c>
      <c r="N177" s="14">
        <v>0.99</v>
      </c>
      <c r="O177" s="11" t="s">
        <v>27</v>
      </c>
      <c r="P177" s="11">
        <v>3</v>
      </c>
      <c r="Q177" s="11">
        <v>32</v>
      </c>
      <c r="R177" s="11">
        <v>1</v>
      </c>
      <c r="S177" s="11">
        <v>-0.5</v>
      </c>
      <c r="T177" s="11" t="s">
        <v>23</v>
      </c>
      <c r="U177" s="11">
        <v>1</v>
      </c>
      <c r="V177" s="11" t="b">
        <v>1</v>
      </c>
      <c r="W177" s="11">
        <f t="shared" si="9"/>
        <v>1.0000000000000009E-2</v>
      </c>
      <c r="X177" s="11">
        <f t="shared" si="10"/>
        <v>-5.9999999999999942E-2</v>
      </c>
      <c r="Y177" s="15">
        <f t="shared" si="11"/>
        <v>0</v>
      </c>
      <c r="Z177" cm="1">
        <f t="array" ref="Z177">_xlfn.IFS(Y177&lt;X177,0,Y177&lt;W177,0,"TRUE",1)</f>
        <v>0</v>
      </c>
      <c r="AA177">
        <f t="shared" si="12"/>
        <v>0</v>
      </c>
    </row>
    <row r="178" spans="1:27" ht="14.4" hidden="1" thickBot="1" x14ac:dyDescent="0.3">
      <c r="A178" s="10">
        <v>1000</v>
      </c>
      <c r="B178" s="11">
        <v>100</v>
      </c>
      <c r="C178" s="11" t="s">
        <v>26</v>
      </c>
      <c r="D178" s="11">
        <v>0.99</v>
      </c>
      <c r="E178" s="11">
        <v>35</v>
      </c>
      <c r="F178" s="11">
        <v>0.97</v>
      </c>
      <c r="G178" s="11">
        <f t="shared" si="13"/>
        <v>2.0000000000000018E-2</v>
      </c>
      <c r="H178" s="11">
        <v>100</v>
      </c>
      <c r="I178" s="12">
        <v>0.99</v>
      </c>
      <c r="J178" s="11">
        <v>1.409368055555556E-5</v>
      </c>
      <c r="K178" s="13">
        <v>1</v>
      </c>
      <c r="L178" s="11">
        <v>2.3971851851851849E-5</v>
      </c>
      <c r="M178" s="13">
        <v>0.9</v>
      </c>
      <c r="N178" s="14">
        <v>0.99</v>
      </c>
      <c r="O178" s="11" t="s">
        <v>27</v>
      </c>
      <c r="P178" s="11">
        <v>3</v>
      </c>
      <c r="Q178" s="11">
        <v>32</v>
      </c>
      <c r="R178" s="11">
        <v>2</v>
      </c>
      <c r="S178" s="11">
        <v>1</v>
      </c>
      <c r="T178" s="11" t="s">
        <v>23</v>
      </c>
      <c r="U178" s="11">
        <v>1</v>
      </c>
      <c r="V178" s="11" t="b">
        <v>1</v>
      </c>
      <c r="W178" s="11">
        <f t="shared" si="9"/>
        <v>1.0000000000000009E-2</v>
      </c>
      <c r="X178" s="11">
        <f t="shared" si="10"/>
        <v>-8.9999999999999969E-2</v>
      </c>
      <c r="Y178" s="15">
        <f t="shared" si="11"/>
        <v>0</v>
      </c>
      <c r="Z178" cm="1">
        <f t="array" ref="Z178">_xlfn.IFS(Y178&lt;X178,0,Y178&lt;W178,0,"TRUE",1)</f>
        <v>0</v>
      </c>
      <c r="AA178">
        <f t="shared" si="12"/>
        <v>0</v>
      </c>
    </row>
    <row r="179" spans="1:27" ht="14.4" hidden="1" thickBot="1" x14ac:dyDescent="0.3">
      <c r="A179" s="10">
        <v>1000</v>
      </c>
      <c r="B179" s="11">
        <v>100</v>
      </c>
      <c r="C179" s="11" t="s">
        <v>26</v>
      </c>
      <c r="D179" s="11">
        <v>0.99</v>
      </c>
      <c r="E179" s="11">
        <v>35</v>
      </c>
      <c r="F179" s="11">
        <v>0.97</v>
      </c>
      <c r="G179" s="11">
        <f t="shared" si="13"/>
        <v>2.0000000000000018E-2</v>
      </c>
      <c r="H179" s="11">
        <v>100</v>
      </c>
      <c r="I179" s="12">
        <v>0.97</v>
      </c>
      <c r="J179" s="11">
        <v>2.2522962962962969E-5</v>
      </c>
      <c r="K179" s="13">
        <v>1</v>
      </c>
      <c r="L179" s="11">
        <v>1.2038865740740739E-5</v>
      </c>
      <c r="M179" s="13">
        <v>0.92</v>
      </c>
      <c r="N179" s="14">
        <v>0.97</v>
      </c>
      <c r="O179" s="11" t="s">
        <v>27</v>
      </c>
      <c r="P179" s="11">
        <v>3</v>
      </c>
      <c r="Q179" s="11">
        <v>32</v>
      </c>
      <c r="R179" s="11">
        <v>2</v>
      </c>
      <c r="S179" s="11">
        <v>-1</v>
      </c>
      <c r="T179" s="11" t="s">
        <v>23</v>
      </c>
      <c r="U179" s="11">
        <v>1</v>
      </c>
      <c r="V179" s="11" t="b">
        <v>1</v>
      </c>
      <c r="W179" s="11">
        <f t="shared" si="9"/>
        <v>3.0000000000000027E-2</v>
      </c>
      <c r="X179" s="11">
        <f t="shared" si="10"/>
        <v>-4.9999999999999933E-2</v>
      </c>
      <c r="Y179" s="15">
        <f t="shared" si="11"/>
        <v>0</v>
      </c>
      <c r="Z179" cm="1">
        <f t="array" ref="Z179">_xlfn.IFS(Y179&lt;X179,0,Y179&lt;W179,0,"TRUE",1)</f>
        <v>0</v>
      </c>
      <c r="AA179">
        <f t="shared" si="12"/>
        <v>0</v>
      </c>
    </row>
    <row r="180" spans="1:27" ht="14.4" hidden="1" thickBot="1" x14ac:dyDescent="0.3">
      <c r="A180" s="10">
        <v>1000</v>
      </c>
      <c r="B180" s="11">
        <v>100</v>
      </c>
      <c r="C180" s="11" t="s">
        <v>26</v>
      </c>
      <c r="D180" s="11">
        <v>0.99</v>
      </c>
      <c r="E180" s="11">
        <v>35</v>
      </c>
      <c r="F180" s="11">
        <v>0.97</v>
      </c>
      <c r="G180" s="11">
        <f t="shared" si="13"/>
        <v>2.0000000000000018E-2</v>
      </c>
      <c r="H180" s="11">
        <v>100</v>
      </c>
      <c r="I180" s="12">
        <v>0.99</v>
      </c>
      <c r="J180" s="11">
        <v>1.5488587962962959E-5</v>
      </c>
      <c r="K180" s="13">
        <v>1</v>
      </c>
      <c r="L180" s="11">
        <v>1.238313657407407E-5</v>
      </c>
      <c r="M180" s="13">
        <v>0.93</v>
      </c>
      <c r="N180" s="14">
        <v>0.99</v>
      </c>
      <c r="O180" s="11" t="s">
        <v>27</v>
      </c>
      <c r="P180" s="11">
        <v>3</v>
      </c>
      <c r="Q180" s="11">
        <v>32</v>
      </c>
      <c r="R180" s="11">
        <v>3</v>
      </c>
      <c r="S180" s="11">
        <v>2</v>
      </c>
      <c r="T180" s="11" t="s">
        <v>23</v>
      </c>
      <c r="U180" s="11">
        <v>1</v>
      </c>
      <c r="V180" s="11" t="b">
        <v>1</v>
      </c>
      <c r="W180" s="11">
        <f t="shared" si="9"/>
        <v>1.0000000000000009E-2</v>
      </c>
      <c r="X180" s="11">
        <f t="shared" si="10"/>
        <v>-5.9999999999999942E-2</v>
      </c>
      <c r="Y180" s="15">
        <f t="shared" si="11"/>
        <v>0</v>
      </c>
      <c r="Z180" cm="1">
        <f t="array" ref="Z180">_xlfn.IFS(Y180&lt;X180,0,Y180&lt;W180,0,"TRUE",1)</f>
        <v>0</v>
      </c>
      <c r="AA180">
        <f t="shared" si="12"/>
        <v>0</v>
      </c>
    </row>
    <row r="181" spans="1:27" ht="14.4" hidden="1" thickBot="1" x14ac:dyDescent="0.3">
      <c r="A181" s="10">
        <v>1000</v>
      </c>
      <c r="B181" s="11">
        <v>100</v>
      </c>
      <c r="C181" s="11" t="s">
        <v>26</v>
      </c>
      <c r="D181" s="11">
        <v>0.99</v>
      </c>
      <c r="E181" s="11">
        <v>35</v>
      </c>
      <c r="F181" s="11">
        <v>0.94</v>
      </c>
      <c r="G181" s="11">
        <f t="shared" si="13"/>
        <v>5.0000000000000044E-2</v>
      </c>
      <c r="H181" s="11">
        <v>100</v>
      </c>
      <c r="I181" s="12">
        <v>0.94</v>
      </c>
      <c r="J181" s="11">
        <v>1.464634259259259E-5</v>
      </c>
      <c r="K181" s="13">
        <v>0.99</v>
      </c>
      <c r="L181" s="11">
        <v>7.7562615740740734E-6</v>
      </c>
      <c r="M181" s="13">
        <v>0.93</v>
      </c>
      <c r="N181" s="14">
        <v>0.94</v>
      </c>
      <c r="O181" s="11" t="s">
        <v>27</v>
      </c>
      <c r="P181" s="11">
        <v>3</v>
      </c>
      <c r="Q181" s="11">
        <v>32</v>
      </c>
      <c r="R181" s="11">
        <v>3</v>
      </c>
      <c r="S181" s="11">
        <v>-2</v>
      </c>
      <c r="T181" s="11" t="s">
        <v>23</v>
      </c>
      <c r="U181" s="11">
        <v>1</v>
      </c>
      <c r="V181" s="11" t="b">
        <v>1</v>
      </c>
      <c r="W181" s="11">
        <f t="shared" si="9"/>
        <v>5.0000000000000044E-2</v>
      </c>
      <c r="X181" s="11">
        <f t="shared" si="10"/>
        <v>-9.9999999999998979E-3</v>
      </c>
      <c r="Y181" s="15">
        <f t="shared" si="11"/>
        <v>0</v>
      </c>
      <c r="Z181" cm="1">
        <f t="array" ref="Z181">_xlfn.IFS(Y181&lt;X181,0,Y181&lt;W181,0,"TRUE",1)</f>
        <v>0</v>
      </c>
      <c r="AA181">
        <f t="shared" si="12"/>
        <v>0</v>
      </c>
    </row>
    <row r="182" spans="1:27" ht="14.4" hidden="1" thickBot="1" x14ac:dyDescent="0.3">
      <c r="A182" s="10">
        <v>1000</v>
      </c>
      <c r="B182" s="11">
        <v>100</v>
      </c>
      <c r="C182" s="11" t="s">
        <v>26</v>
      </c>
      <c r="D182" s="11">
        <v>0.99</v>
      </c>
      <c r="E182" s="11">
        <v>35</v>
      </c>
      <c r="F182" s="11">
        <v>0.97</v>
      </c>
      <c r="G182" s="11">
        <f t="shared" si="13"/>
        <v>2.0000000000000018E-2</v>
      </c>
      <c r="H182" s="11">
        <v>100</v>
      </c>
      <c r="I182" s="12">
        <v>0.99</v>
      </c>
      <c r="J182" s="11">
        <v>1.4469756944444439E-5</v>
      </c>
      <c r="K182" s="13">
        <v>1</v>
      </c>
      <c r="L182" s="11">
        <v>8.9237500000000007E-6</v>
      </c>
      <c r="M182" s="13">
        <v>0.93</v>
      </c>
      <c r="N182" s="14">
        <v>0.99</v>
      </c>
      <c r="O182" s="11" t="s">
        <v>27</v>
      </c>
      <c r="P182" s="11">
        <v>4</v>
      </c>
      <c r="Q182" s="11">
        <v>3</v>
      </c>
      <c r="R182" s="11">
        <v>1</v>
      </c>
      <c r="S182" s="11">
        <v>0.5</v>
      </c>
      <c r="T182" s="11" t="s">
        <v>23</v>
      </c>
      <c r="U182" s="11">
        <v>1</v>
      </c>
      <c r="V182" s="11" t="b">
        <v>0</v>
      </c>
      <c r="W182" s="11">
        <f t="shared" si="9"/>
        <v>1.0000000000000009E-2</v>
      </c>
      <c r="X182" s="11">
        <f t="shared" si="10"/>
        <v>-5.9999999999999942E-2</v>
      </c>
      <c r="Y182" s="15">
        <f t="shared" si="11"/>
        <v>0</v>
      </c>
      <c r="Z182" cm="1">
        <f t="array" ref="Z182">_xlfn.IFS(Y182&lt;X182,0,Y182&lt;W182,0,"TRUE",1)</f>
        <v>0</v>
      </c>
      <c r="AA182">
        <f t="shared" si="12"/>
        <v>0</v>
      </c>
    </row>
    <row r="183" spans="1:27" ht="14.4" hidden="1" thickBot="1" x14ac:dyDescent="0.3">
      <c r="A183" s="10">
        <v>1000</v>
      </c>
      <c r="B183" s="11">
        <v>100</v>
      </c>
      <c r="C183" s="11" t="s">
        <v>26</v>
      </c>
      <c r="D183" s="11">
        <v>0.99</v>
      </c>
      <c r="E183" s="11">
        <v>35</v>
      </c>
      <c r="F183" s="11">
        <v>0.97</v>
      </c>
      <c r="G183" s="11">
        <f t="shared" si="13"/>
        <v>2.0000000000000018E-2</v>
      </c>
      <c r="H183" s="11">
        <v>100</v>
      </c>
      <c r="I183" s="12">
        <v>0.99</v>
      </c>
      <c r="J183" s="11">
        <v>1.124335648148148E-5</v>
      </c>
      <c r="K183" s="13">
        <v>1</v>
      </c>
      <c r="L183" s="11">
        <v>7.6835185185185178E-6</v>
      </c>
      <c r="M183" s="13">
        <v>0.93</v>
      </c>
      <c r="N183" s="14">
        <v>0.99</v>
      </c>
      <c r="O183" s="11" t="s">
        <v>27</v>
      </c>
      <c r="P183" s="11">
        <v>4</v>
      </c>
      <c r="Q183" s="11">
        <v>3</v>
      </c>
      <c r="R183" s="11">
        <v>1</v>
      </c>
      <c r="S183" s="11">
        <v>-0.5</v>
      </c>
      <c r="T183" s="11" t="s">
        <v>23</v>
      </c>
      <c r="U183" s="11">
        <v>1</v>
      </c>
      <c r="V183" s="11" t="b">
        <v>0</v>
      </c>
      <c r="W183" s="11">
        <f t="shared" si="9"/>
        <v>1.0000000000000009E-2</v>
      </c>
      <c r="X183" s="11">
        <f t="shared" si="10"/>
        <v>-5.9999999999999942E-2</v>
      </c>
      <c r="Y183" s="15">
        <f t="shared" si="11"/>
        <v>0</v>
      </c>
      <c r="Z183" cm="1">
        <f t="array" ref="Z183">_xlfn.IFS(Y183&lt;X183,0,Y183&lt;W183,0,"TRUE",1)</f>
        <v>0</v>
      </c>
      <c r="AA183">
        <f t="shared" si="12"/>
        <v>0</v>
      </c>
    </row>
    <row r="184" spans="1:27" ht="14.4" hidden="1" thickBot="1" x14ac:dyDescent="0.3">
      <c r="A184" s="10">
        <v>1000</v>
      </c>
      <c r="B184" s="11">
        <v>100</v>
      </c>
      <c r="C184" s="11" t="s">
        <v>26</v>
      </c>
      <c r="D184" s="11">
        <v>0.99</v>
      </c>
      <c r="E184" s="11">
        <v>35</v>
      </c>
      <c r="F184" s="11">
        <v>0.97</v>
      </c>
      <c r="G184" s="11">
        <f t="shared" si="13"/>
        <v>2.0000000000000018E-2</v>
      </c>
      <c r="H184" s="11">
        <v>100</v>
      </c>
      <c r="I184" s="12">
        <v>0.99</v>
      </c>
      <c r="J184" s="11">
        <v>1.032752314814815E-5</v>
      </c>
      <c r="K184" s="13">
        <v>1</v>
      </c>
      <c r="L184" s="11">
        <v>8.1231018518518528E-6</v>
      </c>
      <c r="M184" s="13">
        <v>0.93</v>
      </c>
      <c r="N184" s="14">
        <v>0.99</v>
      </c>
      <c r="O184" s="11" t="s">
        <v>27</v>
      </c>
      <c r="P184" s="11">
        <v>4</v>
      </c>
      <c r="Q184" s="11">
        <v>3</v>
      </c>
      <c r="R184" s="11">
        <v>2</v>
      </c>
      <c r="S184" s="11">
        <v>1</v>
      </c>
      <c r="T184" s="11" t="s">
        <v>23</v>
      </c>
      <c r="U184" s="11">
        <v>1</v>
      </c>
      <c r="V184" s="11" t="b">
        <v>0</v>
      </c>
      <c r="W184" s="11">
        <f t="shared" si="9"/>
        <v>1.0000000000000009E-2</v>
      </c>
      <c r="X184" s="11">
        <f t="shared" si="10"/>
        <v>-5.9999999999999942E-2</v>
      </c>
      <c r="Y184" s="15">
        <f t="shared" si="11"/>
        <v>0</v>
      </c>
      <c r="Z184" cm="1">
        <f t="array" ref="Z184">_xlfn.IFS(Y184&lt;X184,0,Y184&lt;W184,0,"TRUE",1)</f>
        <v>0</v>
      </c>
      <c r="AA184">
        <f t="shared" si="12"/>
        <v>0</v>
      </c>
    </row>
    <row r="185" spans="1:27" ht="14.4" hidden="1" thickBot="1" x14ac:dyDescent="0.3">
      <c r="A185" s="10">
        <v>1000</v>
      </c>
      <c r="B185" s="11">
        <v>100</v>
      </c>
      <c r="C185" s="11" t="s">
        <v>26</v>
      </c>
      <c r="D185" s="11">
        <v>0.99</v>
      </c>
      <c r="E185" s="11">
        <v>35</v>
      </c>
      <c r="F185" s="11">
        <v>0.97</v>
      </c>
      <c r="G185" s="11">
        <f t="shared" si="13"/>
        <v>2.0000000000000018E-2</v>
      </c>
      <c r="H185" s="11">
        <v>100</v>
      </c>
      <c r="I185" s="12">
        <v>0.99</v>
      </c>
      <c r="J185" s="11">
        <v>1.080100694444445E-5</v>
      </c>
      <c r="K185" s="13">
        <v>1</v>
      </c>
      <c r="L185" s="11">
        <v>7.7615162037037045E-6</v>
      </c>
      <c r="M185" s="13">
        <v>0.93</v>
      </c>
      <c r="N185" s="14">
        <v>0.99</v>
      </c>
      <c r="O185" s="11" t="s">
        <v>27</v>
      </c>
      <c r="P185" s="11">
        <v>4</v>
      </c>
      <c r="Q185" s="11">
        <v>3</v>
      </c>
      <c r="R185" s="11">
        <v>2</v>
      </c>
      <c r="S185" s="11">
        <v>-1</v>
      </c>
      <c r="T185" s="11" t="s">
        <v>23</v>
      </c>
      <c r="U185" s="11">
        <v>1</v>
      </c>
      <c r="V185" s="11" t="b">
        <v>0</v>
      </c>
      <c r="W185" s="11">
        <f t="shared" si="9"/>
        <v>1.0000000000000009E-2</v>
      </c>
      <c r="X185" s="11">
        <f t="shared" si="10"/>
        <v>-5.9999999999999942E-2</v>
      </c>
      <c r="Y185" s="15">
        <f t="shared" si="11"/>
        <v>0</v>
      </c>
      <c r="Z185" cm="1">
        <f t="array" ref="Z185">_xlfn.IFS(Y185&lt;X185,0,Y185&lt;W185,0,"TRUE",1)</f>
        <v>0</v>
      </c>
      <c r="AA185">
        <f t="shared" si="12"/>
        <v>0</v>
      </c>
    </row>
    <row r="186" spans="1:27" ht="14.4" hidden="1" thickBot="1" x14ac:dyDescent="0.3">
      <c r="A186" s="10">
        <v>1000</v>
      </c>
      <c r="B186" s="11">
        <v>100</v>
      </c>
      <c r="C186" s="11" t="s">
        <v>26</v>
      </c>
      <c r="D186" s="11">
        <v>0.99</v>
      </c>
      <c r="E186" s="11">
        <v>35</v>
      </c>
      <c r="F186" s="11">
        <v>0.97</v>
      </c>
      <c r="G186" s="11">
        <f t="shared" si="13"/>
        <v>2.0000000000000018E-2</v>
      </c>
      <c r="H186" s="11">
        <v>100</v>
      </c>
      <c r="I186" s="12">
        <v>0.99</v>
      </c>
      <c r="J186" s="11">
        <v>1.062466435185185E-5</v>
      </c>
      <c r="K186" s="13">
        <v>1</v>
      </c>
      <c r="L186" s="11">
        <v>7.3427430555555554E-6</v>
      </c>
      <c r="M186" s="13">
        <v>0.93</v>
      </c>
      <c r="N186" s="14">
        <v>0.99</v>
      </c>
      <c r="O186" s="11" t="s">
        <v>27</v>
      </c>
      <c r="P186" s="11">
        <v>4</v>
      </c>
      <c r="Q186" s="11">
        <v>3</v>
      </c>
      <c r="R186" s="11">
        <v>3</v>
      </c>
      <c r="S186" s="11">
        <v>2</v>
      </c>
      <c r="T186" s="11" t="s">
        <v>23</v>
      </c>
      <c r="U186" s="11">
        <v>1</v>
      </c>
      <c r="V186" s="11" t="b">
        <v>0</v>
      </c>
      <c r="W186" s="11">
        <f t="shared" si="9"/>
        <v>1.0000000000000009E-2</v>
      </c>
      <c r="X186" s="11">
        <f t="shared" si="10"/>
        <v>-5.9999999999999942E-2</v>
      </c>
      <c r="Y186" s="15">
        <f t="shared" si="11"/>
        <v>0</v>
      </c>
      <c r="Z186" cm="1">
        <f t="array" ref="Z186">_xlfn.IFS(Y186&lt;X186,0,Y186&lt;W186,0,"TRUE",1)</f>
        <v>0</v>
      </c>
      <c r="AA186">
        <f t="shared" si="12"/>
        <v>0</v>
      </c>
    </row>
    <row r="187" spans="1:27" ht="14.4" hidden="1" thickBot="1" x14ac:dyDescent="0.3">
      <c r="A187" s="10">
        <v>1000</v>
      </c>
      <c r="B187" s="11">
        <v>100</v>
      </c>
      <c r="C187" s="11" t="s">
        <v>26</v>
      </c>
      <c r="D187" s="11">
        <v>0.99</v>
      </c>
      <c r="E187" s="11">
        <v>35</v>
      </c>
      <c r="F187" s="11">
        <v>0.97</v>
      </c>
      <c r="G187" s="11">
        <f t="shared" si="13"/>
        <v>2.0000000000000018E-2</v>
      </c>
      <c r="H187" s="11">
        <v>100</v>
      </c>
      <c r="I187" s="12">
        <v>0.99</v>
      </c>
      <c r="J187" s="11">
        <v>1.0475960648148149E-5</v>
      </c>
      <c r="K187" s="13">
        <v>1</v>
      </c>
      <c r="L187" s="11">
        <v>8.4524074074074076E-6</v>
      </c>
      <c r="M187" s="13">
        <v>0.93</v>
      </c>
      <c r="N187" s="14">
        <v>0.99</v>
      </c>
      <c r="O187" s="11" t="s">
        <v>27</v>
      </c>
      <c r="P187" s="11">
        <v>4</v>
      </c>
      <c r="Q187" s="11">
        <v>3</v>
      </c>
      <c r="R187" s="11">
        <v>3</v>
      </c>
      <c r="S187" s="11">
        <v>-2</v>
      </c>
      <c r="T187" s="11" t="s">
        <v>23</v>
      </c>
      <c r="U187" s="11">
        <v>1</v>
      </c>
      <c r="V187" s="11" t="b">
        <v>0</v>
      </c>
      <c r="W187" s="11">
        <f t="shared" si="9"/>
        <v>1.0000000000000009E-2</v>
      </c>
      <c r="X187" s="11">
        <f t="shared" si="10"/>
        <v>-5.9999999999999942E-2</v>
      </c>
      <c r="Y187" s="15">
        <f t="shared" si="11"/>
        <v>0</v>
      </c>
      <c r="Z187" cm="1">
        <f t="array" ref="Z187">_xlfn.IFS(Y187&lt;X187,0,Y187&lt;W187,0,"TRUE",1)</f>
        <v>0</v>
      </c>
      <c r="AA187">
        <f t="shared" si="12"/>
        <v>0</v>
      </c>
    </row>
    <row r="188" spans="1:27" ht="14.4" hidden="1" thickBot="1" x14ac:dyDescent="0.3">
      <c r="A188" s="10">
        <v>1000</v>
      </c>
      <c r="B188" s="11">
        <v>100</v>
      </c>
      <c r="C188" s="11" t="s">
        <v>26</v>
      </c>
      <c r="D188" s="11">
        <v>0.99</v>
      </c>
      <c r="E188" s="11">
        <v>35</v>
      </c>
      <c r="F188" s="11">
        <v>0.97</v>
      </c>
      <c r="G188" s="11">
        <f t="shared" si="13"/>
        <v>2.0000000000000018E-2</v>
      </c>
      <c r="H188" s="11">
        <v>100</v>
      </c>
      <c r="I188" s="12">
        <v>0.99</v>
      </c>
      <c r="J188" s="11">
        <v>1.0202453703703699E-5</v>
      </c>
      <c r="K188" s="13">
        <v>1</v>
      </c>
      <c r="L188" s="11">
        <v>2.2060659722222221E-5</v>
      </c>
      <c r="M188" s="13">
        <v>0.93</v>
      </c>
      <c r="N188" s="14">
        <v>0.99</v>
      </c>
      <c r="O188" s="11" t="s">
        <v>27</v>
      </c>
      <c r="P188" s="11">
        <v>5</v>
      </c>
      <c r="Q188" s="11">
        <v>9</v>
      </c>
      <c r="R188" s="11">
        <v>1</v>
      </c>
      <c r="S188" s="11">
        <v>0.5</v>
      </c>
      <c r="T188" s="11" t="s">
        <v>23</v>
      </c>
      <c r="U188" s="11">
        <v>1</v>
      </c>
      <c r="V188" s="11" t="b">
        <v>0</v>
      </c>
      <c r="W188" s="11">
        <f t="shared" si="9"/>
        <v>1.0000000000000009E-2</v>
      </c>
      <c r="X188" s="11">
        <f t="shared" si="10"/>
        <v>-5.9999999999999942E-2</v>
      </c>
      <c r="Y188" s="15">
        <f t="shared" si="11"/>
        <v>0</v>
      </c>
      <c r="Z188" cm="1">
        <f t="array" ref="Z188">_xlfn.IFS(Y188&lt;X188,0,Y188&lt;W188,0,"TRUE",1)</f>
        <v>0</v>
      </c>
      <c r="AA188">
        <f t="shared" si="12"/>
        <v>0</v>
      </c>
    </row>
    <row r="189" spans="1:27" ht="14.4" hidden="1" thickBot="1" x14ac:dyDescent="0.3">
      <c r="A189" s="10">
        <v>1000</v>
      </c>
      <c r="B189" s="11">
        <v>100</v>
      </c>
      <c r="C189" s="11" t="s">
        <v>26</v>
      </c>
      <c r="D189" s="11">
        <v>0.99</v>
      </c>
      <c r="E189" s="11">
        <v>35</v>
      </c>
      <c r="F189" s="11">
        <v>0.97</v>
      </c>
      <c r="G189" s="11">
        <f t="shared" si="13"/>
        <v>2.0000000000000018E-2</v>
      </c>
      <c r="H189" s="11">
        <v>100</v>
      </c>
      <c r="I189" s="12">
        <v>0.99</v>
      </c>
      <c r="J189" s="11">
        <v>1.7736666666666669E-5</v>
      </c>
      <c r="K189" s="13">
        <v>1</v>
      </c>
      <c r="L189" s="11">
        <v>2.4447430555555559E-5</v>
      </c>
      <c r="M189" s="13">
        <v>0.93</v>
      </c>
      <c r="N189" s="14">
        <v>0.99</v>
      </c>
      <c r="O189" s="11" t="s">
        <v>27</v>
      </c>
      <c r="P189" s="11">
        <v>5</v>
      </c>
      <c r="Q189" s="11">
        <v>9</v>
      </c>
      <c r="R189" s="11">
        <v>1</v>
      </c>
      <c r="S189" s="11">
        <v>-0.5</v>
      </c>
      <c r="T189" s="11" t="s">
        <v>23</v>
      </c>
      <c r="U189" s="11">
        <v>1</v>
      </c>
      <c r="V189" s="11" t="b">
        <v>0</v>
      </c>
      <c r="W189" s="11">
        <f t="shared" si="9"/>
        <v>1.0000000000000009E-2</v>
      </c>
      <c r="X189" s="11">
        <f t="shared" si="10"/>
        <v>-5.9999999999999942E-2</v>
      </c>
      <c r="Y189" s="15">
        <f t="shared" si="11"/>
        <v>0</v>
      </c>
      <c r="Z189" cm="1">
        <f t="array" ref="Z189">_xlfn.IFS(Y189&lt;X189,0,Y189&lt;W189,0,"TRUE",1)</f>
        <v>0</v>
      </c>
      <c r="AA189">
        <f t="shared" si="12"/>
        <v>0</v>
      </c>
    </row>
    <row r="190" spans="1:27" ht="14.4" hidden="1" thickBot="1" x14ac:dyDescent="0.3">
      <c r="A190" s="10">
        <v>1000</v>
      </c>
      <c r="B190" s="11">
        <v>100</v>
      </c>
      <c r="C190" s="11" t="s">
        <v>26</v>
      </c>
      <c r="D190" s="11">
        <v>0.99</v>
      </c>
      <c r="E190" s="11">
        <v>35</v>
      </c>
      <c r="F190" s="11">
        <v>0.97</v>
      </c>
      <c r="G190" s="11">
        <f t="shared" si="13"/>
        <v>2.0000000000000018E-2</v>
      </c>
      <c r="H190" s="11">
        <v>100</v>
      </c>
      <c r="I190" s="12">
        <v>0.99</v>
      </c>
      <c r="J190" s="11">
        <v>1.29452662037037E-5</v>
      </c>
      <c r="K190" s="13">
        <v>1</v>
      </c>
      <c r="L190" s="11">
        <v>1.4910543981481481E-5</v>
      </c>
      <c r="M190" s="13">
        <v>0.91</v>
      </c>
      <c r="N190" s="14">
        <v>0.99</v>
      </c>
      <c r="O190" s="11" t="s">
        <v>27</v>
      </c>
      <c r="P190" s="11">
        <v>5</v>
      </c>
      <c r="Q190" s="11">
        <v>9</v>
      </c>
      <c r="R190" s="11">
        <v>2</v>
      </c>
      <c r="S190" s="11">
        <v>1</v>
      </c>
      <c r="T190" s="11" t="s">
        <v>23</v>
      </c>
      <c r="U190" s="11">
        <v>1</v>
      </c>
      <c r="V190" s="11" t="b">
        <v>0</v>
      </c>
      <c r="W190" s="11">
        <f t="shared" si="9"/>
        <v>1.0000000000000009E-2</v>
      </c>
      <c r="X190" s="11">
        <f t="shared" si="10"/>
        <v>-7.999999999999996E-2</v>
      </c>
      <c r="Y190" s="15">
        <f t="shared" si="11"/>
        <v>0</v>
      </c>
      <c r="Z190" cm="1">
        <f t="array" ref="Z190">_xlfn.IFS(Y190&lt;X190,0,Y190&lt;W190,0,"TRUE",1)</f>
        <v>0</v>
      </c>
      <c r="AA190">
        <f t="shared" si="12"/>
        <v>0</v>
      </c>
    </row>
    <row r="191" spans="1:27" ht="14.4" hidden="1" thickBot="1" x14ac:dyDescent="0.3">
      <c r="A191" s="10">
        <v>1000</v>
      </c>
      <c r="B191" s="11">
        <v>100</v>
      </c>
      <c r="C191" s="11" t="s">
        <v>26</v>
      </c>
      <c r="D191" s="11">
        <v>0.99</v>
      </c>
      <c r="E191" s="11">
        <v>35</v>
      </c>
      <c r="F191" s="11">
        <v>0.97</v>
      </c>
      <c r="G191" s="11">
        <f t="shared" si="13"/>
        <v>2.0000000000000018E-2</v>
      </c>
      <c r="H191" s="11">
        <v>100</v>
      </c>
      <c r="I191" s="12">
        <v>0.99</v>
      </c>
      <c r="J191" s="11">
        <v>1.080440972222222E-5</v>
      </c>
      <c r="K191" s="13">
        <v>1</v>
      </c>
      <c r="L191" s="11">
        <v>7.5820254629629628E-6</v>
      </c>
      <c r="M191" s="13">
        <v>0.93</v>
      </c>
      <c r="N191" s="14">
        <v>0.99</v>
      </c>
      <c r="O191" s="11" t="s">
        <v>27</v>
      </c>
      <c r="P191" s="11">
        <v>5</v>
      </c>
      <c r="Q191" s="11">
        <v>9</v>
      </c>
      <c r="R191" s="11">
        <v>2</v>
      </c>
      <c r="S191" s="11">
        <v>-1</v>
      </c>
      <c r="T191" s="11" t="s">
        <v>23</v>
      </c>
      <c r="U191" s="11">
        <v>1</v>
      </c>
      <c r="V191" s="11" t="b">
        <v>0</v>
      </c>
      <c r="W191" s="11">
        <f t="shared" si="9"/>
        <v>1.0000000000000009E-2</v>
      </c>
      <c r="X191" s="11">
        <f t="shared" si="10"/>
        <v>-5.9999999999999942E-2</v>
      </c>
      <c r="Y191" s="15">
        <f t="shared" si="11"/>
        <v>0</v>
      </c>
      <c r="Z191" cm="1">
        <f t="array" ref="Z191">_xlfn.IFS(Y191&lt;X191,0,Y191&lt;W191,0,"TRUE",1)</f>
        <v>0</v>
      </c>
      <c r="AA191">
        <f t="shared" si="12"/>
        <v>0</v>
      </c>
    </row>
    <row r="192" spans="1:27" ht="14.4" hidden="1" thickBot="1" x14ac:dyDescent="0.3">
      <c r="A192" s="10">
        <v>1000</v>
      </c>
      <c r="B192" s="11">
        <v>100</v>
      </c>
      <c r="C192" s="11" t="s">
        <v>26</v>
      </c>
      <c r="D192" s="11">
        <v>0.99</v>
      </c>
      <c r="E192" s="11">
        <v>35</v>
      </c>
      <c r="F192" s="11">
        <v>0.97</v>
      </c>
      <c r="G192" s="11">
        <f t="shared" si="13"/>
        <v>2.0000000000000018E-2</v>
      </c>
      <c r="H192" s="11">
        <v>100</v>
      </c>
      <c r="I192" s="12">
        <v>0.98</v>
      </c>
      <c r="J192" s="11">
        <v>1.0111550925925929E-5</v>
      </c>
      <c r="K192" s="13">
        <v>1</v>
      </c>
      <c r="L192" s="11">
        <v>7.1221296296296298E-6</v>
      </c>
      <c r="M192" s="13">
        <v>0.93</v>
      </c>
      <c r="N192" s="14">
        <v>0.98</v>
      </c>
      <c r="O192" s="11" t="s">
        <v>27</v>
      </c>
      <c r="P192" s="11">
        <v>5</v>
      </c>
      <c r="Q192" s="11">
        <v>9</v>
      </c>
      <c r="R192" s="11">
        <v>3</v>
      </c>
      <c r="S192" s="11">
        <v>2</v>
      </c>
      <c r="T192" s="11" t="s">
        <v>23</v>
      </c>
      <c r="U192" s="11">
        <v>1</v>
      </c>
      <c r="V192" s="11" t="b">
        <v>0</v>
      </c>
      <c r="W192" s="11">
        <f t="shared" si="9"/>
        <v>2.0000000000000018E-2</v>
      </c>
      <c r="X192" s="11">
        <f t="shared" si="10"/>
        <v>-4.9999999999999933E-2</v>
      </c>
      <c r="Y192" s="15">
        <f t="shared" si="11"/>
        <v>0</v>
      </c>
      <c r="Z192" cm="1">
        <f t="array" ref="Z192">_xlfn.IFS(Y192&lt;X192,0,Y192&lt;W192,0,"TRUE",1)</f>
        <v>0</v>
      </c>
      <c r="AA192">
        <f t="shared" si="12"/>
        <v>0</v>
      </c>
    </row>
    <row r="193" spans="1:27" ht="14.4" hidden="1" thickBot="1" x14ac:dyDescent="0.3">
      <c r="A193" s="10">
        <v>1000</v>
      </c>
      <c r="B193" s="11">
        <v>100</v>
      </c>
      <c r="C193" s="11" t="s">
        <v>26</v>
      </c>
      <c r="D193" s="11">
        <v>0.99</v>
      </c>
      <c r="E193" s="11">
        <v>35</v>
      </c>
      <c r="F193" s="11">
        <v>0.97</v>
      </c>
      <c r="G193" s="11">
        <f t="shared" si="13"/>
        <v>2.0000000000000018E-2</v>
      </c>
      <c r="H193" s="11">
        <v>100</v>
      </c>
      <c r="I193" s="12">
        <v>0.99</v>
      </c>
      <c r="J193" s="11">
        <v>1.070591435185185E-5</v>
      </c>
      <c r="K193" s="13">
        <v>1</v>
      </c>
      <c r="L193" s="11">
        <v>7.2258101851851846E-6</v>
      </c>
      <c r="M193" s="13">
        <v>0.91</v>
      </c>
      <c r="N193" s="14">
        <v>0.99</v>
      </c>
      <c r="O193" s="11" t="s">
        <v>27</v>
      </c>
      <c r="P193" s="11">
        <v>5</v>
      </c>
      <c r="Q193" s="11">
        <v>9</v>
      </c>
      <c r="R193" s="11">
        <v>3</v>
      </c>
      <c r="S193" s="11">
        <v>-2</v>
      </c>
      <c r="T193" s="11" t="s">
        <v>23</v>
      </c>
      <c r="U193" s="11">
        <v>1</v>
      </c>
      <c r="V193" s="11" t="b">
        <v>0</v>
      </c>
      <c r="W193" s="11">
        <f t="shared" si="9"/>
        <v>1.0000000000000009E-2</v>
      </c>
      <c r="X193" s="11">
        <f t="shared" si="10"/>
        <v>-7.999999999999996E-2</v>
      </c>
      <c r="Y193" s="15">
        <f t="shared" si="11"/>
        <v>0</v>
      </c>
      <c r="Z193" cm="1">
        <f t="array" ref="Z193">_xlfn.IFS(Y193&lt;X193,0,Y193&lt;W193,0,"TRUE",1)</f>
        <v>0</v>
      </c>
      <c r="AA193">
        <f t="shared" si="12"/>
        <v>0</v>
      </c>
    </row>
    <row r="194" spans="1:27" x14ac:dyDescent="0.25">
      <c r="A194" s="4">
        <v>600</v>
      </c>
      <c r="B194" s="5">
        <v>60</v>
      </c>
      <c r="C194" s="5" t="s">
        <v>28</v>
      </c>
      <c r="D194" s="5">
        <v>0.76666666666666672</v>
      </c>
      <c r="E194" s="5">
        <v>9</v>
      </c>
      <c r="F194" s="5">
        <v>0.6166666666666667</v>
      </c>
      <c r="G194" s="11">
        <f t="shared" si="13"/>
        <v>0.15000000000000002</v>
      </c>
      <c r="H194" s="5">
        <v>60</v>
      </c>
      <c r="I194" s="6">
        <v>0.75</v>
      </c>
      <c r="J194" s="5">
        <v>1.6789236111111109E-5</v>
      </c>
      <c r="K194" s="7">
        <v>0.71666666666666667</v>
      </c>
      <c r="L194" s="5">
        <v>8.9199652777777773E-6</v>
      </c>
      <c r="M194" s="7">
        <v>0.65</v>
      </c>
      <c r="N194" s="8">
        <v>0.7</v>
      </c>
      <c r="O194" s="5" t="s">
        <v>29</v>
      </c>
      <c r="P194" s="5">
        <v>0</v>
      </c>
      <c r="Q194" s="5">
        <v>540</v>
      </c>
      <c r="R194" s="5">
        <v>1</v>
      </c>
      <c r="S194" s="5">
        <v>0.5</v>
      </c>
      <c r="T194" s="5" t="s">
        <v>23</v>
      </c>
      <c r="U194" s="5">
        <v>1</v>
      </c>
      <c r="V194" s="5" t="b">
        <v>0</v>
      </c>
      <c r="W194" s="5">
        <f t="shared" si="9"/>
        <v>-3.3333333333333326E-2</v>
      </c>
      <c r="X194" s="5">
        <f t="shared" si="10"/>
        <v>-9.9999999999999978E-2</v>
      </c>
      <c r="Y194" s="9">
        <f t="shared" si="11"/>
        <v>-5.0000000000000044E-2</v>
      </c>
      <c r="Z194" cm="1">
        <f t="array" ref="Z194">_xlfn.IFS(Y194&lt;X194,0,Y194&lt;W194,0,"TRUE",1)</f>
        <v>0</v>
      </c>
      <c r="AA194">
        <f t="shared" si="12"/>
        <v>0</v>
      </c>
    </row>
    <row r="195" spans="1:27" hidden="1" x14ac:dyDescent="0.25">
      <c r="A195" s="10">
        <v>600</v>
      </c>
      <c r="B195" s="11">
        <v>60</v>
      </c>
      <c r="C195" s="11" t="s">
        <v>28</v>
      </c>
      <c r="D195" s="11">
        <v>0.76666666666666672</v>
      </c>
      <c r="E195" s="11">
        <v>9</v>
      </c>
      <c r="F195" s="11">
        <v>0.71666666666666667</v>
      </c>
      <c r="G195" s="11">
        <f t="shared" si="13"/>
        <v>5.0000000000000044E-2</v>
      </c>
      <c r="H195" s="11">
        <v>60</v>
      </c>
      <c r="I195" s="12">
        <v>0.75</v>
      </c>
      <c r="J195" s="11">
        <v>1.1035868055555561E-5</v>
      </c>
      <c r="K195" s="13">
        <v>0.75</v>
      </c>
      <c r="L195" s="11">
        <v>8.6624652777777785E-6</v>
      </c>
      <c r="M195" s="13">
        <v>0.65</v>
      </c>
      <c r="N195" s="14">
        <v>0.76666666666666672</v>
      </c>
      <c r="O195" s="11" t="s">
        <v>29</v>
      </c>
      <c r="P195" s="11">
        <v>0</v>
      </c>
      <c r="Q195" s="11">
        <v>540</v>
      </c>
      <c r="R195" s="11">
        <v>1</v>
      </c>
      <c r="S195" s="11">
        <v>-0.5</v>
      </c>
      <c r="T195" s="11" t="s">
        <v>23</v>
      </c>
      <c r="U195" s="11">
        <v>1</v>
      </c>
      <c r="V195" s="11" t="b">
        <v>0</v>
      </c>
      <c r="W195" s="11">
        <f t="shared" ref="W195:W217" si="14">K195-I195</f>
        <v>0</v>
      </c>
      <c r="X195" s="11">
        <f t="shared" ref="X195:X217" si="15">M195-I195</f>
        <v>-9.9999999999999978E-2</v>
      </c>
      <c r="Y195" s="15">
        <f t="shared" ref="Y195:Y217" si="16">N195-I195</f>
        <v>1.6666666666666718E-2</v>
      </c>
      <c r="Z195" cm="1">
        <f t="array" ref="Z195">_xlfn.IFS(Y195&lt;X195,0,Y195&lt;W195,0,"TRUE",1)</f>
        <v>1</v>
      </c>
      <c r="AA195">
        <f t="shared" ref="AA195:AA217" si="17">IF(Y195&gt;0,1,0)</f>
        <v>1</v>
      </c>
    </row>
    <row r="196" spans="1:27" x14ac:dyDescent="0.25">
      <c r="A196" s="10">
        <v>600</v>
      </c>
      <c r="B196" s="11">
        <v>60</v>
      </c>
      <c r="C196" s="11" t="s">
        <v>28</v>
      </c>
      <c r="D196" s="11">
        <v>0.76666666666666672</v>
      </c>
      <c r="E196" s="11">
        <v>9</v>
      </c>
      <c r="F196" s="11">
        <v>0.56666666666666665</v>
      </c>
      <c r="G196" s="11">
        <f t="shared" si="13"/>
        <v>0.20000000000000007</v>
      </c>
      <c r="H196" s="11">
        <v>60</v>
      </c>
      <c r="I196" s="12">
        <v>0.7</v>
      </c>
      <c r="J196" s="11">
        <v>2.0249907407407411E-5</v>
      </c>
      <c r="K196" s="13">
        <v>0.76666666666666672</v>
      </c>
      <c r="L196" s="11">
        <v>9.8995949074074071E-6</v>
      </c>
      <c r="M196" s="13">
        <v>0.65</v>
      </c>
      <c r="N196" s="14">
        <v>0.6166666666666667</v>
      </c>
      <c r="O196" s="11" t="s">
        <v>29</v>
      </c>
      <c r="P196" s="11">
        <v>0</v>
      </c>
      <c r="Q196" s="11">
        <v>540</v>
      </c>
      <c r="R196" s="11">
        <v>2</v>
      </c>
      <c r="S196" s="11">
        <v>1</v>
      </c>
      <c r="T196" s="11" t="s">
        <v>23</v>
      </c>
      <c r="U196" s="11">
        <v>1</v>
      </c>
      <c r="V196" s="11" t="b">
        <v>0</v>
      </c>
      <c r="W196" s="11">
        <f t="shared" si="14"/>
        <v>6.6666666666666763E-2</v>
      </c>
      <c r="X196" s="11">
        <f t="shared" si="15"/>
        <v>-4.9999999999999933E-2</v>
      </c>
      <c r="Y196" s="15">
        <f t="shared" si="16"/>
        <v>-8.3333333333333259E-2</v>
      </c>
      <c r="Z196" cm="1">
        <f t="array" ref="Z196">_xlfn.IFS(Y196&lt;X196,0,Y196&lt;W196,0,"TRUE",1)</f>
        <v>0</v>
      </c>
      <c r="AA196">
        <f t="shared" si="17"/>
        <v>0</v>
      </c>
    </row>
    <row r="197" spans="1:27" hidden="1" x14ac:dyDescent="0.25">
      <c r="A197" s="10">
        <v>600</v>
      </c>
      <c r="B197" s="11">
        <v>60</v>
      </c>
      <c r="C197" s="11" t="s">
        <v>28</v>
      </c>
      <c r="D197" s="11">
        <v>0.76666666666666672</v>
      </c>
      <c r="E197" s="11">
        <v>9</v>
      </c>
      <c r="F197" s="11">
        <v>0.75</v>
      </c>
      <c r="G197" s="11">
        <f t="shared" si="13"/>
        <v>1.6666666666666718E-2</v>
      </c>
      <c r="H197" s="11">
        <v>60</v>
      </c>
      <c r="I197" s="12">
        <v>0.76666666666666672</v>
      </c>
      <c r="J197" s="11">
        <v>1.41278587962963E-5</v>
      </c>
      <c r="K197" s="13">
        <v>0.76666666666666672</v>
      </c>
      <c r="L197" s="11">
        <v>7.8691435185185183E-6</v>
      </c>
      <c r="M197" s="13">
        <v>0.65</v>
      </c>
      <c r="N197" s="14">
        <v>0.68333333333333335</v>
      </c>
      <c r="O197" s="11" t="s">
        <v>29</v>
      </c>
      <c r="P197" s="11">
        <v>0</v>
      </c>
      <c r="Q197" s="11">
        <v>540</v>
      </c>
      <c r="R197" s="11">
        <v>2</v>
      </c>
      <c r="S197" s="11">
        <v>-1</v>
      </c>
      <c r="T197" s="11" t="s">
        <v>23</v>
      </c>
      <c r="U197" s="11">
        <v>1</v>
      </c>
      <c r="V197" s="11" t="b">
        <v>0</v>
      </c>
      <c r="W197" s="11">
        <f t="shared" si="14"/>
        <v>0</v>
      </c>
      <c r="X197" s="11">
        <f t="shared" si="15"/>
        <v>-0.1166666666666667</v>
      </c>
      <c r="Y197" s="15">
        <f t="shared" si="16"/>
        <v>-8.333333333333337E-2</v>
      </c>
      <c r="Z197" cm="1">
        <f t="array" ref="Z197">_xlfn.IFS(Y197&lt;X197,0,Y197&lt;W197,0,"TRUE",1)</f>
        <v>0</v>
      </c>
      <c r="AA197">
        <f t="shared" si="17"/>
        <v>0</v>
      </c>
    </row>
    <row r="198" spans="1:27" x14ac:dyDescent="0.25">
      <c r="A198" s="10">
        <v>600</v>
      </c>
      <c r="B198" s="11">
        <v>60</v>
      </c>
      <c r="C198" s="11" t="s">
        <v>28</v>
      </c>
      <c r="D198" s="11">
        <v>0.76666666666666672</v>
      </c>
      <c r="E198" s="11">
        <v>9</v>
      </c>
      <c r="F198" s="11">
        <v>0.53333333333333333</v>
      </c>
      <c r="G198" s="11">
        <f t="shared" si="13"/>
        <v>0.23333333333333339</v>
      </c>
      <c r="H198" s="11">
        <v>60</v>
      </c>
      <c r="I198" s="12">
        <v>0.6166666666666667</v>
      </c>
      <c r="J198" s="11">
        <v>1.0882326388888889E-5</v>
      </c>
      <c r="K198" s="13">
        <v>0.6166666666666667</v>
      </c>
      <c r="L198" s="11">
        <v>8.6608796296296285E-6</v>
      </c>
      <c r="M198" s="13">
        <v>0.65</v>
      </c>
      <c r="N198" s="14">
        <v>0.6166666666666667</v>
      </c>
      <c r="O198" s="11" t="s">
        <v>29</v>
      </c>
      <c r="P198" s="11">
        <v>0</v>
      </c>
      <c r="Q198" s="11">
        <v>540</v>
      </c>
      <c r="R198" s="11">
        <v>3</v>
      </c>
      <c r="S198" s="11">
        <v>2</v>
      </c>
      <c r="T198" s="11" t="s">
        <v>23</v>
      </c>
      <c r="U198" s="11">
        <v>1</v>
      </c>
      <c r="V198" s="11" t="b">
        <v>0</v>
      </c>
      <c r="W198" s="11">
        <f t="shared" si="14"/>
        <v>0</v>
      </c>
      <c r="X198" s="11">
        <f t="shared" si="15"/>
        <v>3.3333333333333326E-2</v>
      </c>
      <c r="Y198" s="15">
        <f t="shared" si="16"/>
        <v>0</v>
      </c>
      <c r="Z198" cm="1">
        <f t="array" ref="Z198">_xlfn.IFS(Y198&lt;X198,0,Y198&lt;W198,0,"TRUE",1)</f>
        <v>0</v>
      </c>
      <c r="AA198">
        <f t="shared" si="17"/>
        <v>0</v>
      </c>
    </row>
    <row r="199" spans="1:27" hidden="1" x14ac:dyDescent="0.25">
      <c r="A199" s="10">
        <v>600</v>
      </c>
      <c r="B199" s="11">
        <v>60</v>
      </c>
      <c r="C199" s="11" t="s">
        <v>28</v>
      </c>
      <c r="D199" s="11">
        <v>0.76666666666666672</v>
      </c>
      <c r="E199" s="11">
        <v>9</v>
      </c>
      <c r="F199" s="11">
        <v>0.7</v>
      </c>
      <c r="G199" s="11">
        <f t="shared" si="13"/>
        <v>6.6666666666666763E-2</v>
      </c>
      <c r="H199" s="11">
        <v>60</v>
      </c>
      <c r="I199" s="12">
        <v>0.68333333333333335</v>
      </c>
      <c r="J199" s="11">
        <v>1.1855752314814821E-5</v>
      </c>
      <c r="K199" s="13">
        <v>0.68333333333333335</v>
      </c>
      <c r="L199" s="11">
        <v>8.485243055555555E-6</v>
      </c>
      <c r="M199" s="13">
        <v>0.65</v>
      </c>
      <c r="N199" s="14">
        <v>0.65</v>
      </c>
      <c r="O199" s="11" t="s">
        <v>29</v>
      </c>
      <c r="P199" s="11">
        <v>0</v>
      </c>
      <c r="Q199" s="11">
        <v>540</v>
      </c>
      <c r="R199" s="11">
        <v>3</v>
      </c>
      <c r="S199" s="11">
        <v>-2</v>
      </c>
      <c r="T199" s="11" t="s">
        <v>23</v>
      </c>
      <c r="U199" s="11">
        <v>1</v>
      </c>
      <c r="V199" s="11" t="b">
        <v>0</v>
      </c>
      <c r="W199" s="11">
        <f t="shared" si="14"/>
        <v>0</v>
      </c>
      <c r="X199" s="11">
        <f t="shared" si="15"/>
        <v>-3.3333333333333326E-2</v>
      </c>
      <c r="Y199" s="15">
        <f t="shared" si="16"/>
        <v>-3.3333333333333326E-2</v>
      </c>
      <c r="Z199" cm="1">
        <f t="array" ref="Z199">_xlfn.IFS(Y199&lt;X199,0,Y199&lt;W199,0,"TRUE",1)</f>
        <v>0</v>
      </c>
      <c r="AA199">
        <f t="shared" si="17"/>
        <v>0</v>
      </c>
    </row>
    <row r="200" spans="1:27" hidden="1" x14ac:dyDescent="0.25">
      <c r="A200" s="10">
        <v>600</v>
      </c>
      <c r="B200" s="11">
        <v>60</v>
      </c>
      <c r="C200" s="11" t="s">
        <v>28</v>
      </c>
      <c r="D200" s="11">
        <v>0.76666666666666672</v>
      </c>
      <c r="E200" s="11">
        <v>9</v>
      </c>
      <c r="F200" s="11">
        <v>0.68333333333333335</v>
      </c>
      <c r="G200" s="11">
        <f t="shared" si="13"/>
        <v>8.333333333333337E-2</v>
      </c>
      <c r="H200" s="11">
        <v>60</v>
      </c>
      <c r="I200" s="12">
        <v>0.71666666666666667</v>
      </c>
      <c r="J200" s="11">
        <v>1.442344907407407E-5</v>
      </c>
      <c r="K200" s="13">
        <v>0.71666666666666667</v>
      </c>
      <c r="L200" s="11">
        <v>8.9194791666666657E-6</v>
      </c>
      <c r="M200" s="13">
        <v>0.65</v>
      </c>
      <c r="N200" s="14">
        <v>0.71666666666666667</v>
      </c>
      <c r="O200" s="11" t="s">
        <v>29</v>
      </c>
      <c r="P200" s="11">
        <v>1</v>
      </c>
      <c r="Q200" s="11">
        <v>313</v>
      </c>
      <c r="R200" s="11">
        <v>1</v>
      </c>
      <c r="S200" s="11">
        <v>0.5</v>
      </c>
      <c r="T200" s="11" t="s">
        <v>23</v>
      </c>
      <c r="U200" s="11">
        <v>1</v>
      </c>
      <c r="V200" s="11" t="b">
        <v>0</v>
      </c>
      <c r="W200" s="11">
        <f t="shared" si="14"/>
        <v>0</v>
      </c>
      <c r="X200" s="11">
        <f t="shared" si="15"/>
        <v>-6.6666666666666652E-2</v>
      </c>
      <c r="Y200" s="15">
        <f t="shared" si="16"/>
        <v>0</v>
      </c>
      <c r="Z200" cm="1">
        <f t="array" ref="Z200">_xlfn.IFS(Y200&lt;X200,0,Y200&lt;W200,0,"TRUE",1)</f>
        <v>1</v>
      </c>
      <c r="AA200">
        <f t="shared" si="17"/>
        <v>0</v>
      </c>
    </row>
    <row r="201" spans="1:27" hidden="1" x14ac:dyDescent="0.25">
      <c r="A201" s="10">
        <v>600</v>
      </c>
      <c r="B201" s="11">
        <v>60</v>
      </c>
      <c r="C201" s="11" t="s">
        <v>28</v>
      </c>
      <c r="D201" s="11">
        <v>0.76666666666666672</v>
      </c>
      <c r="E201" s="11">
        <v>9</v>
      </c>
      <c r="F201" s="11">
        <v>0.68333333333333335</v>
      </c>
      <c r="G201" s="11">
        <f t="shared" si="13"/>
        <v>8.333333333333337E-2</v>
      </c>
      <c r="H201" s="11">
        <v>60</v>
      </c>
      <c r="I201" s="12">
        <v>0.71666666666666667</v>
      </c>
      <c r="J201" s="11">
        <v>1.250828703703704E-5</v>
      </c>
      <c r="K201" s="13">
        <v>0.76666666666666672</v>
      </c>
      <c r="L201" s="11">
        <v>8.1085069444444434E-6</v>
      </c>
      <c r="M201" s="13">
        <v>0.65</v>
      </c>
      <c r="N201" s="14">
        <v>0.71666666666666667</v>
      </c>
      <c r="O201" s="11" t="s">
        <v>29</v>
      </c>
      <c r="P201" s="11">
        <v>1</v>
      </c>
      <c r="Q201" s="11">
        <v>313</v>
      </c>
      <c r="R201" s="11">
        <v>1</v>
      </c>
      <c r="S201" s="11">
        <v>-0.5</v>
      </c>
      <c r="T201" s="11" t="s">
        <v>23</v>
      </c>
      <c r="U201" s="11">
        <v>1</v>
      </c>
      <c r="V201" s="11" t="b">
        <v>0</v>
      </c>
      <c r="W201" s="11">
        <f t="shared" si="14"/>
        <v>5.0000000000000044E-2</v>
      </c>
      <c r="X201" s="11">
        <f t="shared" si="15"/>
        <v>-6.6666666666666652E-2</v>
      </c>
      <c r="Y201" s="15">
        <f t="shared" si="16"/>
        <v>0</v>
      </c>
      <c r="Z201" cm="1">
        <f t="array" ref="Z201">_xlfn.IFS(Y201&lt;X201,0,Y201&lt;W201,0,"TRUE",1)</f>
        <v>0</v>
      </c>
      <c r="AA201">
        <f t="shared" si="17"/>
        <v>0</v>
      </c>
    </row>
    <row r="202" spans="1:27" hidden="1" x14ac:dyDescent="0.25">
      <c r="A202" s="10">
        <v>600</v>
      </c>
      <c r="B202" s="11">
        <v>60</v>
      </c>
      <c r="C202" s="11" t="s">
        <v>28</v>
      </c>
      <c r="D202" s="11">
        <v>0.76666666666666672</v>
      </c>
      <c r="E202" s="11">
        <v>9</v>
      </c>
      <c r="F202" s="11">
        <v>0.68333333333333335</v>
      </c>
      <c r="G202" s="11">
        <f t="shared" si="13"/>
        <v>8.333333333333337E-2</v>
      </c>
      <c r="H202" s="11">
        <v>60</v>
      </c>
      <c r="I202" s="12">
        <v>0.71666666666666667</v>
      </c>
      <c r="J202" s="11">
        <v>1.142640046296296E-5</v>
      </c>
      <c r="K202" s="13">
        <v>0.7</v>
      </c>
      <c r="L202" s="11">
        <v>8.3323611111111105E-6</v>
      </c>
      <c r="M202" s="13">
        <v>0.65</v>
      </c>
      <c r="N202" s="14">
        <v>0.71666666666666667</v>
      </c>
      <c r="O202" s="11" t="s">
        <v>29</v>
      </c>
      <c r="P202" s="11">
        <v>1</v>
      </c>
      <c r="Q202" s="11">
        <v>313</v>
      </c>
      <c r="R202" s="11">
        <v>2</v>
      </c>
      <c r="S202" s="11">
        <v>1</v>
      </c>
      <c r="T202" s="11" t="s">
        <v>23</v>
      </c>
      <c r="U202" s="11">
        <v>1</v>
      </c>
      <c r="V202" s="11" t="b">
        <v>0</v>
      </c>
      <c r="W202" s="11">
        <f t="shared" si="14"/>
        <v>-1.6666666666666718E-2</v>
      </c>
      <c r="X202" s="11">
        <f t="shared" si="15"/>
        <v>-6.6666666666666652E-2</v>
      </c>
      <c r="Y202" s="15">
        <f t="shared" si="16"/>
        <v>0</v>
      </c>
      <c r="Z202" cm="1">
        <f t="array" ref="Z202">_xlfn.IFS(Y202&lt;X202,0,Y202&lt;W202,0,"TRUE",1)</f>
        <v>1</v>
      </c>
      <c r="AA202">
        <f t="shared" si="17"/>
        <v>0</v>
      </c>
    </row>
    <row r="203" spans="1:27" hidden="1" x14ac:dyDescent="0.25">
      <c r="A203" s="10">
        <v>600</v>
      </c>
      <c r="B203" s="11">
        <v>60</v>
      </c>
      <c r="C203" s="11" t="s">
        <v>28</v>
      </c>
      <c r="D203" s="11">
        <v>0.76666666666666672</v>
      </c>
      <c r="E203" s="11">
        <v>9</v>
      </c>
      <c r="F203" s="11">
        <v>0.68333333333333335</v>
      </c>
      <c r="G203" s="11">
        <f t="shared" si="13"/>
        <v>8.333333333333337E-2</v>
      </c>
      <c r="H203" s="11">
        <v>60</v>
      </c>
      <c r="I203" s="12">
        <v>0.71666666666666667</v>
      </c>
      <c r="J203" s="11">
        <v>1.103003472222222E-5</v>
      </c>
      <c r="K203" s="13">
        <v>0.76666666666666672</v>
      </c>
      <c r="L203" s="11">
        <v>7.9073032407407409E-6</v>
      </c>
      <c r="M203" s="13">
        <v>0.65</v>
      </c>
      <c r="N203" s="14">
        <v>0.71666666666666667</v>
      </c>
      <c r="O203" s="11" t="s">
        <v>29</v>
      </c>
      <c r="P203" s="11">
        <v>1</v>
      </c>
      <c r="Q203" s="11">
        <v>313</v>
      </c>
      <c r="R203" s="11">
        <v>2</v>
      </c>
      <c r="S203" s="11">
        <v>-1</v>
      </c>
      <c r="T203" s="11" t="s">
        <v>23</v>
      </c>
      <c r="U203" s="11">
        <v>1</v>
      </c>
      <c r="V203" s="11" t="b">
        <v>0</v>
      </c>
      <c r="W203" s="11">
        <f t="shared" si="14"/>
        <v>5.0000000000000044E-2</v>
      </c>
      <c r="X203" s="11">
        <f t="shared" si="15"/>
        <v>-6.6666666666666652E-2</v>
      </c>
      <c r="Y203" s="15">
        <f t="shared" si="16"/>
        <v>0</v>
      </c>
      <c r="Z203" cm="1">
        <f t="array" ref="Z203">_xlfn.IFS(Y203&lt;X203,0,Y203&lt;W203,0,"TRUE",1)</f>
        <v>0</v>
      </c>
      <c r="AA203">
        <f t="shared" si="17"/>
        <v>0</v>
      </c>
    </row>
    <row r="204" spans="1:27" hidden="1" x14ac:dyDescent="0.25">
      <c r="A204" s="10">
        <v>600</v>
      </c>
      <c r="B204" s="11">
        <v>60</v>
      </c>
      <c r="C204" s="11" t="s">
        <v>28</v>
      </c>
      <c r="D204" s="11">
        <v>0.76666666666666672</v>
      </c>
      <c r="E204" s="11">
        <v>9</v>
      </c>
      <c r="F204" s="11">
        <v>0.68333333333333335</v>
      </c>
      <c r="G204" s="11">
        <f t="shared" si="13"/>
        <v>8.333333333333337E-2</v>
      </c>
      <c r="H204" s="11">
        <v>60</v>
      </c>
      <c r="I204" s="12">
        <v>0.71666666666666667</v>
      </c>
      <c r="J204" s="11">
        <v>1.1752210648148151E-5</v>
      </c>
      <c r="K204" s="13">
        <v>0.78333333333333333</v>
      </c>
      <c r="L204" s="11">
        <v>1.008893518518519E-5</v>
      </c>
      <c r="M204" s="13">
        <v>0.65</v>
      </c>
      <c r="N204" s="14">
        <v>0.71666666666666667</v>
      </c>
      <c r="O204" s="11" t="s">
        <v>29</v>
      </c>
      <c r="P204" s="11">
        <v>1</v>
      </c>
      <c r="Q204" s="11">
        <v>313</v>
      </c>
      <c r="R204" s="11">
        <v>3</v>
      </c>
      <c r="S204" s="11">
        <v>2</v>
      </c>
      <c r="T204" s="11" t="s">
        <v>23</v>
      </c>
      <c r="U204" s="11">
        <v>1</v>
      </c>
      <c r="V204" s="11" t="b">
        <v>0</v>
      </c>
      <c r="W204" s="11">
        <f t="shared" si="14"/>
        <v>6.6666666666666652E-2</v>
      </c>
      <c r="X204" s="11">
        <f t="shared" si="15"/>
        <v>-6.6666666666666652E-2</v>
      </c>
      <c r="Y204" s="15">
        <f t="shared" si="16"/>
        <v>0</v>
      </c>
      <c r="Z204" cm="1">
        <f t="array" ref="Z204">_xlfn.IFS(Y204&lt;X204,0,Y204&lt;W204,0,"TRUE",1)</f>
        <v>0</v>
      </c>
      <c r="AA204">
        <f t="shared" si="17"/>
        <v>0</v>
      </c>
    </row>
    <row r="205" spans="1:27" hidden="1" x14ac:dyDescent="0.25">
      <c r="A205" s="10">
        <v>600</v>
      </c>
      <c r="B205" s="11">
        <v>60</v>
      </c>
      <c r="C205" s="11" t="s">
        <v>28</v>
      </c>
      <c r="D205" s="11">
        <v>0.76666666666666672</v>
      </c>
      <c r="E205" s="11">
        <v>9</v>
      </c>
      <c r="F205" s="11">
        <v>0.68333333333333335</v>
      </c>
      <c r="G205" s="11">
        <f t="shared" si="13"/>
        <v>8.333333333333337E-2</v>
      </c>
      <c r="H205" s="11">
        <v>60</v>
      </c>
      <c r="I205" s="12">
        <v>0.71666666666666667</v>
      </c>
      <c r="J205" s="11">
        <v>1.391969907407408E-5</v>
      </c>
      <c r="K205" s="13">
        <v>0.78333333333333333</v>
      </c>
      <c r="L205" s="11">
        <v>8.4854166666666668E-6</v>
      </c>
      <c r="M205" s="13">
        <v>0.65</v>
      </c>
      <c r="N205" s="14">
        <v>0.71666666666666667</v>
      </c>
      <c r="O205" s="11" t="s">
        <v>29</v>
      </c>
      <c r="P205" s="11">
        <v>1</v>
      </c>
      <c r="Q205" s="11">
        <v>313</v>
      </c>
      <c r="R205" s="11">
        <v>3</v>
      </c>
      <c r="S205" s="11">
        <v>-2</v>
      </c>
      <c r="T205" s="11" t="s">
        <v>23</v>
      </c>
      <c r="U205" s="11">
        <v>1</v>
      </c>
      <c r="V205" s="11" t="b">
        <v>0</v>
      </c>
      <c r="W205" s="11">
        <f t="shared" si="14"/>
        <v>6.6666666666666652E-2</v>
      </c>
      <c r="X205" s="11">
        <f t="shared" si="15"/>
        <v>-6.6666666666666652E-2</v>
      </c>
      <c r="Y205" s="15">
        <f t="shared" si="16"/>
        <v>0</v>
      </c>
      <c r="Z205" cm="1">
        <f t="array" ref="Z205">_xlfn.IFS(Y205&lt;X205,0,Y205&lt;W205,0,"TRUE",1)</f>
        <v>0</v>
      </c>
      <c r="AA205">
        <f t="shared" si="17"/>
        <v>0</v>
      </c>
    </row>
    <row r="206" spans="1:27" hidden="1" x14ac:dyDescent="0.25">
      <c r="A206" s="10">
        <v>600</v>
      </c>
      <c r="B206" s="11">
        <v>60</v>
      </c>
      <c r="C206" s="11" t="s">
        <v>28</v>
      </c>
      <c r="D206" s="11">
        <v>0.76666666666666672</v>
      </c>
      <c r="E206" s="11">
        <v>9</v>
      </c>
      <c r="F206" s="11">
        <v>0.7</v>
      </c>
      <c r="G206" s="11">
        <f t="shared" si="13"/>
        <v>6.6666666666666763E-2</v>
      </c>
      <c r="H206" s="11">
        <v>60</v>
      </c>
      <c r="I206" s="12">
        <v>0.7</v>
      </c>
      <c r="J206" s="11">
        <v>1.312765046296296E-5</v>
      </c>
      <c r="K206" s="13">
        <v>0.76666666666666672</v>
      </c>
      <c r="L206" s="11">
        <v>8.3814351851851851E-6</v>
      </c>
      <c r="M206" s="13">
        <v>0.65</v>
      </c>
      <c r="N206" s="14">
        <v>0.7</v>
      </c>
      <c r="O206" s="11" t="s">
        <v>29</v>
      </c>
      <c r="P206" s="11">
        <v>1</v>
      </c>
      <c r="Q206" s="11">
        <v>227</v>
      </c>
      <c r="R206" s="11">
        <v>1</v>
      </c>
      <c r="S206" s="11">
        <v>0.5</v>
      </c>
      <c r="T206" s="11" t="s">
        <v>23</v>
      </c>
      <c r="U206" s="11">
        <v>1</v>
      </c>
      <c r="V206" s="11" t="b">
        <v>0</v>
      </c>
      <c r="W206" s="11">
        <f t="shared" si="14"/>
        <v>6.6666666666666763E-2</v>
      </c>
      <c r="X206" s="11">
        <f t="shared" si="15"/>
        <v>-4.9999999999999933E-2</v>
      </c>
      <c r="Y206" s="15">
        <f t="shared" si="16"/>
        <v>0</v>
      </c>
      <c r="Z206" cm="1">
        <f t="array" ref="Z206">_xlfn.IFS(Y206&lt;X206,0,Y206&lt;W206,0,"TRUE",1)</f>
        <v>0</v>
      </c>
      <c r="AA206">
        <f t="shared" si="17"/>
        <v>0</v>
      </c>
    </row>
    <row r="207" spans="1:27" hidden="1" x14ac:dyDescent="0.25">
      <c r="A207" s="10">
        <v>600</v>
      </c>
      <c r="B207" s="11">
        <v>60</v>
      </c>
      <c r="C207" s="11" t="s">
        <v>28</v>
      </c>
      <c r="D207" s="11">
        <v>0.76666666666666672</v>
      </c>
      <c r="E207" s="11">
        <v>9</v>
      </c>
      <c r="F207" s="11">
        <v>0.76666666666666672</v>
      </c>
      <c r="G207" s="11">
        <f t="shared" si="13"/>
        <v>0</v>
      </c>
      <c r="H207" s="11">
        <v>60</v>
      </c>
      <c r="I207" s="12">
        <v>0.71666666666666667</v>
      </c>
      <c r="J207" s="11">
        <v>1.214490740740741E-5</v>
      </c>
      <c r="K207" s="13">
        <v>0.71666666666666667</v>
      </c>
      <c r="L207" s="11">
        <v>8.1208912037037031E-6</v>
      </c>
      <c r="M207" s="13">
        <v>0.65</v>
      </c>
      <c r="N207" s="14">
        <v>0.71666666666666667</v>
      </c>
      <c r="O207" s="11" t="s">
        <v>29</v>
      </c>
      <c r="P207" s="11">
        <v>1</v>
      </c>
      <c r="Q207" s="11">
        <v>227</v>
      </c>
      <c r="R207" s="11">
        <v>1</v>
      </c>
      <c r="S207" s="11">
        <v>-0.5</v>
      </c>
      <c r="T207" s="11" t="s">
        <v>23</v>
      </c>
      <c r="U207" s="11">
        <v>1</v>
      </c>
      <c r="V207" s="11" t="b">
        <v>0</v>
      </c>
      <c r="W207" s="11">
        <f t="shared" si="14"/>
        <v>0</v>
      </c>
      <c r="X207" s="11">
        <f t="shared" si="15"/>
        <v>-6.6666666666666652E-2</v>
      </c>
      <c r="Y207" s="15">
        <f t="shared" si="16"/>
        <v>0</v>
      </c>
      <c r="Z207" cm="1">
        <f t="array" ref="Z207">_xlfn.IFS(Y207&lt;X207,0,Y207&lt;W207,0,"TRUE",1)</f>
        <v>1</v>
      </c>
      <c r="AA207">
        <f t="shared" si="17"/>
        <v>0</v>
      </c>
    </row>
    <row r="208" spans="1:27" x14ac:dyDescent="0.25">
      <c r="A208" s="10">
        <v>600</v>
      </c>
      <c r="B208" s="11">
        <v>60</v>
      </c>
      <c r="C208" s="11" t="s">
        <v>28</v>
      </c>
      <c r="D208" s="11">
        <v>0.76666666666666672</v>
      </c>
      <c r="E208" s="11">
        <v>9</v>
      </c>
      <c r="F208" s="11">
        <v>0.66666666666666663</v>
      </c>
      <c r="G208" s="11">
        <f t="shared" si="13"/>
        <v>0.10000000000000009</v>
      </c>
      <c r="H208" s="11">
        <v>60</v>
      </c>
      <c r="I208" s="12">
        <v>0.7</v>
      </c>
      <c r="J208" s="11">
        <v>1.1239479166666671E-5</v>
      </c>
      <c r="K208" s="13">
        <v>0.7</v>
      </c>
      <c r="L208" s="11">
        <v>8.4420254629629639E-6</v>
      </c>
      <c r="M208" s="13">
        <v>0.65</v>
      </c>
      <c r="N208" s="14">
        <v>0.7</v>
      </c>
      <c r="O208" s="11" t="s">
        <v>29</v>
      </c>
      <c r="P208" s="11">
        <v>1</v>
      </c>
      <c r="Q208" s="11">
        <v>227</v>
      </c>
      <c r="R208" s="11">
        <v>2</v>
      </c>
      <c r="S208" s="11">
        <v>1</v>
      </c>
      <c r="T208" s="11" t="s">
        <v>23</v>
      </c>
      <c r="U208" s="11">
        <v>1</v>
      </c>
      <c r="V208" s="11" t="b">
        <v>0</v>
      </c>
      <c r="W208" s="11">
        <f t="shared" si="14"/>
        <v>0</v>
      </c>
      <c r="X208" s="11">
        <f t="shared" si="15"/>
        <v>-4.9999999999999933E-2</v>
      </c>
      <c r="Y208" s="15">
        <f t="shared" si="16"/>
        <v>0</v>
      </c>
      <c r="Z208" cm="1">
        <f t="array" ref="Z208">_xlfn.IFS(Y208&lt;X208,0,Y208&lt;W208,0,"TRUE",1)</f>
        <v>1</v>
      </c>
      <c r="AA208">
        <f t="shared" si="17"/>
        <v>0</v>
      </c>
    </row>
    <row r="209" spans="1:27" hidden="1" x14ac:dyDescent="0.25">
      <c r="A209" s="10">
        <v>600</v>
      </c>
      <c r="B209" s="11">
        <v>60</v>
      </c>
      <c r="C209" s="11" t="s">
        <v>28</v>
      </c>
      <c r="D209" s="11">
        <v>0.76666666666666672</v>
      </c>
      <c r="E209" s="11">
        <v>9</v>
      </c>
      <c r="F209" s="11">
        <v>0.75</v>
      </c>
      <c r="G209" s="11">
        <f t="shared" si="13"/>
        <v>1.6666666666666718E-2</v>
      </c>
      <c r="H209" s="11">
        <v>60</v>
      </c>
      <c r="I209" s="12">
        <v>0.7</v>
      </c>
      <c r="J209" s="11">
        <v>1.012953703703704E-5</v>
      </c>
      <c r="K209" s="13">
        <v>0.7</v>
      </c>
      <c r="L209" s="11">
        <v>9.2781712962962951E-6</v>
      </c>
      <c r="M209" s="13">
        <v>0.65</v>
      </c>
      <c r="N209" s="14">
        <v>0.7</v>
      </c>
      <c r="O209" s="11" t="s">
        <v>29</v>
      </c>
      <c r="P209" s="11">
        <v>1</v>
      </c>
      <c r="Q209" s="11">
        <v>227</v>
      </c>
      <c r="R209" s="11">
        <v>2</v>
      </c>
      <c r="S209" s="11">
        <v>-1</v>
      </c>
      <c r="T209" s="11" t="s">
        <v>23</v>
      </c>
      <c r="U209" s="11">
        <v>1</v>
      </c>
      <c r="V209" s="11" t="b">
        <v>0</v>
      </c>
      <c r="W209" s="11">
        <f t="shared" si="14"/>
        <v>0</v>
      </c>
      <c r="X209" s="11">
        <f t="shared" si="15"/>
        <v>-4.9999999999999933E-2</v>
      </c>
      <c r="Y209" s="15">
        <f t="shared" si="16"/>
        <v>0</v>
      </c>
      <c r="Z209" cm="1">
        <f t="array" ref="Z209">_xlfn.IFS(Y209&lt;X209,0,Y209&lt;W209,0,"TRUE",1)</f>
        <v>1</v>
      </c>
      <c r="AA209">
        <f t="shared" si="17"/>
        <v>0</v>
      </c>
    </row>
    <row r="210" spans="1:27" x14ac:dyDescent="0.25">
      <c r="A210" s="10">
        <v>600</v>
      </c>
      <c r="B210" s="11">
        <v>60</v>
      </c>
      <c r="C210" s="11" t="s">
        <v>28</v>
      </c>
      <c r="D210" s="11">
        <v>0.76666666666666672</v>
      </c>
      <c r="E210" s="11">
        <v>9</v>
      </c>
      <c r="F210" s="11">
        <v>0.66666666666666663</v>
      </c>
      <c r="G210" s="11">
        <f t="shared" si="13"/>
        <v>0.10000000000000009</v>
      </c>
      <c r="H210" s="11">
        <v>60</v>
      </c>
      <c r="I210" s="12">
        <v>0.7</v>
      </c>
      <c r="J210" s="11">
        <v>1.258084490740741E-5</v>
      </c>
      <c r="K210" s="13">
        <v>0.76666666666666672</v>
      </c>
      <c r="L210" s="11">
        <v>8.4804398148148152E-6</v>
      </c>
      <c r="M210" s="13">
        <v>0.65</v>
      </c>
      <c r="N210" s="14">
        <v>0.7</v>
      </c>
      <c r="O210" s="11" t="s">
        <v>29</v>
      </c>
      <c r="P210" s="11">
        <v>1</v>
      </c>
      <c r="Q210" s="11">
        <v>227</v>
      </c>
      <c r="R210" s="11">
        <v>3</v>
      </c>
      <c r="S210" s="11">
        <v>2</v>
      </c>
      <c r="T210" s="11" t="s">
        <v>23</v>
      </c>
      <c r="U210" s="11">
        <v>1</v>
      </c>
      <c r="V210" s="11" t="b">
        <v>0</v>
      </c>
      <c r="W210" s="11">
        <f t="shared" si="14"/>
        <v>6.6666666666666763E-2</v>
      </c>
      <c r="X210" s="11">
        <f t="shared" si="15"/>
        <v>-4.9999999999999933E-2</v>
      </c>
      <c r="Y210" s="15">
        <f t="shared" si="16"/>
        <v>0</v>
      </c>
      <c r="Z210" cm="1">
        <f t="array" ref="Z210">_xlfn.IFS(Y210&lt;X210,0,Y210&lt;W210,0,"TRUE",1)</f>
        <v>0</v>
      </c>
      <c r="AA210">
        <f t="shared" si="17"/>
        <v>0</v>
      </c>
    </row>
    <row r="211" spans="1:27" hidden="1" x14ac:dyDescent="0.25">
      <c r="A211" s="10">
        <v>600</v>
      </c>
      <c r="B211" s="11">
        <v>60</v>
      </c>
      <c r="C211" s="11" t="s">
        <v>28</v>
      </c>
      <c r="D211" s="11">
        <v>0.76666666666666672</v>
      </c>
      <c r="E211" s="11">
        <v>9</v>
      </c>
      <c r="F211" s="11">
        <v>0.68333333333333335</v>
      </c>
      <c r="G211" s="11">
        <f t="shared" si="13"/>
        <v>8.333333333333337E-2</v>
      </c>
      <c r="H211" s="11">
        <v>60</v>
      </c>
      <c r="I211" s="12">
        <v>0.66666666666666663</v>
      </c>
      <c r="J211" s="11">
        <v>1.124357638888889E-5</v>
      </c>
      <c r="K211" s="13">
        <v>0.75</v>
      </c>
      <c r="L211" s="11">
        <v>7.9793171296296307E-6</v>
      </c>
      <c r="M211" s="13">
        <v>0.65</v>
      </c>
      <c r="N211" s="14">
        <v>0.65</v>
      </c>
      <c r="O211" s="11" t="s">
        <v>29</v>
      </c>
      <c r="P211" s="11">
        <v>1</v>
      </c>
      <c r="Q211" s="11">
        <v>227</v>
      </c>
      <c r="R211" s="11">
        <v>3</v>
      </c>
      <c r="S211" s="11">
        <v>-2</v>
      </c>
      <c r="T211" s="11" t="s">
        <v>23</v>
      </c>
      <c r="U211" s="11">
        <v>1</v>
      </c>
      <c r="V211" s="11" t="b">
        <v>0</v>
      </c>
      <c r="W211" s="11">
        <f t="shared" si="14"/>
        <v>8.333333333333337E-2</v>
      </c>
      <c r="X211" s="11">
        <f t="shared" si="15"/>
        <v>-1.6666666666666607E-2</v>
      </c>
      <c r="Y211" s="15">
        <f t="shared" si="16"/>
        <v>-1.6666666666666607E-2</v>
      </c>
      <c r="Z211" cm="1">
        <f t="array" ref="Z211">_xlfn.IFS(Y211&lt;X211,0,Y211&lt;W211,0,"TRUE",1)</f>
        <v>0</v>
      </c>
      <c r="AA211">
        <f t="shared" si="17"/>
        <v>0</v>
      </c>
    </row>
    <row r="212" spans="1:27" hidden="1" x14ac:dyDescent="0.25">
      <c r="A212" s="10">
        <v>600</v>
      </c>
      <c r="B212" s="11">
        <v>60</v>
      </c>
      <c r="C212" s="11" t="s">
        <v>28</v>
      </c>
      <c r="D212" s="11">
        <v>0.76666666666666672</v>
      </c>
      <c r="E212" s="11">
        <v>9</v>
      </c>
      <c r="F212" s="11">
        <v>0.68333333333333335</v>
      </c>
      <c r="G212" s="11">
        <f t="shared" si="13"/>
        <v>8.333333333333337E-2</v>
      </c>
      <c r="H212" s="11">
        <v>60</v>
      </c>
      <c r="I212" s="12">
        <v>0.71666666666666667</v>
      </c>
      <c r="J212" s="11">
        <v>1.22330787037037E-5</v>
      </c>
      <c r="K212" s="13">
        <v>0.71666666666666667</v>
      </c>
      <c r="L212" s="11">
        <v>2.1031643518518521E-5</v>
      </c>
      <c r="M212" s="13">
        <v>0.65</v>
      </c>
      <c r="N212" s="14">
        <v>0.71666666666666667</v>
      </c>
      <c r="O212" s="11" t="s">
        <v>29</v>
      </c>
      <c r="P212" s="11">
        <v>2</v>
      </c>
      <c r="Q212" s="11">
        <v>165</v>
      </c>
      <c r="R212" s="11">
        <v>1</v>
      </c>
      <c r="S212" s="11">
        <v>0.5</v>
      </c>
      <c r="T212" s="11" t="s">
        <v>23</v>
      </c>
      <c r="U212" s="11">
        <v>1</v>
      </c>
      <c r="V212" s="11" t="b">
        <v>1</v>
      </c>
      <c r="W212" s="11">
        <f t="shared" si="14"/>
        <v>0</v>
      </c>
      <c r="X212" s="11">
        <f t="shared" si="15"/>
        <v>-6.6666666666666652E-2</v>
      </c>
      <c r="Y212" s="15">
        <f t="shared" si="16"/>
        <v>0</v>
      </c>
      <c r="Z212" cm="1">
        <f t="array" ref="Z212">_xlfn.IFS(Y212&lt;X212,0,Y212&lt;W212,0,"TRUE",1)</f>
        <v>1</v>
      </c>
      <c r="AA212">
        <f t="shared" si="17"/>
        <v>0</v>
      </c>
    </row>
    <row r="213" spans="1:27" hidden="1" x14ac:dyDescent="0.25">
      <c r="A213" s="10">
        <v>600</v>
      </c>
      <c r="B213" s="11">
        <v>60</v>
      </c>
      <c r="C213" s="11" t="s">
        <v>28</v>
      </c>
      <c r="D213" s="11">
        <v>0.76666666666666672</v>
      </c>
      <c r="E213" s="11">
        <v>9</v>
      </c>
      <c r="F213" s="11">
        <v>0.71666666666666667</v>
      </c>
      <c r="G213" s="11">
        <f t="shared" si="13"/>
        <v>5.0000000000000044E-2</v>
      </c>
      <c r="H213" s="11">
        <v>60</v>
      </c>
      <c r="I213" s="12">
        <v>0.75</v>
      </c>
      <c r="J213" s="11">
        <v>1.534641203703704E-5</v>
      </c>
      <c r="K213" s="13">
        <v>0.73333333333333328</v>
      </c>
      <c r="L213" s="11">
        <v>9.9002083333333322E-6</v>
      </c>
      <c r="M213" s="13">
        <v>0.65</v>
      </c>
      <c r="N213" s="14">
        <v>0.75</v>
      </c>
      <c r="O213" s="11" t="s">
        <v>29</v>
      </c>
      <c r="P213" s="11">
        <v>2</v>
      </c>
      <c r="Q213" s="11">
        <v>165</v>
      </c>
      <c r="R213" s="11">
        <v>1</v>
      </c>
      <c r="S213" s="11">
        <v>-0.5</v>
      </c>
      <c r="T213" s="11" t="s">
        <v>23</v>
      </c>
      <c r="U213" s="11">
        <v>1</v>
      </c>
      <c r="V213" s="11" t="b">
        <v>1</v>
      </c>
      <c r="W213" s="11">
        <f t="shared" si="14"/>
        <v>-1.6666666666666718E-2</v>
      </c>
      <c r="X213" s="11">
        <f t="shared" si="15"/>
        <v>-9.9999999999999978E-2</v>
      </c>
      <c r="Y213" s="15">
        <f t="shared" si="16"/>
        <v>0</v>
      </c>
      <c r="Z213" cm="1">
        <f t="array" ref="Z213">_xlfn.IFS(Y213&lt;X213,0,Y213&lt;W213,0,"TRUE",1)</f>
        <v>1</v>
      </c>
      <c r="AA213">
        <f t="shared" si="17"/>
        <v>0</v>
      </c>
    </row>
    <row r="214" spans="1:27" hidden="1" x14ac:dyDescent="0.25">
      <c r="A214" s="10">
        <v>600</v>
      </c>
      <c r="B214" s="11">
        <v>60</v>
      </c>
      <c r="C214" s="11" t="s">
        <v>28</v>
      </c>
      <c r="D214" s="11">
        <v>0.76666666666666672</v>
      </c>
      <c r="E214" s="11">
        <v>9</v>
      </c>
      <c r="F214" s="11">
        <v>0.68333333333333335</v>
      </c>
      <c r="G214" s="11">
        <f t="shared" si="13"/>
        <v>8.333333333333337E-2</v>
      </c>
      <c r="H214" s="11">
        <v>60</v>
      </c>
      <c r="I214" s="12">
        <v>0.71666666666666667</v>
      </c>
      <c r="J214" s="11">
        <v>1.879083333333333E-5</v>
      </c>
      <c r="K214" s="13">
        <v>0.71666666666666667</v>
      </c>
      <c r="L214" s="11">
        <v>9.097893518518519E-6</v>
      </c>
      <c r="M214" s="13">
        <v>0.65</v>
      </c>
      <c r="N214" s="14">
        <v>0.71666666666666667</v>
      </c>
      <c r="O214" s="11" t="s">
        <v>29</v>
      </c>
      <c r="P214" s="11">
        <v>2</v>
      </c>
      <c r="Q214" s="11">
        <v>165</v>
      </c>
      <c r="R214" s="11">
        <v>2</v>
      </c>
      <c r="S214" s="11">
        <v>1</v>
      </c>
      <c r="T214" s="11" t="s">
        <v>23</v>
      </c>
      <c r="U214" s="11">
        <v>1</v>
      </c>
      <c r="V214" s="11" t="b">
        <v>1</v>
      </c>
      <c r="W214" s="11">
        <f t="shared" si="14"/>
        <v>0</v>
      </c>
      <c r="X214" s="11">
        <f t="shared" si="15"/>
        <v>-6.6666666666666652E-2</v>
      </c>
      <c r="Y214" s="15">
        <f t="shared" si="16"/>
        <v>0</v>
      </c>
      <c r="Z214" cm="1">
        <f t="array" ref="Z214">_xlfn.IFS(Y214&lt;X214,0,Y214&lt;W214,0,"TRUE",1)</f>
        <v>1</v>
      </c>
      <c r="AA214">
        <f t="shared" si="17"/>
        <v>0</v>
      </c>
    </row>
    <row r="215" spans="1:27" hidden="1" x14ac:dyDescent="0.25">
      <c r="A215" s="10">
        <v>600</v>
      </c>
      <c r="B215" s="11">
        <v>60</v>
      </c>
      <c r="C215" s="11" t="s">
        <v>28</v>
      </c>
      <c r="D215" s="11">
        <v>0.76666666666666672</v>
      </c>
      <c r="E215" s="11">
        <v>9</v>
      </c>
      <c r="F215" s="11">
        <v>0.75</v>
      </c>
      <c r="G215" s="11">
        <f t="shared" si="13"/>
        <v>1.6666666666666718E-2</v>
      </c>
      <c r="H215" s="11">
        <v>60</v>
      </c>
      <c r="I215" s="12">
        <v>0.76666666666666672</v>
      </c>
      <c r="J215" s="11">
        <v>1.532145833333333E-5</v>
      </c>
      <c r="K215" s="13">
        <v>0.76666666666666672</v>
      </c>
      <c r="L215" s="11">
        <v>1.00090625E-5</v>
      </c>
      <c r="M215" s="13">
        <v>0.65</v>
      </c>
      <c r="N215" s="14">
        <v>0.76666666666666672</v>
      </c>
      <c r="O215" s="11" t="s">
        <v>29</v>
      </c>
      <c r="P215" s="11">
        <v>2</v>
      </c>
      <c r="Q215" s="11">
        <v>165</v>
      </c>
      <c r="R215" s="11">
        <v>2</v>
      </c>
      <c r="S215" s="11">
        <v>-1</v>
      </c>
      <c r="T215" s="11" t="s">
        <v>23</v>
      </c>
      <c r="U215" s="11">
        <v>1</v>
      </c>
      <c r="V215" s="11" t="b">
        <v>1</v>
      </c>
      <c r="W215" s="11">
        <f t="shared" si="14"/>
        <v>0</v>
      </c>
      <c r="X215" s="11">
        <f t="shared" si="15"/>
        <v>-0.1166666666666667</v>
      </c>
      <c r="Y215" s="15">
        <f t="shared" si="16"/>
        <v>0</v>
      </c>
      <c r="Z215" cm="1">
        <f t="array" ref="Z215">_xlfn.IFS(Y215&lt;X215,0,Y215&lt;W215,0,"TRUE",1)</f>
        <v>1</v>
      </c>
      <c r="AA215">
        <f t="shared" si="17"/>
        <v>0</v>
      </c>
    </row>
    <row r="216" spans="1:27" hidden="1" x14ac:dyDescent="0.25">
      <c r="A216" s="10">
        <v>600</v>
      </c>
      <c r="B216" s="11">
        <v>60</v>
      </c>
      <c r="C216" s="11" t="s">
        <v>28</v>
      </c>
      <c r="D216" s="11">
        <v>0.76666666666666672</v>
      </c>
      <c r="E216" s="11">
        <v>9</v>
      </c>
      <c r="F216" s="11">
        <v>0.68333333333333335</v>
      </c>
      <c r="G216" s="11">
        <f t="shared" si="13"/>
        <v>8.333333333333337E-2</v>
      </c>
      <c r="H216" s="11">
        <v>60</v>
      </c>
      <c r="I216" s="12">
        <v>0.71666666666666667</v>
      </c>
      <c r="J216" s="11">
        <v>1.105716435185185E-5</v>
      </c>
      <c r="K216" s="13">
        <v>0.71666666666666667</v>
      </c>
      <c r="L216" s="11">
        <v>8.4788888888888888E-6</v>
      </c>
      <c r="M216" s="13">
        <v>0.65</v>
      </c>
      <c r="N216" s="14">
        <v>0.71666666666666667</v>
      </c>
      <c r="O216" s="11" t="s">
        <v>29</v>
      </c>
      <c r="P216" s="11">
        <v>2</v>
      </c>
      <c r="Q216" s="11">
        <v>165</v>
      </c>
      <c r="R216" s="11">
        <v>3</v>
      </c>
      <c r="S216" s="11">
        <v>2</v>
      </c>
      <c r="T216" s="11" t="s">
        <v>23</v>
      </c>
      <c r="U216" s="11">
        <v>1</v>
      </c>
      <c r="V216" s="11" t="b">
        <v>1</v>
      </c>
      <c r="W216" s="11">
        <f t="shared" si="14"/>
        <v>0</v>
      </c>
      <c r="X216" s="11">
        <f t="shared" si="15"/>
        <v>-6.6666666666666652E-2</v>
      </c>
      <c r="Y216" s="15">
        <f t="shared" si="16"/>
        <v>0</v>
      </c>
      <c r="Z216" cm="1">
        <f t="array" ref="Z216">_xlfn.IFS(Y216&lt;X216,0,Y216&lt;W216,0,"TRUE",1)</f>
        <v>1</v>
      </c>
      <c r="AA216">
        <f t="shared" si="17"/>
        <v>0</v>
      </c>
    </row>
    <row r="217" spans="1:27" ht="14.4" hidden="1" thickBot="1" x14ac:dyDescent="0.3">
      <c r="A217" s="16">
        <v>600</v>
      </c>
      <c r="B217" s="17">
        <v>60</v>
      </c>
      <c r="C217" s="17" t="s">
        <v>28</v>
      </c>
      <c r="D217" s="17">
        <v>0.76666666666666672</v>
      </c>
      <c r="E217" s="17">
        <v>9</v>
      </c>
      <c r="F217" s="17">
        <v>0.7</v>
      </c>
      <c r="G217" s="11">
        <f t="shared" si="13"/>
        <v>6.6666666666666763E-2</v>
      </c>
      <c r="H217" s="17">
        <v>60</v>
      </c>
      <c r="I217" s="18">
        <v>0.68333333333333335</v>
      </c>
      <c r="J217" s="17">
        <v>1.141459490740741E-5</v>
      </c>
      <c r="K217" s="19">
        <v>0.68333333333333335</v>
      </c>
      <c r="L217" s="17">
        <v>7.8247453703703701E-6</v>
      </c>
      <c r="M217" s="19">
        <v>0.65</v>
      </c>
      <c r="N217" s="20">
        <v>0.68333333333333335</v>
      </c>
      <c r="O217" s="17" t="s">
        <v>29</v>
      </c>
      <c r="P217" s="17">
        <v>2</v>
      </c>
      <c r="Q217" s="17">
        <v>165</v>
      </c>
      <c r="R217" s="17">
        <v>3</v>
      </c>
      <c r="S217" s="17">
        <v>-2</v>
      </c>
      <c r="T217" s="17" t="s">
        <v>23</v>
      </c>
      <c r="U217" s="17">
        <v>1</v>
      </c>
      <c r="V217" s="17" t="b">
        <v>1</v>
      </c>
      <c r="W217" s="17">
        <f t="shared" si="14"/>
        <v>0</v>
      </c>
      <c r="X217" s="17">
        <f t="shared" si="15"/>
        <v>-3.3333333333333326E-2</v>
      </c>
      <c r="Y217" s="21">
        <f t="shared" si="16"/>
        <v>0</v>
      </c>
      <c r="Z217" cm="1">
        <f t="array" ref="Z217">_xlfn.IFS(Y217&lt;X217,0,Y217&lt;W217,0,"TRUE",1)</f>
        <v>1</v>
      </c>
      <c r="AA217">
        <f t="shared" si="17"/>
        <v>0</v>
      </c>
    </row>
    <row r="219" spans="1:27" x14ac:dyDescent="0.25">
      <c r="V219" s="29" t="s">
        <v>33</v>
      </c>
      <c r="W219" s="30">
        <f>MIN(W$2:W$217)</f>
        <v>-6.4999999999999947E-2</v>
      </c>
      <c r="X219" s="30">
        <f t="shared" ref="X219:Y219" si="18">MIN(X$2:X$217)</f>
        <v>-0.13</v>
      </c>
      <c r="Y219" s="30">
        <f t="shared" si="18"/>
        <v>-0.10999999999999999</v>
      </c>
      <c r="Z219" s="31"/>
      <c r="AA219" s="31"/>
    </row>
    <row r="220" spans="1:27" x14ac:dyDescent="0.25">
      <c r="V220" s="29" t="s">
        <v>34</v>
      </c>
      <c r="W220" s="30">
        <f>AVERAGE(W$2:W$217)</f>
        <v>1.9884259259259247E-2</v>
      </c>
      <c r="X220" s="30">
        <f t="shared" ref="X220:AA220" si="19">AVERAGE(X$2:X$217)</f>
        <v>-2.3101851851851828E-2</v>
      </c>
      <c r="Y220" s="30">
        <f t="shared" si="19"/>
        <v>-5.7407407407407372E-3</v>
      </c>
      <c r="Z220" s="30">
        <f t="shared" si="19"/>
        <v>0.31944444444444442</v>
      </c>
      <c r="AA220" s="30">
        <f t="shared" si="19"/>
        <v>2.3148148148148147E-2</v>
      </c>
    </row>
    <row r="221" spans="1:27" x14ac:dyDescent="0.25">
      <c r="V221" s="29" t="s">
        <v>35</v>
      </c>
      <c r="W221" s="30">
        <f>MAX(W$2:W$217)</f>
        <v>0.28000000000000003</v>
      </c>
      <c r="X221" s="30">
        <f t="shared" ref="X221:Y221" si="20">MAX(X$2:X$217)</f>
        <v>0.38</v>
      </c>
      <c r="Y221" s="30">
        <f t="shared" si="20"/>
        <v>1.6666666666666718E-2</v>
      </c>
      <c r="Z221" s="31"/>
      <c r="AA221" s="31"/>
    </row>
  </sheetData>
  <autoFilter ref="A1:Y217" xr:uid="{00000000-0001-0000-0000-000000000000}">
    <filterColumn colId="3">
      <filters>
        <filter val="0.766666667"/>
        <filter val="0.99"/>
      </filters>
    </filterColumn>
    <filterColumn colId="6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2022-07-28T10:14:46Z</dcterms:created>
  <dcterms:modified xsi:type="dcterms:W3CDTF">2022-08-03T09:14:17Z</dcterms:modified>
</cp:coreProperties>
</file>