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80E28A3E-E852-41D2-BAB9-B047D56E0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2" r:id="rId1"/>
    <sheet name="Sheet1" sheetId="1" r:id="rId2"/>
  </sheets>
  <definedNames>
    <definedName name="_xlnm._FilterDatabase" localSheetId="1" hidden="1">Sheet1!$A$1:$AL$413</definedName>
  </definedNames>
  <calcPr calcId="191029"/>
  <pivotCaches>
    <pivotCache cacheId="2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406" i="1" l="1"/>
  <c r="AD404" i="1"/>
  <c r="AD410" i="1"/>
  <c r="AD408" i="1"/>
  <c r="AD413" i="1"/>
  <c r="AD407" i="1"/>
  <c r="AD405" i="1"/>
  <c r="AD411" i="1"/>
  <c r="AD409" i="1"/>
  <c r="AD2" i="1"/>
  <c r="AD337" i="1"/>
  <c r="AD203" i="1"/>
  <c r="AD136" i="1"/>
  <c r="AD270" i="1"/>
  <c r="AD69" i="1"/>
  <c r="AD338" i="1"/>
  <c r="AD3" i="1"/>
  <c r="AD204" i="1"/>
  <c r="AD137" i="1"/>
  <c r="AD271" i="1"/>
  <c r="AD70" i="1"/>
  <c r="AD339" i="1"/>
  <c r="AD4" i="1"/>
  <c r="AD205" i="1"/>
  <c r="AD138" i="1"/>
  <c r="AD272" i="1"/>
  <c r="AD71" i="1"/>
  <c r="AD340" i="1"/>
  <c r="AD5" i="1"/>
  <c r="AD206" i="1"/>
  <c r="AD139" i="1"/>
  <c r="AD273" i="1"/>
  <c r="AD72" i="1"/>
  <c r="AD341" i="1"/>
  <c r="AD6" i="1"/>
  <c r="AD207" i="1"/>
  <c r="AD140" i="1"/>
  <c r="AD274" i="1"/>
  <c r="AD73" i="1"/>
  <c r="AD342" i="1"/>
  <c r="AD7" i="1"/>
  <c r="AD208" i="1"/>
  <c r="AD141" i="1"/>
  <c r="AD275" i="1"/>
  <c r="AD74" i="1"/>
  <c r="AD343" i="1"/>
  <c r="AD8" i="1"/>
  <c r="AD209" i="1"/>
  <c r="AD142" i="1"/>
  <c r="AD276" i="1"/>
  <c r="AD75" i="1"/>
  <c r="AD344" i="1"/>
  <c r="AD9" i="1"/>
  <c r="AD210" i="1"/>
  <c r="AD143" i="1"/>
  <c r="AD277" i="1"/>
  <c r="AD76" i="1"/>
  <c r="AD345" i="1"/>
  <c r="AD10" i="1"/>
  <c r="AD211" i="1"/>
  <c r="AD144" i="1"/>
  <c r="AD278" i="1"/>
  <c r="AD77" i="1"/>
  <c r="AD346" i="1"/>
  <c r="AD11" i="1"/>
  <c r="AD212" i="1"/>
  <c r="AD145" i="1"/>
  <c r="AD279" i="1"/>
  <c r="AD78" i="1"/>
  <c r="AD347" i="1"/>
  <c r="AD12" i="1"/>
  <c r="AD280" i="1"/>
  <c r="AD348" i="1"/>
  <c r="AD213" i="1"/>
  <c r="AD146" i="1"/>
  <c r="AD281" i="1"/>
  <c r="AD79" i="1"/>
  <c r="AD349" i="1"/>
  <c r="AD13" i="1"/>
  <c r="AD214" i="1"/>
  <c r="AD147" i="1"/>
  <c r="AD282" i="1"/>
  <c r="AD80" i="1"/>
  <c r="AD350" i="1"/>
  <c r="AD14" i="1"/>
  <c r="AD215" i="1"/>
  <c r="AD148" i="1"/>
  <c r="AD283" i="1"/>
  <c r="AD81" i="1"/>
  <c r="AD351" i="1"/>
  <c r="AD15" i="1"/>
  <c r="AD216" i="1"/>
  <c r="AD149" i="1"/>
  <c r="AD284" i="1"/>
  <c r="AD82" i="1"/>
  <c r="AD352" i="1"/>
  <c r="AD16" i="1"/>
  <c r="AD217" i="1"/>
  <c r="AD150" i="1"/>
  <c r="AD285" i="1"/>
  <c r="AD83" i="1"/>
  <c r="AD353" i="1"/>
  <c r="AD17" i="1"/>
  <c r="AD218" i="1"/>
  <c r="AD151" i="1"/>
  <c r="AD286" i="1"/>
  <c r="AD84" i="1"/>
  <c r="AD354" i="1"/>
  <c r="AD18" i="1"/>
  <c r="AD287" i="1"/>
  <c r="AD85" i="1"/>
  <c r="AD355" i="1"/>
  <c r="AD19" i="1"/>
  <c r="AD219" i="1"/>
  <c r="AD152" i="1"/>
  <c r="AD288" i="1"/>
  <c r="AD86" i="1"/>
  <c r="AD356" i="1"/>
  <c r="AD20" i="1"/>
  <c r="AD220" i="1"/>
  <c r="AD153" i="1"/>
  <c r="AD289" i="1"/>
  <c r="AD87" i="1"/>
  <c r="AD357" i="1"/>
  <c r="AD21" i="1"/>
  <c r="AD221" i="1"/>
  <c r="AD154" i="1"/>
  <c r="AD290" i="1"/>
  <c r="AD88" i="1"/>
  <c r="AD358" i="1"/>
  <c r="AD22" i="1"/>
  <c r="AD222" i="1"/>
  <c r="AD155" i="1"/>
  <c r="AD291" i="1"/>
  <c r="AD89" i="1"/>
  <c r="AD359" i="1"/>
  <c r="AD23" i="1"/>
  <c r="AD223" i="1"/>
  <c r="AD156" i="1"/>
  <c r="AD292" i="1"/>
  <c r="AD90" i="1"/>
  <c r="AD360" i="1"/>
  <c r="AD24" i="1"/>
  <c r="AD224" i="1"/>
  <c r="AD157" i="1"/>
  <c r="AD293" i="1"/>
  <c r="AD91" i="1"/>
  <c r="AD361" i="1"/>
  <c r="AD25" i="1"/>
  <c r="AD225" i="1"/>
  <c r="AD158" i="1"/>
  <c r="AD294" i="1"/>
  <c r="AD92" i="1"/>
  <c r="AD362" i="1"/>
  <c r="AD26" i="1"/>
  <c r="AD27" i="1"/>
  <c r="AD226" i="1"/>
  <c r="AD159" i="1"/>
  <c r="AD295" i="1"/>
  <c r="AD93" i="1"/>
  <c r="AD363" i="1"/>
  <c r="AD28" i="1"/>
  <c r="AD227" i="1"/>
  <c r="AD160" i="1"/>
  <c r="AD296" i="1"/>
  <c r="AD94" i="1"/>
  <c r="AD364" i="1"/>
  <c r="AD29" i="1"/>
  <c r="AD228" i="1"/>
  <c r="AD161" i="1"/>
  <c r="AD297" i="1"/>
  <c r="AD95" i="1"/>
  <c r="AD365" i="1"/>
  <c r="AD30" i="1"/>
  <c r="AD162" i="1"/>
  <c r="AD96" i="1"/>
  <c r="AD31" i="1"/>
  <c r="AD163" i="1"/>
  <c r="AD97" i="1"/>
  <c r="AD32" i="1"/>
  <c r="AD164" i="1"/>
  <c r="AD98" i="1"/>
  <c r="AD33" i="1"/>
  <c r="AD229" i="1"/>
  <c r="AD165" i="1"/>
  <c r="AD298" i="1"/>
  <c r="AD99" i="1"/>
  <c r="AD366" i="1"/>
  <c r="AD34" i="1"/>
  <c r="AD230" i="1"/>
  <c r="AD166" i="1"/>
  <c r="AD299" i="1"/>
  <c r="AD100" i="1"/>
  <c r="AD367" i="1"/>
  <c r="AD35" i="1"/>
  <c r="AD231" i="1"/>
  <c r="AD167" i="1"/>
  <c r="AD300" i="1"/>
  <c r="AD101" i="1"/>
  <c r="AD368" i="1"/>
  <c r="AD36" i="1"/>
  <c r="AD37" i="1"/>
  <c r="AD232" i="1"/>
  <c r="AD168" i="1"/>
  <c r="AD301" i="1"/>
  <c r="AD102" i="1"/>
  <c r="AD369" i="1"/>
  <c r="AD38" i="1"/>
  <c r="AD233" i="1"/>
  <c r="AD169" i="1"/>
  <c r="AD302" i="1"/>
  <c r="AD103" i="1"/>
  <c r="AD370" i="1"/>
  <c r="AD39" i="1"/>
  <c r="AD316" i="1"/>
  <c r="AD303" i="1"/>
  <c r="AD371" i="1"/>
  <c r="AD248" i="1"/>
  <c r="AD385" i="1"/>
  <c r="AD234" i="1"/>
  <c r="AD235" i="1"/>
  <c r="AD171" i="1"/>
  <c r="AD304" i="1"/>
  <c r="AD105" i="1"/>
  <c r="AD372" i="1"/>
  <c r="AD41" i="1"/>
  <c r="AD236" i="1"/>
  <c r="AD172" i="1"/>
  <c r="AD305" i="1"/>
  <c r="AD106" i="1"/>
  <c r="AD373" i="1"/>
  <c r="AD42" i="1"/>
  <c r="AD237" i="1"/>
  <c r="AD306" i="1"/>
  <c r="AD374" i="1"/>
  <c r="AD238" i="1"/>
  <c r="AD173" i="1"/>
  <c r="AD307" i="1"/>
  <c r="AD107" i="1"/>
  <c r="AD375" i="1"/>
  <c r="AD43" i="1"/>
  <c r="AD239" i="1"/>
  <c r="AD174" i="1"/>
  <c r="AD308" i="1"/>
  <c r="AD108" i="1"/>
  <c r="AD44" i="1"/>
  <c r="AD240" i="1"/>
  <c r="AD175" i="1"/>
  <c r="AD309" i="1"/>
  <c r="AD109" i="1"/>
  <c r="AD376" i="1"/>
  <c r="AD176" i="1"/>
  <c r="AD110" i="1"/>
  <c r="AD45" i="1"/>
  <c r="AD241" i="1"/>
  <c r="AD177" i="1"/>
  <c r="AD310" i="1"/>
  <c r="AD111" i="1"/>
  <c r="AD377" i="1"/>
  <c r="AD46" i="1"/>
  <c r="AD242" i="1"/>
  <c r="AD178" i="1"/>
  <c r="AD112" i="1"/>
  <c r="AD47" i="1"/>
  <c r="AD243" i="1"/>
  <c r="AD311" i="1"/>
  <c r="AD378" i="1"/>
  <c r="AD179" i="1"/>
  <c r="AD113" i="1"/>
  <c r="AD48" i="1"/>
  <c r="AD180" i="1"/>
  <c r="AD114" i="1"/>
  <c r="AD49" i="1"/>
  <c r="AD244" i="1"/>
  <c r="AD312" i="1"/>
  <c r="AD379" i="1"/>
  <c r="AD245" i="1"/>
  <c r="AD313" i="1"/>
  <c r="AD380" i="1"/>
  <c r="AD246" i="1"/>
  <c r="AD181" i="1"/>
  <c r="AD314" i="1"/>
  <c r="AD115" i="1"/>
  <c r="AD381" i="1"/>
  <c r="AD50" i="1"/>
  <c r="AD247" i="1"/>
  <c r="AD315" i="1"/>
  <c r="AD382" i="1"/>
  <c r="AD182" i="1"/>
  <c r="AD116" i="1"/>
  <c r="AD51" i="1"/>
  <c r="AD383" i="1"/>
  <c r="AD384" i="1"/>
  <c r="AD117" i="1"/>
  <c r="AD104" i="1"/>
  <c r="AD170" i="1"/>
  <c r="AD52" i="1"/>
  <c r="AD183" i="1"/>
  <c r="AD40" i="1"/>
  <c r="AD386" i="1"/>
  <c r="AD387" i="1"/>
  <c r="AD118" i="1"/>
  <c r="AD249" i="1"/>
  <c r="AD184" i="1"/>
  <c r="AD317" i="1"/>
  <c r="AD119" i="1"/>
  <c r="AD53" i="1"/>
  <c r="AD388" i="1"/>
  <c r="AD54" i="1"/>
  <c r="AD250" i="1"/>
  <c r="AD318" i="1"/>
  <c r="AD389" i="1"/>
  <c r="AD251" i="1"/>
  <c r="AD319" i="1"/>
  <c r="AD120" i="1"/>
  <c r="AD390" i="1"/>
  <c r="AD55" i="1"/>
  <c r="AD185" i="1"/>
  <c r="AD252" i="1"/>
  <c r="AD320" i="1"/>
  <c r="AD391" i="1"/>
  <c r="AD56" i="1"/>
  <c r="AD186" i="1"/>
  <c r="AD253" i="1"/>
  <c r="AD321" i="1"/>
  <c r="AD392" i="1"/>
  <c r="AD57" i="1"/>
  <c r="AD254" i="1"/>
  <c r="AD187" i="1"/>
  <c r="AD322" i="1"/>
  <c r="AD121" i="1"/>
  <c r="AD58" i="1"/>
  <c r="AD255" i="1"/>
  <c r="AD188" i="1"/>
  <c r="AD323" i="1"/>
  <c r="AD122" i="1"/>
  <c r="AD393" i="1"/>
  <c r="AD256" i="1"/>
  <c r="AD123" i="1"/>
  <c r="AD189" i="1"/>
  <c r="AD190" i="1"/>
  <c r="AD124" i="1"/>
  <c r="AD257" i="1"/>
  <c r="AD324" i="1"/>
  <c r="AD394" i="1"/>
  <c r="AD59" i="1"/>
  <c r="AD258" i="1"/>
  <c r="AD191" i="1"/>
  <c r="AD125" i="1"/>
  <c r="AD259" i="1"/>
  <c r="AD325" i="1"/>
  <c r="AD60" i="1"/>
  <c r="AD192" i="1"/>
  <c r="AD326" i="1"/>
  <c r="AD126" i="1"/>
  <c r="AD193" i="1"/>
  <c r="AD61" i="1"/>
  <c r="AD127" i="1"/>
  <c r="AD194" i="1"/>
  <c r="AD128" i="1"/>
  <c r="AD62" i="1"/>
  <c r="AD260" i="1"/>
  <c r="AD327" i="1"/>
  <c r="AD395" i="1"/>
  <c r="AD195" i="1"/>
  <c r="AD129" i="1"/>
  <c r="AD63" i="1"/>
  <c r="AD396" i="1"/>
  <c r="AD397" i="1"/>
  <c r="AD261" i="1"/>
  <c r="AD196" i="1"/>
  <c r="AD328" i="1"/>
  <c r="AD130" i="1"/>
  <c r="AD398" i="1"/>
  <c r="AD64" i="1"/>
  <c r="AD329" i="1"/>
  <c r="AD197" i="1"/>
  <c r="AD65" i="1"/>
  <c r="AD198" i="1"/>
  <c r="AD131" i="1"/>
  <c r="AD262" i="1"/>
  <c r="AD263" i="1"/>
  <c r="AD330" i="1"/>
  <c r="AD399" i="1"/>
  <c r="AD264" i="1"/>
  <c r="AD199" i="1"/>
  <c r="AD132" i="1"/>
  <c r="AD200" i="1"/>
  <c r="AD133" i="1"/>
  <c r="AD66" i="1"/>
  <c r="AD265" i="1"/>
  <c r="AD331" i="1"/>
  <c r="AD400" i="1"/>
  <c r="AD266" i="1"/>
  <c r="AD201" i="1"/>
  <c r="AD332" i="1"/>
  <c r="AD134" i="1"/>
  <c r="AD401" i="1"/>
  <c r="AD333" i="1"/>
  <c r="AD334" i="1"/>
  <c r="AD267" i="1"/>
  <c r="AD268" i="1"/>
  <c r="AD335" i="1"/>
  <c r="AD402" i="1"/>
  <c r="AD269" i="1"/>
  <c r="AD202" i="1"/>
  <c r="AD135" i="1"/>
  <c r="AD67" i="1"/>
  <c r="AD336" i="1"/>
  <c r="AD68" i="1"/>
  <c r="AD403" i="1"/>
  <c r="AD412" i="1"/>
  <c r="AN3" i="1" l="1"/>
  <c r="AO3" i="1"/>
  <c r="AP3" i="1"/>
  <c r="AN4" i="1"/>
  <c r="AO4" i="1"/>
  <c r="AP4" i="1"/>
  <c r="AN5" i="1"/>
  <c r="AO5" i="1"/>
  <c r="AP5" i="1"/>
  <c r="AN6" i="1"/>
  <c r="AO6" i="1"/>
  <c r="AP6" i="1"/>
  <c r="AN7" i="1"/>
  <c r="AO7" i="1"/>
  <c r="AP7" i="1"/>
  <c r="AN8" i="1"/>
  <c r="AO8" i="1"/>
  <c r="AP8" i="1"/>
  <c r="AN9" i="1"/>
  <c r="AO9" i="1"/>
  <c r="AP9" i="1"/>
  <c r="AN10" i="1"/>
  <c r="AO10" i="1"/>
  <c r="AP10" i="1"/>
  <c r="AN11" i="1"/>
  <c r="AO11" i="1"/>
  <c r="AP11" i="1"/>
  <c r="AN12" i="1"/>
  <c r="AO12" i="1"/>
  <c r="AP12" i="1"/>
  <c r="AN13" i="1"/>
  <c r="AO13" i="1"/>
  <c r="AP13" i="1"/>
  <c r="AN14" i="1"/>
  <c r="AO14" i="1"/>
  <c r="AP14" i="1"/>
  <c r="AN15" i="1"/>
  <c r="AO15" i="1"/>
  <c r="AP15" i="1"/>
  <c r="AN16" i="1"/>
  <c r="AO16" i="1"/>
  <c r="AP16" i="1"/>
  <c r="AN17" i="1"/>
  <c r="AO17" i="1"/>
  <c r="AP17" i="1"/>
  <c r="AN18" i="1"/>
  <c r="AO18" i="1"/>
  <c r="AP18" i="1"/>
  <c r="AN19" i="1"/>
  <c r="AO19" i="1"/>
  <c r="AP19" i="1"/>
  <c r="AN20" i="1"/>
  <c r="AO20" i="1"/>
  <c r="AP20" i="1"/>
  <c r="AN21" i="1"/>
  <c r="AO21" i="1"/>
  <c r="AP21" i="1"/>
  <c r="AN22" i="1"/>
  <c r="AO22" i="1"/>
  <c r="AP22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38" i="1"/>
  <c r="AO38" i="1"/>
  <c r="AP38" i="1"/>
  <c r="AN39" i="1"/>
  <c r="AO39" i="1"/>
  <c r="AP39" i="1"/>
  <c r="AN40" i="1"/>
  <c r="AO40" i="1"/>
  <c r="AP40" i="1"/>
  <c r="AN41" i="1"/>
  <c r="AO41" i="1"/>
  <c r="AP41" i="1"/>
  <c r="AN42" i="1"/>
  <c r="AO42" i="1"/>
  <c r="AP42" i="1"/>
  <c r="AN43" i="1"/>
  <c r="AO43" i="1"/>
  <c r="AP43" i="1"/>
  <c r="AN44" i="1"/>
  <c r="AO44" i="1"/>
  <c r="AP44" i="1"/>
  <c r="AN45" i="1"/>
  <c r="AO45" i="1"/>
  <c r="AP45" i="1"/>
  <c r="AN46" i="1"/>
  <c r="AO46" i="1"/>
  <c r="AP46" i="1"/>
  <c r="AN47" i="1"/>
  <c r="AO47" i="1"/>
  <c r="AP47" i="1"/>
  <c r="AN48" i="1"/>
  <c r="AO48" i="1"/>
  <c r="AP48" i="1"/>
  <c r="AN49" i="1"/>
  <c r="AO49" i="1"/>
  <c r="AP49" i="1"/>
  <c r="AN50" i="1"/>
  <c r="AO50" i="1"/>
  <c r="AP50" i="1"/>
  <c r="AN51" i="1"/>
  <c r="AO51" i="1"/>
  <c r="AP51" i="1"/>
  <c r="AN52" i="1"/>
  <c r="AO52" i="1"/>
  <c r="AP52" i="1"/>
  <c r="AN53" i="1"/>
  <c r="AO53" i="1"/>
  <c r="AP53" i="1"/>
  <c r="AN54" i="1"/>
  <c r="AO54" i="1"/>
  <c r="AP54" i="1"/>
  <c r="AN55" i="1"/>
  <c r="AO55" i="1"/>
  <c r="AP55" i="1"/>
  <c r="AN56" i="1"/>
  <c r="AO56" i="1"/>
  <c r="AP56" i="1"/>
  <c r="AN57" i="1"/>
  <c r="AO57" i="1"/>
  <c r="AP57" i="1"/>
  <c r="AN58" i="1"/>
  <c r="AO58" i="1"/>
  <c r="AP58" i="1"/>
  <c r="AN59" i="1"/>
  <c r="AO59" i="1"/>
  <c r="AP59" i="1"/>
  <c r="AN60" i="1"/>
  <c r="AO60" i="1"/>
  <c r="AP60" i="1"/>
  <c r="AN61" i="1"/>
  <c r="AO61" i="1"/>
  <c r="AP61" i="1"/>
  <c r="AN62" i="1"/>
  <c r="AO62" i="1"/>
  <c r="AP62" i="1"/>
  <c r="AN63" i="1"/>
  <c r="AO63" i="1"/>
  <c r="AP63" i="1"/>
  <c r="AN64" i="1"/>
  <c r="AO64" i="1"/>
  <c r="AP64" i="1"/>
  <c r="AN65" i="1"/>
  <c r="AO65" i="1"/>
  <c r="AP65" i="1"/>
  <c r="AN66" i="1"/>
  <c r="AO66" i="1"/>
  <c r="AP66" i="1"/>
  <c r="AN67" i="1"/>
  <c r="AO67" i="1"/>
  <c r="AP67" i="1"/>
  <c r="AN68" i="1"/>
  <c r="AO68" i="1"/>
  <c r="AP68" i="1"/>
  <c r="AN69" i="1"/>
  <c r="AO69" i="1"/>
  <c r="AP69" i="1"/>
  <c r="AN70" i="1"/>
  <c r="AO70" i="1"/>
  <c r="AP70" i="1"/>
  <c r="AN71" i="1"/>
  <c r="AO71" i="1"/>
  <c r="AP71" i="1"/>
  <c r="AN72" i="1"/>
  <c r="AO72" i="1"/>
  <c r="AP72" i="1"/>
  <c r="AN73" i="1"/>
  <c r="AO73" i="1"/>
  <c r="AP73" i="1"/>
  <c r="AN74" i="1"/>
  <c r="AO74" i="1"/>
  <c r="AP74" i="1"/>
  <c r="AN75" i="1"/>
  <c r="AO75" i="1"/>
  <c r="AP75" i="1"/>
  <c r="AN76" i="1"/>
  <c r="AO76" i="1"/>
  <c r="AP76" i="1"/>
  <c r="AN77" i="1"/>
  <c r="AO77" i="1"/>
  <c r="AP77" i="1"/>
  <c r="AN78" i="1"/>
  <c r="AO78" i="1"/>
  <c r="AP78" i="1"/>
  <c r="AN79" i="1"/>
  <c r="AO79" i="1"/>
  <c r="AP79" i="1"/>
  <c r="AN80" i="1"/>
  <c r="AO80" i="1"/>
  <c r="AP80" i="1"/>
  <c r="AN81" i="1"/>
  <c r="AO81" i="1"/>
  <c r="AP81" i="1"/>
  <c r="AN82" i="1"/>
  <c r="AO82" i="1"/>
  <c r="AP82" i="1"/>
  <c r="AN83" i="1"/>
  <c r="AO83" i="1"/>
  <c r="AP83" i="1"/>
  <c r="AN84" i="1"/>
  <c r="AO84" i="1"/>
  <c r="AP84" i="1"/>
  <c r="AN85" i="1"/>
  <c r="AO85" i="1"/>
  <c r="AP85" i="1"/>
  <c r="AN86" i="1"/>
  <c r="AO86" i="1"/>
  <c r="AP86" i="1"/>
  <c r="AN87" i="1"/>
  <c r="AO87" i="1"/>
  <c r="AP87" i="1"/>
  <c r="AN88" i="1"/>
  <c r="AO88" i="1"/>
  <c r="AP88" i="1"/>
  <c r="AN89" i="1"/>
  <c r="AO89" i="1"/>
  <c r="AP89" i="1"/>
  <c r="AN90" i="1"/>
  <c r="AO90" i="1"/>
  <c r="AP90" i="1"/>
  <c r="AN91" i="1"/>
  <c r="AO91" i="1"/>
  <c r="AP91" i="1"/>
  <c r="AN92" i="1"/>
  <c r="AO92" i="1"/>
  <c r="AP92" i="1"/>
  <c r="AN93" i="1"/>
  <c r="AO93" i="1"/>
  <c r="AP93" i="1"/>
  <c r="AN94" i="1"/>
  <c r="AO94" i="1"/>
  <c r="AP94" i="1"/>
  <c r="AN95" i="1"/>
  <c r="AO95" i="1"/>
  <c r="AP95" i="1"/>
  <c r="AN96" i="1"/>
  <c r="AO96" i="1"/>
  <c r="AP96" i="1"/>
  <c r="AN97" i="1"/>
  <c r="AO97" i="1"/>
  <c r="AP97" i="1"/>
  <c r="AN98" i="1"/>
  <c r="AO98" i="1"/>
  <c r="AP98" i="1"/>
  <c r="AN99" i="1"/>
  <c r="AO99" i="1"/>
  <c r="AP99" i="1"/>
  <c r="AN100" i="1"/>
  <c r="AO100" i="1"/>
  <c r="AP100" i="1"/>
  <c r="AN101" i="1"/>
  <c r="AO101" i="1"/>
  <c r="AP101" i="1"/>
  <c r="AN102" i="1"/>
  <c r="AO102" i="1"/>
  <c r="AP102" i="1"/>
  <c r="AN103" i="1"/>
  <c r="AO103" i="1"/>
  <c r="AP103" i="1"/>
  <c r="AN104" i="1"/>
  <c r="AO104" i="1"/>
  <c r="AP104" i="1"/>
  <c r="AN105" i="1"/>
  <c r="AO105" i="1"/>
  <c r="AP105" i="1"/>
  <c r="AN106" i="1"/>
  <c r="AO106" i="1"/>
  <c r="AP106" i="1"/>
  <c r="AN107" i="1"/>
  <c r="AO107" i="1"/>
  <c r="AP107" i="1"/>
  <c r="AN108" i="1"/>
  <c r="AO108" i="1"/>
  <c r="AP108" i="1"/>
  <c r="AN109" i="1"/>
  <c r="AO109" i="1"/>
  <c r="AP109" i="1"/>
  <c r="AN110" i="1"/>
  <c r="AO110" i="1"/>
  <c r="AP110" i="1"/>
  <c r="AN111" i="1"/>
  <c r="AO111" i="1"/>
  <c r="AP111" i="1"/>
  <c r="AN112" i="1"/>
  <c r="AO112" i="1"/>
  <c r="AP112" i="1"/>
  <c r="AN113" i="1"/>
  <c r="AO113" i="1"/>
  <c r="AP113" i="1"/>
  <c r="AN114" i="1"/>
  <c r="AO114" i="1"/>
  <c r="AP114" i="1"/>
  <c r="AN115" i="1"/>
  <c r="AO115" i="1"/>
  <c r="AP115" i="1"/>
  <c r="AN116" i="1"/>
  <c r="AO116" i="1"/>
  <c r="AP116" i="1"/>
  <c r="AN117" i="1"/>
  <c r="AO117" i="1"/>
  <c r="AP117" i="1"/>
  <c r="AN118" i="1"/>
  <c r="AO118" i="1"/>
  <c r="AP118" i="1"/>
  <c r="AN119" i="1"/>
  <c r="AO119" i="1"/>
  <c r="AP119" i="1"/>
  <c r="AN120" i="1"/>
  <c r="AO120" i="1"/>
  <c r="AP120" i="1"/>
  <c r="AN121" i="1"/>
  <c r="AO121" i="1"/>
  <c r="AP121" i="1"/>
  <c r="AN122" i="1"/>
  <c r="AO122" i="1"/>
  <c r="AP122" i="1"/>
  <c r="AN123" i="1"/>
  <c r="AO123" i="1"/>
  <c r="AP123" i="1"/>
  <c r="AN124" i="1"/>
  <c r="AO124" i="1"/>
  <c r="AP124" i="1"/>
  <c r="AN125" i="1"/>
  <c r="AO125" i="1"/>
  <c r="AP125" i="1"/>
  <c r="AN126" i="1"/>
  <c r="AO126" i="1"/>
  <c r="AP126" i="1"/>
  <c r="AN127" i="1"/>
  <c r="AO127" i="1"/>
  <c r="AP127" i="1"/>
  <c r="AN128" i="1"/>
  <c r="AO128" i="1"/>
  <c r="AP128" i="1"/>
  <c r="AN129" i="1"/>
  <c r="AO129" i="1"/>
  <c r="AP129" i="1"/>
  <c r="AN130" i="1"/>
  <c r="AO130" i="1"/>
  <c r="AP130" i="1"/>
  <c r="AN131" i="1"/>
  <c r="AO131" i="1"/>
  <c r="AP131" i="1"/>
  <c r="AN132" i="1"/>
  <c r="AO132" i="1"/>
  <c r="AP132" i="1"/>
  <c r="AN133" i="1"/>
  <c r="AO133" i="1"/>
  <c r="AP133" i="1"/>
  <c r="AN134" i="1"/>
  <c r="AO134" i="1"/>
  <c r="AP134" i="1"/>
  <c r="AN135" i="1"/>
  <c r="AO135" i="1"/>
  <c r="AP135" i="1"/>
  <c r="AN136" i="1"/>
  <c r="AO136" i="1"/>
  <c r="AP136" i="1"/>
  <c r="AN137" i="1"/>
  <c r="AO137" i="1"/>
  <c r="AP137" i="1"/>
  <c r="AN138" i="1"/>
  <c r="AO138" i="1"/>
  <c r="AP138" i="1"/>
  <c r="AN139" i="1"/>
  <c r="AO139" i="1"/>
  <c r="AP139" i="1"/>
  <c r="AN140" i="1"/>
  <c r="AO140" i="1"/>
  <c r="AP140" i="1"/>
  <c r="AN141" i="1"/>
  <c r="AO141" i="1"/>
  <c r="AP141" i="1"/>
  <c r="AN142" i="1"/>
  <c r="AO142" i="1"/>
  <c r="AP142" i="1"/>
  <c r="AN143" i="1"/>
  <c r="AO143" i="1"/>
  <c r="AP143" i="1"/>
  <c r="AN144" i="1"/>
  <c r="AO144" i="1"/>
  <c r="AP144" i="1"/>
  <c r="AN145" i="1"/>
  <c r="AO145" i="1"/>
  <c r="AP145" i="1"/>
  <c r="AN146" i="1"/>
  <c r="AO146" i="1"/>
  <c r="AP146" i="1"/>
  <c r="AN147" i="1"/>
  <c r="AO147" i="1"/>
  <c r="AP147" i="1"/>
  <c r="AN148" i="1"/>
  <c r="AO148" i="1"/>
  <c r="AP148" i="1"/>
  <c r="AN149" i="1"/>
  <c r="AO149" i="1"/>
  <c r="AP149" i="1"/>
  <c r="AN150" i="1"/>
  <c r="AO150" i="1"/>
  <c r="AP150" i="1"/>
  <c r="AN151" i="1"/>
  <c r="AO151" i="1"/>
  <c r="AP151" i="1"/>
  <c r="AN152" i="1"/>
  <c r="AO152" i="1"/>
  <c r="AP152" i="1"/>
  <c r="AN153" i="1"/>
  <c r="AO153" i="1"/>
  <c r="AP153" i="1"/>
  <c r="AN154" i="1"/>
  <c r="AO154" i="1"/>
  <c r="AP154" i="1"/>
  <c r="AN155" i="1"/>
  <c r="AO155" i="1"/>
  <c r="AP155" i="1"/>
  <c r="AN156" i="1"/>
  <c r="AO156" i="1"/>
  <c r="AP156" i="1"/>
  <c r="AN157" i="1"/>
  <c r="AO157" i="1"/>
  <c r="AP157" i="1"/>
  <c r="AN158" i="1"/>
  <c r="AO158" i="1"/>
  <c r="AP158" i="1"/>
  <c r="AN159" i="1"/>
  <c r="AO159" i="1"/>
  <c r="AP159" i="1"/>
  <c r="AN160" i="1"/>
  <c r="AO160" i="1"/>
  <c r="AP160" i="1"/>
  <c r="AN161" i="1"/>
  <c r="AO161" i="1"/>
  <c r="AP161" i="1"/>
  <c r="AN162" i="1"/>
  <c r="AO162" i="1"/>
  <c r="AP162" i="1"/>
  <c r="AN163" i="1"/>
  <c r="AO163" i="1"/>
  <c r="AP163" i="1"/>
  <c r="AN164" i="1"/>
  <c r="AO164" i="1"/>
  <c r="AP164" i="1"/>
  <c r="AN165" i="1"/>
  <c r="AO165" i="1"/>
  <c r="AP165" i="1"/>
  <c r="AN166" i="1"/>
  <c r="AO166" i="1"/>
  <c r="AP166" i="1"/>
  <c r="AN167" i="1"/>
  <c r="AO167" i="1"/>
  <c r="AP167" i="1"/>
  <c r="AN168" i="1"/>
  <c r="AO168" i="1"/>
  <c r="AP168" i="1"/>
  <c r="AN169" i="1"/>
  <c r="AO169" i="1"/>
  <c r="AP169" i="1"/>
  <c r="AN170" i="1"/>
  <c r="AO170" i="1"/>
  <c r="AP170" i="1"/>
  <c r="AN171" i="1"/>
  <c r="AO171" i="1"/>
  <c r="AP171" i="1"/>
  <c r="AN172" i="1"/>
  <c r="AO172" i="1"/>
  <c r="AP172" i="1"/>
  <c r="AN173" i="1"/>
  <c r="AO173" i="1"/>
  <c r="AP173" i="1"/>
  <c r="AN174" i="1"/>
  <c r="AO174" i="1"/>
  <c r="AP174" i="1"/>
  <c r="AN175" i="1"/>
  <c r="AO175" i="1"/>
  <c r="AP175" i="1"/>
  <c r="AN176" i="1"/>
  <c r="AO176" i="1"/>
  <c r="AP176" i="1"/>
  <c r="AN177" i="1"/>
  <c r="AO177" i="1"/>
  <c r="AP177" i="1"/>
  <c r="AN178" i="1"/>
  <c r="AO178" i="1"/>
  <c r="AP178" i="1"/>
  <c r="AN179" i="1"/>
  <c r="AO179" i="1"/>
  <c r="AP179" i="1"/>
  <c r="AN180" i="1"/>
  <c r="AO180" i="1"/>
  <c r="AP180" i="1"/>
  <c r="AN181" i="1"/>
  <c r="AO181" i="1"/>
  <c r="AP181" i="1"/>
  <c r="AN182" i="1"/>
  <c r="AO182" i="1"/>
  <c r="AP182" i="1"/>
  <c r="AN183" i="1"/>
  <c r="AO183" i="1"/>
  <c r="AP183" i="1"/>
  <c r="AN184" i="1"/>
  <c r="AO184" i="1"/>
  <c r="AP184" i="1"/>
  <c r="AN185" i="1"/>
  <c r="AO185" i="1"/>
  <c r="AP185" i="1"/>
  <c r="AN186" i="1"/>
  <c r="AO186" i="1"/>
  <c r="AP186" i="1"/>
  <c r="AN187" i="1"/>
  <c r="AO187" i="1"/>
  <c r="AP187" i="1"/>
  <c r="AN188" i="1"/>
  <c r="AO188" i="1"/>
  <c r="AP188" i="1"/>
  <c r="AN189" i="1"/>
  <c r="AO189" i="1"/>
  <c r="AP189" i="1"/>
  <c r="AN190" i="1"/>
  <c r="AO190" i="1"/>
  <c r="AP190" i="1"/>
  <c r="AN191" i="1"/>
  <c r="AO191" i="1"/>
  <c r="AP191" i="1"/>
  <c r="AN192" i="1"/>
  <c r="AO192" i="1"/>
  <c r="AP192" i="1"/>
  <c r="AN193" i="1"/>
  <c r="AO193" i="1"/>
  <c r="AP193" i="1"/>
  <c r="AN194" i="1"/>
  <c r="AO194" i="1"/>
  <c r="AP194" i="1"/>
  <c r="AN195" i="1"/>
  <c r="AO195" i="1"/>
  <c r="AP195" i="1"/>
  <c r="AN196" i="1"/>
  <c r="AO196" i="1"/>
  <c r="AP196" i="1"/>
  <c r="AN197" i="1"/>
  <c r="AO197" i="1"/>
  <c r="AP197" i="1"/>
  <c r="AN198" i="1"/>
  <c r="AO198" i="1"/>
  <c r="AP198" i="1"/>
  <c r="AN199" i="1"/>
  <c r="AO199" i="1"/>
  <c r="AP199" i="1"/>
  <c r="AN200" i="1"/>
  <c r="AO200" i="1"/>
  <c r="AP200" i="1"/>
  <c r="AN201" i="1"/>
  <c r="AO201" i="1"/>
  <c r="AP201" i="1"/>
  <c r="AN202" i="1"/>
  <c r="AO202" i="1"/>
  <c r="AP202" i="1"/>
  <c r="AN203" i="1"/>
  <c r="AO203" i="1"/>
  <c r="AP203" i="1"/>
  <c r="AN204" i="1"/>
  <c r="AO204" i="1"/>
  <c r="AP204" i="1"/>
  <c r="AN205" i="1"/>
  <c r="AO205" i="1"/>
  <c r="AP205" i="1"/>
  <c r="AN206" i="1"/>
  <c r="AO206" i="1"/>
  <c r="AP206" i="1"/>
  <c r="AN207" i="1"/>
  <c r="AO207" i="1"/>
  <c r="AP207" i="1"/>
  <c r="AN208" i="1"/>
  <c r="AO208" i="1"/>
  <c r="AP208" i="1"/>
  <c r="AN209" i="1"/>
  <c r="AO209" i="1"/>
  <c r="AP209" i="1"/>
  <c r="AN210" i="1"/>
  <c r="AO210" i="1"/>
  <c r="AP210" i="1"/>
  <c r="AN211" i="1"/>
  <c r="AO211" i="1"/>
  <c r="AP211" i="1"/>
  <c r="AN212" i="1"/>
  <c r="AO212" i="1"/>
  <c r="AP212" i="1"/>
  <c r="AN213" i="1"/>
  <c r="AO213" i="1"/>
  <c r="AP213" i="1"/>
  <c r="AN214" i="1"/>
  <c r="AO214" i="1"/>
  <c r="AP214" i="1"/>
  <c r="AN215" i="1"/>
  <c r="AO215" i="1"/>
  <c r="AP215" i="1"/>
  <c r="AN216" i="1"/>
  <c r="AO216" i="1"/>
  <c r="AP216" i="1"/>
  <c r="AN217" i="1"/>
  <c r="AO217" i="1"/>
  <c r="AP217" i="1"/>
  <c r="AN218" i="1"/>
  <c r="AO218" i="1"/>
  <c r="AP218" i="1"/>
  <c r="AN219" i="1"/>
  <c r="AO219" i="1"/>
  <c r="AP219" i="1"/>
  <c r="AN220" i="1"/>
  <c r="AO220" i="1"/>
  <c r="AP220" i="1"/>
  <c r="AN221" i="1"/>
  <c r="AO221" i="1"/>
  <c r="AP221" i="1"/>
  <c r="AN222" i="1"/>
  <c r="AO222" i="1"/>
  <c r="AP222" i="1"/>
  <c r="AN223" i="1"/>
  <c r="AO223" i="1"/>
  <c r="AP223" i="1"/>
  <c r="AN224" i="1"/>
  <c r="AO224" i="1"/>
  <c r="AP224" i="1"/>
  <c r="AN225" i="1"/>
  <c r="AO225" i="1"/>
  <c r="AP225" i="1"/>
  <c r="AN226" i="1"/>
  <c r="AO226" i="1"/>
  <c r="AP226" i="1"/>
  <c r="AN227" i="1"/>
  <c r="AO227" i="1"/>
  <c r="AP227" i="1"/>
  <c r="AN228" i="1"/>
  <c r="AO228" i="1"/>
  <c r="AP228" i="1"/>
  <c r="AN229" i="1"/>
  <c r="AO229" i="1"/>
  <c r="AP229" i="1"/>
  <c r="AN230" i="1"/>
  <c r="AO230" i="1"/>
  <c r="AP230" i="1"/>
  <c r="AN231" i="1"/>
  <c r="AO231" i="1"/>
  <c r="AP231" i="1"/>
  <c r="AN232" i="1"/>
  <c r="AO232" i="1"/>
  <c r="AP232" i="1"/>
  <c r="AN233" i="1"/>
  <c r="AO233" i="1"/>
  <c r="AP233" i="1"/>
  <c r="AN234" i="1"/>
  <c r="AO234" i="1"/>
  <c r="AP234" i="1"/>
  <c r="AN235" i="1"/>
  <c r="AO235" i="1"/>
  <c r="AP235" i="1"/>
  <c r="AN236" i="1"/>
  <c r="AO236" i="1"/>
  <c r="AP236" i="1"/>
  <c r="AN237" i="1"/>
  <c r="AO237" i="1"/>
  <c r="AP237" i="1"/>
  <c r="AN238" i="1"/>
  <c r="AO238" i="1"/>
  <c r="AP238" i="1"/>
  <c r="AN239" i="1"/>
  <c r="AO239" i="1"/>
  <c r="AP239" i="1"/>
  <c r="AN240" i="1"/>
  <c r="AO240" i="1"/>
  <c r="AP240" i="1"/>
  <c r="AN241" i="1"/>
  <c r="AO241" i="1"/>
  <c r="AP241" i="1"/>
  <c r="AN242" i="1"/>
  <c r="AO242" i="1"/>
  <c r="AP242" i="1"/>
  <c r="AN243" i="1"/>
  <c r="AO243" i="1"/>
  <c r="AP243" i="1"/>
  <c r="AN244" i="1"/>
  <c r="AO244" i="1"/>
  <c r="AP244" i="1"/>
  <c r="AN245" i="1"/>
  <c r="AO245" i="1"/>
  <c r="AP245" i="1"/>
  <c r="AN246" i="1"/>
  <c r="AO246" i="1"/>
  <c r="AP246" i="1"/>
  <c r="AN247" i="1"/>
  <c r="AO247" i="1"/>
  <c r="AP247" i="1"/>
  <c r="AN248" i="1"/>
  <c r="AO248" i="1"/>
  <c r="AP248" i="1"/>
  <c r="AN249" i="1"/>
  <c r="AO249" i="1"/>
  <c r="AP249" i="1"/>
  <c r="AN250" i="1"/>
  <c r="AO250" i="1"/>
  <c r="AP250" i="1"/>
  <c r="AN251" i="1"/>
  <c r="AO251" i="1"/>
  <c r="AP251" i="1"/>
  <c r="AN252" i="1"/>
  <c r="AO252" i="1"/>
  <c r="AP252" i="1"/>
  <c r="AN253" i="1"/>
  <c r="AO253" i="1"/>
  <c r="AP253" i="1"/>
  <c r="AN254" i="1"/>
  <c r="AO254" i="1"/>
  <c r="AP254" i="1"/>
  <c r="AN255" i="1"/>
  <c r="AO255" i="1"/>
  <c r="AP255" i="1"/>
  <c r="AN256" i="1"/>
  <c r="AO256" i="1"/>
  <c r="AP256" i="1"/>
  <c r="AN257" i="1"/>
  <c r="AO257" i="1"/>
  <c r="AP257" i="1"/>
  <c r="AN258" i="1"/>
  <c r="AO258" i="1"/>
  <c r="AP258" i="1"/>
  <c r="AN259" i="1"/>
  <c r="AO259" i="1"/>
  <c r="AP259" i="1"/>
  <c r="AN260" i="1"/>
  <c r="AO260" i="1"/>
  <c r="AP260" i="1"/>
  <c r="AN261" i="1"/>
  <c r="AO261" i="1"/>
  <c r="AP261" i="1"/>
  <c r="AN262" i="1"/>
  <c r="AO262" i="1"/>
  <c r="AP262" i="1"/>
  <c r="AN263" i="1"/>
  <c r="AO263" i="1"/>
  <c r="AP263" i="1"/>
  <c r="AN264" i="1"/>
  <c r="AO264" i="1"/>
  <c r="AP264" i="1"/>
  <c r="AN265" i="1"/>
  <c r="AO265" i="1"/>
  <c r="AP265" i="1"/>
  <c r="AN266" i="1"/>
  <c r="AO266" i="1"/>
  <c r="AP266" i="1"/>
  <c r="AN267" i="1"/>
  <c r="AO267" i="1"/>
  <c r="AP267" i="1"/>
  <c r="AN268" i="1"/>
  <c r="AO268" i="1"/>
  <c r="AP268" i="1"/>
  <c r="AN269" i="1"/>
  <c r="AO269" i="1"/>
  <c r="AP269" i="1"/>
  <c r="AN270" i="1"/>
  <c r="AO270" i="1"/>
  <c r="AP270" i="1"/>
  <c r="AN271" i="1"/>
  <c r="AO271" i="1"/>
  <c r="AP271" i="1"/>
  <c r="AN272" i="1"/>
  <c r="AO272" i="1"/>
  <c r="AP272" i="1"/>
  <c r="AN273" i="1"/>
  <c r="AO273" i="1"/>
  <c r="AP273" i="1"/>
  <c r="AN274" i="1"/>
  <c r="AO274" i="1"/>
  <c r="AP274" i="1"/>
  <c r="AN275" i="1"/>
  <c r="AO275" i="1"/>
  <c r="AP275" i="1"/>
  <c r="AN276" i="1"/>
  <c r="AO276" i="1"/>
  <c r="AP276" i="1"/>
  <c r="AN277" i="1"/>
  <c r="AO277" i="1"/>
  <c r="AP277" i="1"/>
  <c r="AN278" i="1"/>
  <c r="AO278" i="1"/>
  <c r="AP278" i="1"/>
  <c r="AN279" i="1"/>
  <c r="AO279" i="1"/>
  <c r="AP279" i="1"/>
  <c r="AN280" i="1"/>
  <c r="AO280" i="1"/>
  <c r="AP280" i="1"/>
  <c r="AN281" i="1"/>
  <c r="AO281" i="1"/>
  <c r="AP281" i="1"/>
  <c r="AN282" i="1"/>
  <c r="AO282" i="1"/>
  <c r="AP282" i="1"/>
  <c r="AN283" i="1"/>
  <c r="AO283" i="1"/>
  <c r="AP283" i="1"/>
  <c r="AN284" i="1"/>
  <c r="AO284" i="1"/>
  <c r="AP284" i="1"/>
  <c r="AN285" i="1"/>
  <c r="AO285" i="1"/>
  <c r="AP285" i="1"/>
  <c r="AN286" i="1"/>
  <c r="AO286" i="1"/>
  <c r="AP286" i="1"/>
  <c r="AN287" i="1"/>
  <c r="AO287" i="1"/>
  <c r="AP287" i="1"/>
  <c r="AN288" i="1"/>
  <c r="AO288" i="1"/>
  <c r="AP288" i="1"/>
  <c r="AN289" i="1"/>
  <c r="AO289" i="1"/>
  <c r="AP289" i="1"/>
  <c r="AN290" i="1"/>
  <c r="AO290" i="1"/>
  <c r="AP290" i="1"/>
  <c r="AN291" i="1"/>
  <c r="AO291" i="1"/>
  <c r="AP291" i="1"/>
  <c r="AN292" i="1"/>
  <c r="AO292" i="1"/>
  <c r="AP292" i="1"/>
  <c r="AN293" i="1"/>
  <c r="AO293" i="1"/>
  <c r="AP293" i="1"/>
  <c r="AN294" i="1"/>
  <c r="AO294" i="1"/>
  <c r="AP294" i="1"/>
  <c r="AN295" i="1"/>
  <c r="AO295" i="1"/>
  <c r="AP295" i="1"/>
  <c r="AN296" i="1"/>
  <c r="AO296" i="1"/>
  <c r="AP296" i="1"/>
  <c r="AN297" i="1"/>
  <c r="AO297" i="1"/>
  <c r="AP297" i="1"/>
  <c r="AN298" i="1"/>
  <c r="AO298" i="1"/>
  <c r="AP298" i="1"/>
  <c r="AN299" i="1"/>
  <c r="AO299" i="1"/>
  <c r="AP299" i="1"/>
  <c r="AN300" i="1"/>
  <c r="AO300" i="1"/>
  <c r="AP300" i="1"/>
  <c r="AN301" i="1"/>
  <c r="AO301" i="1"/>
  <c r="AP301" i="1"/>
  <c r="AN302" i="1"/>
  <c r="AO302" i="1"/>
  <c r="AP302" i="1"/>
  <c r="AN303" i="1"/>
  <c r="AO303" i="1"/>
  <c r="AP303" i="1"/>
  <c r="AN304" i="1"/>
  <c r="AO304" i="1"/>
  <c r="AP304" i="1"/>
  <c r="AN305" i="1"/>
  <c r="AO305" i="1"/>
  <c r="AP305" i="1"/>
  <c r="AN306" i="1"/>
  <c r="AO306" i="1"/>
  <c r="AP306" i="1"/>
  <c r="AN307" i="1"/>
  <c r="AO307" i="1"/>
  <c r="AP307" i="1"/>
  <c r="AN308" i="1"/>
  <c r="AO308" i="1"/>
  <c r="AP308" i="1"/>
  <c r="AN309" i="1"/>
  <c r="AO309" i="1"/>
  <c r="AP309" i="1"/>
  <c r="AN310" i="1"/>
  <c r="AO310" i="1"/>
  <c r="AP310" i="1"/>
  <c r="AN311" i="1"/>
  <c r="AO311" i="1"/>
  <c r="AP311" i="1"/>
  <c r="AN312" i="1"/>
  <c r="AO312" i="1"/>
  <c r="AP312" i="1"/>
  <c r="AN313" i="1"/>
  <c r="AO313" i="1"/>
  <c r="AP313" i="1"/>
  <c r="AN314" i="1"/>
  <c r="AO314" i="1"/>
  <c r="AP314" i="1"/>
  <c r="AN315" i="1"/>
  <c r="AO315" i="1"/>
  <c r="AP315" i="1"/>
  <c r="AN316" i="1"/>
  <c r="AO316" i="1"/>
  <c r="AP316" i="1"/>
  <c r="AN317" i="1"/>
  <c r="AO317" i="1"/>
  <c r="AP317" i="1"/>
  <c r="AN318" i="1"/>
  <c r="AO318" i="1"/>
  <c r="AP318" i="1"/>
  <c r="AN319" i="1"/>
  <c r="AO319" i="1"/>
  <c r="AP319" i="1"/>
  <c r="AN320" i="1"/>
  <c r="AO320" i="1"/>
  <c r="AP320" i="1"/>
  <c r="AN321" i="1"/>
  <c r="AO321" i="1"/>
  <c r="AP321" i="1"/>
  <c r="AN322" i="1"/>
  <c r="AO322" i="1"/>
  <c r="AP322" i="1"/>
  <c r="AN323" i="1"/>
  <c r="AO323" i="1"/>
  <c r="AP323" i="1"/>
  <c r="AN324" i="1"/>
  <c r="AO324" i="1"/>
  <c r="AP324" i="1"/>
  <c r="AN325" i="1"/>
  <c r="AO325" i="1"/>
  <c r="AP325" i="1"/>
  <c r="AN326" i="1"/>
  <c r="AO326" i="1"/>
  <c r="AP326" i="1"/>
  <c r="AN327" i="1"/>
  <c r="AO327" i="1"/>
  <c r="AP327" i="1"/>
  <c r="AN328" i="1"/>
  <c r="AO328" i="1"/>
  <c r="AP328" i="1"/>
  <c r="AN329" i="1"/>
  <c r="AO329" i="1"/>
  <c r="AP329" i="1"/>
  <c r="AN330" i="1"/>
  <c r="AO330" i="1"/>
  <c r="AP330" i="1"/>
  <c r="AN331" i="1"/>
  <c r="AO331" i="1"/>
  <c r="AP331" i="1"/>
  <c r="AN332" i="1"/>
  <c r="AO332" i="1"/>
  <c r="AP332" i="1"/>
  <c r="AN333" i="1"/>
  <c r="AO333" i="1"/>
  <c r="AP333" i="1"/>
  <c r="AN334" i="1"/>
  <c r="AO334" i="1"/>
  <c r="AP334" i="1"/>
  <c r="AN335" i="1"/>
  <c r="AO335" i="1"/>
  <c r="AP335" i="1"/>
  <c r="AN336" i="1"/>
  <c r="AO336" i="1"/>
  <c r="AP336" i="1"/>
  <c r="AN337" i="1"/>
  <c r="AO337" i="1"/>
  <c r="AP337" i="1"/>
  <c r="AN338" i="1"/>
  <c r="AO338" i="1"/>
  <c r="AP338" i="1"/>
  <c r="AN339" i="1"/>
  <c r="AO339" i="1"/>
  <c r="AP339" i="1"/>
  <c r="AN340" i="1"/>
  <c r="AO340" i="1"/>
  <c r="AP340" i="1"/>
  <c r="AN341" i="1"/>
  <c r="AO341" i="1"/>
  <c r="AP341" i="1"/>
  <c r="AN342" i="1"/>
  <c r="AO342" i="1"/>
  <c r="AP342" i="1"/>
  <c r="AN343" i="1"/>
  <c r="AO343" i="1"/>
  <c r="AP343" i="1"/>
  <c r="AN344" i="1"/>
  <c r="AO344" i="1"/>
  <c r="AP344" i="1"/>
  <c r="AN345" i="1"/>
  <c r="AO345" i="1"/>
  <c r="AP345" i="1"/>
  <c r="AN346" i="1"/>
  <c r="AO346" i="1"/>
  <c r="AP346" i="1"/>
  <c r="AN347" i="1"/>
  <c r="AO347" i="1"/>
  <c r="AP347" i="1"/>
  <c r="AN348" i="1"/>
  <c r="AO348" i="1"/>
  <c r="AP348" i="1"/>
  <c r="AN349" i="1"/>
  <c r="AO349" i="1"/>
  <c r="AP349" i="1"/>
  <c r="AN350" i="1"/>
  <c r="AO350" i="1"/>
  <c r="AP350" i="1"/>
  <c r="AN351" i="1"/>
  <c r="AO351" i="1"/>
  <c r="AP351" i="1"/>
  <c r="AN352" i="1"/>
  <c r="AO352" i="1"/>
  <c r="AP352" i="1"/>
  <c r="AN353" i="1"/>
  <c r="AO353" i="1"/>
  <c r="AP353" i="1"/>
  <c r="AN354" i="1"/>
  <c r="AO354" i="1"/>
  <c r="AP354" i="1"/>
  <c r="AN355" i="1"/>
  <c r="AO355" i="1"/>
  <c r="AP355" i="1"/>
  <c r="AN356" i="1"/>
  <c r="AO356" i="1"/>
  <c r="AP356" i="1"/>
  <c r="AN357" i="1"/>
  <c r="AO357" i="1"/>
  <c r="AP357" i="1"/>
  <c r="AN358" i="1"/>
  <c r="AO358" i="1"/>
  <c r="AP358" i="1"/>
  <c r="AN359" i="1"/>
  <c r="AO359" i="1"/>
  <c r="AP359" i="1"/>
  <c r="AN360" i="1"/>
  <c r="AO360" i="1"/>
  <c r="AP360" i="1"/>
  <c r="AN361" i="1"/>
  <c r="AO361" i="1"/>
  <c r="AP361" i="1"/>
  <c r="AN362" i="1"/>
  <c r="AO362" i="1"/>
  <c r="AP362" i="1"/>
  <c r="AN363" i="1"/>
  <c r="AO363" i="1"/>
  <c r="AP363" i="1"/>
  <c r="AN364" i="1"/>
  <c r="AO364" i="1"/>
  <c r="AP364" i="1"/>
  <c r="AN365" i="1"/>
  <c r="AO365" i="1"/>
  <c r="AP365" i="1"/>
  <c r="AN366" i="1"/>
  <c r="AO366" i="1"/>
  <c r="AP366" i="1"/>
  <c r="AN367" i="1"/>
  <c r="AO367" i="1"/>
  <c r="AP367" i="1"/>
  <c r="AN368" i="1"/>
  <c r="AO368" i="1"/>
  <c r="AP368" i="1"/>
  <c r="AN369" i="1"/>
  <c r="AO369" i="1"/>
  <c r="AP369" i="1"/>
  <c r="AN370" i="1"/>
  <c r="AO370" i="1"/>
  <c r="AP370" i="1"/>
  <c r="AN371" i="1"/>
  <c r="AO371" i="1"/>
  <c r="AP371" i="1"/>
  <c r="AN372" i="1"/>
  <c r="AO372" i="1"/>
  <c r="AP372" i="1"/>
  <c r="AN373" i="1"/>
  <c r="AO373" i="1"/>
  <c r="AP373" i="1"/>
  <c r="AN374" i="1"/>
  <c r="AO374" i="1"/>
  <c r="AP374" i="1"/>
  <c r="AN375" i="1"/>
  <c r="AO375" i="1"/>
  <c r="AP375" i="1"/>
  <c r="AN376" i="1"/>
  <c r="AO376" i="1"/>
  <c r="AP376" i="1"/>
  <c r="AN377" i="1"/>
  <c r="AO377" i="1"/>
  <c r="AP377" i="1"/>
  <c r="AN378" i="1"/>
  <c r="AO378" i="1"/>
  <c r="AP378" i="1"/>
  <c r="AN379" i="1"/>
  <c r="AO379" i="1"/>
  <c r="AP379" i="1"/>
  <c r="AN380" i="1"/>
  <c r="AO380" i="1"/>
  <c r="AP380" i="1"/>
  <c r="AN381" i="1"/>
  <c r="AO381" i="1"/>
  <c r="AP381" i="1"/>
  <c r="AN382" i="1"/>
  <c r="AO382" i="1"/>
  <c r="AP382" i="1"/>
  <c r="AN383" i="1"/>
  <c r="AO383" i="1"/>
  <c r="AP383" i="1"/>
  <c r="AN384" i="1"/>
  <c r="AO384" i="1"/>
  <c r="AP384" i="1"/>
  <c r="AN385" i="1"/>
  <c r="AO385" i="1"/>
  <c r="AP385" i="1"/>
  <c r="AN386" i="1"/>
  <c r="AO386" i="1"/>
  <c r="AP386" i="1"/>
  <c r="AN387" i="1"/>
  <c r="AO387" i="1"/>
  <c r="AP387" i="1"/>
  <c r="AN388" i="1"/>
  <c r="AO388" i="1"/>
  <c r="AP388" i="1"/>
  <c r="AN389" i="1"/>
  <c r="AO389" i="1"/>
  <c r="AP389" i="1"/>
  <c r="AN390" i="1"/>
  <c r="AO390" i="1"/>
  <c r="AP390" i="1"/>
  <c r="AN391" i="1"/>
  <c r="AO391" i="1"/>
  <c r="AP391" i="1"/>
  <c r="AN392" i="1"/>
  <c r="AO392" i="1"/>
  <c r="AP392" i="1"/>
  <c r="AN393" i="1"/>
  <c r="AO393" i="1"/>
  <c r="AP393" i="1"/>
  <c r="AN394" i="1"/>
  <c r="AO394" i="1"/>
  <c r="AP394" i="1"/>
  <c r="AN395" i="1"/>
  <c r="AO395" i="1"/>
  <c r="AP395" i="1"/>
  <c r="AN396" i="1"/>
  <c r="AO396" i="1"/>
  <c r="AP396" i="1"/>
  <c r="AN397" i="1"/>
  <c r="AO397" i="1"/>
  <c r="AP397" i="1"/>
  <c r="AN398" i="1"/>
  <c r="AO398" i="1"/>
  <c r="AP398" i="1"/>
  <c r="AN399" i="1"/>
  <c r="AO399" i="1"/>
  <c r="AP399" i="1"/>
  <c r="AN400" i="1"/>
  <c r="AO400" i="1"/>
  <c r="AP400" i="1"/>
  <c r="AN401" i="1"/>
  <c r="AO401" i="1"/>
  <c r="AP401" i="1"/>
  <c r="AN402" i="1"/>
  <c r="AO402" i="1"/>
  <c r="AP402" i="1"/>
  <c r="AN403" i="1"/>
  <c r="AO403" i="1"/>
  <c r="AP403" i="1"/>
  <c r="AN404" i="1"/>
  <c r="AO404" i="1"/>
  <c r="AP404" i="1"/>
  <c r="AN405" i="1"/>
  <c r="AO405" i="1"/>
  <c r="AP405" i="1"/>
  <c r="AN406" i="1"/>
  <c r="AO406" i="1"/>
  <c r="AP406" i="1"/>
  <c r="AN407" i="1"/>
  <c r="AO407" i="1"/>
  <c r="AP407" i="1"/>
  <c r="AN408" i="1"/>
  <c r="AO408" i="1"/>
  <c r="AP408" i="1"/>
  <c r="AN409" i="1"/>
  <c r="AO409" i="1"/>
  <c r="AP409" i="1"/>
  <c r="AN410" i="1"/>
  <c r="AO410" i="1"/>
  <c r="AP410" i="1"/>
  <c r="AN411" i="1"/>
  <c r="AO411" i="1"/>
  <c r="AP411" i="1"/>
  <c r="AN412" i="1"/>
  <c r="AO412" i="1"/>
  <c r="AP412" i="1"/>
  <c r="AN413" i="1"/>
  <c r="AO413" i="1"/>
  <c r="AP413" i="1"/>
  <c r="AP2" i="1"/>
  <c r="AO2" i="1"/>
  <c r="AN2" i="1"/>
  <c r="AO415" i="1" l="1"/>
  <c r="AP416" i="1"/>
  <c r="AN416" i="1"/>
  <c r="AO417" i="1"/>
  <c r="AN417" i="1"/>
  <c r="AO416" i="1"/>
  <c r="AP417" i="1"/>
  <c r="AP415" i="1"/>
  <c r="AN415" i="1"/>
</calcChain>
</file>

<file path=xl/sharedStrings.xml><?xml version="1.0" encoding="utf-8"?>
<sst xmlns="http://schemas.openxmlformats.org/spreadsheetml/2006/main" count="2949" uniqueCount="294">
  <si>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</si>
  <si>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</si>
  <si>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</si>
  <si>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</si>
  <si>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</si>
  <si>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</si>
  <si>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diagnoses list</t>
  </si>
  <si>
    <t>probabilities</t>
  </si>
  <si>
    <t># of diagnoses</t>
  </si>
  <si>
    <t>chosen diagnosis</t>
  </si>
  <si>
    <t>diagnosis cardinality</t>
  </si>
  <si>
    <t>accuracy FIXED model AFTER drift</t>
  </si>
  <si>
    <t>accuracy original model - test data</t>
  </si>
  <si>
    <t>accuracy New model (before &amp; after) model - test data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</si>
  <si>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</si>
  <si>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</si>
  <si>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</si>
  <si>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</si>
  <si>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</si>
  <si>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</si>
  <si>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</si>
  <si>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</si>
  <si>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</si>
  <si>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</si>
  <si>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</si>
  <si>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</si>
  <si>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</si>
  <si>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</si>
  <si>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</si>
  <si>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probability difference</t>
  </si>
  <si>
    <t>dataset</t>
  </si>
  <si>
    <t>depth</t>
  </si>
  <si>
    <t>samples in node</t>
  </si>
  <si>
    <t>change type</t>
  </si>
  <si>
    <t>feature type</t>
  </si>
  <si>
    <t>number of faulty nodes</t>
  </si>
  <si>
    <t>['numeric', 'numeric', 'numeric', 'numeric', 'numeric', 'numeric', 'numeric', 'numeric', 'numeric', 'numeric', 'numeric']</t>
  </si>
  <si>
    <t>[[6, 5, 2, 4], [3, 2, 4], [1, 2], [0]]</t>
  </si>
  <si>
    <t>[0.25, 0.25, 0.25, 0.25]</t>
  </si>
  <si>
    <t>[6, 5, 2, 4]</t>
  </si>
  <si>
    <t>[0]</t>
  </si>
  <si>
    <t>data/real/winequality-white.csv</t>
  </si>
  <si>
    <t>numeric</t>
  </si>
  <si>
    <t>[[6, 5, 4, 11], [3, 4, 11], [1, 11], [6, 5, 4, 2], [3, 4, 2], [1, 2], [0]]</t>
  </si>
  <si>
    <t>[0.2857142857142857, 0.2857142857142857, 0.2857142857142857, 0.03571428571428571, 0.03571428571428571, 0.03571428571428571, 0.03571428571428571]</t>
  </si>
  <si>
    <t>[6, 5, 4, 11]</t>
  </si>
  <si>
    <t>[[6, 5, 4, 11], [6, 5, 4, 2], [3, 4, 11], [3, 4, 2], [1, 11], [1, 2], [0]]</t>
  </si>
  <si>
    <t>[0.14285714285714285, 0.14285714285714285, 0.14285714285714285, 0.14285714285714285, 0.14285714285714285, 0.14285714285714285, 0.14285714285714285]</t>
  </si>
  <si>
    <t>[[2], [0]]</t>
  </si>
  <si>
    <t>[0.5, 0.5]</t>
  </si>
  <si>
    <t>[2]</t>
  </si>
  <si>
    <t>[[6, 5, 4], [3, 4], [1], [0]]</t>
  </si>
  <si>
    <t>[0.2857142857142857, 0.2857142857142857, 0.2857142857142857, 0.14285714285714285]</t>
  </si>
  <si>
    <t>[6, 5, 4]</t>
  </si>
  <si>
    <t>[[6, 2, 5, 4], [3, 2, 4], [1, 2], [0]]</t>
  </si>
  <si>
    <t>[6, 2, 5, 4]</t>
  </si>
  <si>
    <t>[1]</t>
  </si>
  <si>
    <t>[[5, 6, 2, 4], [3, 2, 4], [1, 2], [0]]</t>
  </si>
  <si>
    <t>[5, 6, 2, 4]</t>
  </si>
  <si>
    <t>[[4, 2, 6], [4, 2, 3], [1, 2], [0]]</t>
  </si>
  <si>
    <t>[4, 2, 6]</t>
  </si>
  <si>
    <t>[[4, 2], [1, 2], [0]]</t>
  </si>
  <si>
    <t>[0.3333333333333333, 0.3333333333333333, 0.3333333333333333]</t>
  </si>
  <si>
    <t>[4, 2]</t>
  </si>
  <si>
    <t>[[5, 2, 17, 15], [5, 2, 4, 15], [5, 2, 17, 6], [5, 2, 4, 6], [3, 2, 17], [3, 2, 4], [1, 2], [0]]</t>
  </si>
  <si>
    <t>[0.2, 0.2, 0.1, 0.1, 0.1, 0.1, 0.1, 0.1]</t>
  </si>
  <si>
    <t>[5, 2, 17, 15]</t>
  </si>
  <si>
    <t>[3]</t>
  </si>
  <si>
    <t>[[5, 2, 4, 6], [3, 2, 4], [1, 2], [0]]</t>
  </si>
  <si>
    <t>[5, 2, 4, 6]</t>
  </si>
  <si>
    <t>[[5, 2, 4], [3, 2, 4], [1, 2], [0]]</t>
  </si>
  <si>
    <t>[5, 2, 4]</t>
  </si>
  <si>
    <t>[4]</t>
  </si>
  <si>
    <t>[5]</t>
  </si>
  <si>
    <t>[[6, 8, 2, 4], [6, 5, 2, 4], [3, 2, 4], [1, 2], [0]]</t>
  </si>
  <si>
    <t>[0.2, 0.2, 0.2, 0.2, 0.2]</t>
  </si>
  <si>
    <t>[6, 8, 2, 4]</t>
  </si>
  <si>
    <t>[6]</t>
  </si>
  <si>
    <t>[[15, 5, 2, 4], [6, 5, 2, 4], [3, 2, 4], [1, 2], [0]]</t>
  </si>
  <si>
    <t>[15, 5, 2, 4]</t>
  </si>
  <si>
    <t>[8]</t>
  </si>
  <si>
    <t>[9]</t>
  </si>
  <si>
    <t>[11]</t>
  </si>
  <si>
    <t>[14]</t>
  </si>
  <si>
    <t>[15]</t>
  </si>
  <si>
    <t>[17]</t>
  </si>
  <si>
    <t>[19]</t>
  </si>
  <si>
    <t>[24]</t>
  </si>
  <si>
    <t>[26]</t>
  </si>
  <si>
    <t>[32]</t>
  </si>
  <si>
    <t>['categorical', 'numeric', 'numeric', 'numeric', 'numeric', 'numeric', 'numeric', 'numeric']</t>
  </si>
  <si>
    <t>[[4, 19, 6, 34], [4, 19, 6, 20], [4, 19, 1, 34], [4, 19, 1, 20], [4, 3, 6], [4, 3, 1], [2, 6], [2, 1], [0]]</t>
  </si>
  <si>
    <t>[0.1111111111111111, 0.1111111111111111, 0.1111111111111111, 0.1111111111111111, 0.1111111111111111, 0.1111111111111111, 0.1111111111111111, 0.1111111111111111, 0.1111111111111111]</t>
  </si>
  <si>
    <t>[4, 19, 6, 34]</t>
  </si>
  <si>
    <t>data/real/abalone.data</t>
  </si>
  <si>
    <t>[[34, 1, 4, 19], [20, 1, 4, 19], [3, 1, 4], [2, 1], [0]]</t>
  </si>
  <si>
    <t>[34, 1, 4, 19]</t>
  </si>
  <si>
    <t>[[4, 19], [4, 3], [2], [0]]</t>
  </si>
  <si>
    <t>[4, 19]</t>
  </si>
  <si>
    <t>[[1, 4, 20], [1, 4, 3], [1, 2], [0]]</t>
  </si>
  <si>
    <t>[0.4, 0.2, 0.2, 0.2]</t>
  </si>
  <si>
    <t>[1, 4, 20]</t>
  </si>
  <si>
    <t>[[4], [2], [0]]</t>
  </si>
  <si>
    <t>[[1, 34, 4], [1, 20, 4], [1, 3, 4], [1, 2], [0]]</t>
  </si>
  <si>
    <t>[1, 34, 4]</t>
  </si>
  <si>
    <t>[[20, 19, 6, 4], [20, 19, 1, 4], [3, 6, 4], [3, 1, 4], [2, 6], [2, 1], [0]]</t>
  </si>
  <si>
    <t>[20, 19, 6, 4]</t>
  </si>
  <si>
    <t>[[20, 19, 1, 4], [3, 1, 4], [2, 1], [0]]</t>
  </si>
  <si>
    <t>[20, 19, 1, 4]</t>
  </si>
  <si>
    <t>[[20, 19, 4], [3, 4], [2], [0]]</t>
  </si>
  <si>
    <t>[20, 19, 4]</t>
  </si>
  <si>
    <t>[[4, 19, 1], [4, 3, 1], [2, 1], [0]]</t>
  </si>
  <si>
    <t>[4, 19, 1]</t>
  </si>
  <si>
    <t>[[4, 1], [2, 1], [0]]</t>
  </si>
  <si>
    <t>[4, 1]</t>
  </si>
  <si>
    <t>[[20, 1, 4, 19], [3, 1, 4], [2, 1], [0]]</t>
  </si>
  <si>
    <t>[20, 1, 4, 19]</t>
  </si>
  <si>
    <t>[[19, 1, 4, 34], [19, 1, 4, 20], [3, 1, 4], [2, 1], [0]]</t>
  </si>
  <si>
    <t>[19, 1, 4, 34]</t>
  </si>
  <si>
    <t>[[20, 1, 4], [3, 1, 4], [2, 1], [0]]</t>
  </si>
  <si>
    <t>[20, 1, 4]</t>
  </si>
  <si>
    <t>[[19, 1, 4], [3, 1, 4], [2, 1], [0]]</t>
  </si>
  <si>
    <t>[19, 1, 4]</t>
  </si>
  <si>
    <t>[[20, 19, 4, 1], [3, 4, 1], [2, 1], [0]]</t>
  </si>
  <si>
    <t>[20, 19, 4, 1]</t>
  </si>
  <si>
    <t>[7]</t>
  </si>
  <si>
    <t>uniform dist</t>
  </si>
  <si>
    <t>categorical</t>
  </si>
  <si>
    <t>original dist</t>
  </si>
  <si>
    <t>filtered dist</t>
  </si>
  <si>
    <t>softmax orig dist</t>
  </si>
  <si>
    <t>softmax filtered dist</t>
  </si>
  <si>
    <t>[12]</t>
  </si>
  <si>
    <t>[13]</t>
  </si>
  <si>
    <t>[18]</t>
  </si>
  <si>
    <t>[[20, 1, 4, 21], [20, 1, 4, 19], [3, 1, 4], [2, 1], [0]]</t>
  </si>
  <si>
    <t>[20, 1, 4, 21]</t>
  </si>
  <si>
    <t>[[20, 4, 1], [3, 4, 1], [2, 1], [0]]</t>
  </si>
  <si>
    <t>[20, 4, 1]</t>
  </si>
  <si>
    <t>[[34, 19, 1, 4], [20, 19, 1, 4], [3, 1, 4], [2, 1], [0]]</t>
  </si>
  <si>
    <t>[34, 19, 1, 4]</t>
  </si>
  <si>
    <t>[20]</t>
  </si>
  <si>
    <t>[21]</t>
  </si>
  <si>
    <t>[28]</t>
  </si>
  <si>
    <t>[29]</t>
  </si>
  <si>
    <t>[31]</t>
  </si>
  <si>
    <t>[34]</t>
  </si>
  <si>
    <t>[40]</t>
  </si>
  <si>
    <t>['numeric', 'numeric', 'numeric', 'numeric']</t>
  </si>
  <si>
    <t>[[11, 1, 20], [11, 1, 14], [11, 1, 6], [8, 1, 20], [8, 1, 14], [5, 1, 20], [5, 1, 14], [8, 1, 6], [5, 1, 6], [2, 1], [0]]</t>
  </si>
  <si>
    <t>[0.25, 0.25, 0.125, 0.0625, 0.0625, 0.0625, 0.0625, 0.03125, 0.03125, 0.03125, 0.03125]</t>
  </si>
  <si>
    <t>[11, 1, 20]</t>
  </si>
  <si>
    <t>data/real/data_banknote_authentication.txt</t>
  </si>
  <si>
    <t>[[5, 1], [2, 1], [0]]</t>
  </si>
  <si>
    <t>[0.9999980926550052, 9.536724974203159e-07, 9.536724974203159e-07]</t>
  </si>
  <si>
    <t>[5, 1]</t>
  </si>
  <si>
    <t>[[20, 1, 11], [14, 1, 11], [6, 1, 11], [20, 1, 8], [14, 1, 8], [20, 1, 5], [14, 1, 5], [6, 1, 8], [6, 1, 5], [2, 1], [0]]</t>
  </si>
  <si>
    <t>[0.3615819209039548, 0.3615819209039548, 0.1807909604519774, 0.022598870056497175, 0.022598870056497175, 0.011299435028248588, 0.011299435028248588, 0.011299435028248588, 0.005649717514124294, 0.005649717514124294, 0.005649717514124294]</t>
  </si>
  <si>
    <t>[20, 1, 11]</t>
  </si>
  <si>
    <t>[[8, 1], [5, 1], [2, 1], [0]]</t>
  </si>
  <si>
    <t>[0.4444444444444444, 0.4444444444444444, 0.05555555555555555, 0.05555555555555555]</t>
  </si>
  <si>
    <t>[8, 1]</t>
  </si>
  <si>
    <t>[[20, 1, 11], [20, 1, 8], [20, 1, 5], [14, 1, 11], [14, 1, 8], [14, 1, 5], [6, 1, 11], [6, 1, 8], [6, 1, 5], [2, 1], [0]]</t>
  </si>
  <si>
    <t>[0.11764705882352941, 0.11764705882352941, 0.11764705882352941, 0.11764705882352941, 0.11764705882352941, 0.11764705882352941, 0.058823529411764705, 0.058823529411764705, 0.058823529411764705, 0.058823529411764705, 0.058823529411764705]</t>
  </si>
  <si>
    <t>[[1], [0]]</t>
  </si>
  <si>
    <t>[[1, 20], [1, 14], [1, 6], [1, 2], [0]]</t>
  </si>
  <si>
    <t>[0.33332655178727644, 0.33332655178727644, 0.33332655178727644, 1.0172319085305067e-05, 1.0172319085305067e-05]</t>
  </si>
  <si>
    <t>[1, 20]</t>
  </si>
  <si>
    <t>[[3, 20], [3, 14], [3, 6], [1, 20], [1, 14], [1, 6], [3, 2], [1, 2], [0]]</t>
  </si>
  <si>
    <t>[0.32322893553953586, 0.32322893553953586, 0.32322893553953586, 0.010100904235610495, 0.010100904235610495, 0.010100904235610495, 9.864164292588374e-06, 3.082551341433867e-07, 3.082551341433867e-07]</t>
  </si>
  <si>
    <t>[3, 20]</t>
  </si>
  <si>
    <t>[0.16666412357396077, 0.16666412357396077, 0.16666412357396077, 0.16666412357396077, 0.16666412357396077, 0.16666412357396077, 5.086185411803002e-06, 5.086185411803002e-06, 5.086185411803002e-06]</t>
  </si>
  <si>
    <t>[0.2857142857142857, 0.2857142857142857, 0.14285714285714285, 0.14285714285714285, 0.14285714285714285]</t>
  </si>
  <si>
    <t>[[11, 1, 20], [11, 1, 14], [11, 1, 6], [8, 1, 20], [8, 1, 14], [8, 1, 6], [5, 1, 20], [5, 1, 14], [5, 1, 6], [2, 1], [0]]</t>
  </si>
  <si>
    <t>[0.2945914844649022, 0.2945914844649022, 0.2945914844649022, 0.03682393555811277, 0.03682393555811277, 0.03682393555811277, 0.0011507479861910242, 0.0011507479861910242, 0.0011507479861910242, 0.0011507479861910242, 0.0011507479861910242]</t>
  </si>
  <si>
    <t>[[20, 1, 11], [14, 1, 11], [6, 1, 11], [20, 1, 8], [14, 1, 8], [6, 1, 8], [20, 1, 5], [14, 1, 5], [6, 1, 5], [2, 1], [0]]</t>
  </si>
  <si>
    <t>[0.32297744835199493, 0.32297744835199493, 0.32297744835199493, 0.010093045260999842, 0.010093045260999842, 0.010093045260999842, 0.00015770383220312253, 0.00015770383220312253, 0.00015770383220312253, 0.00015770383220312253, 0.00015770383220312253]</t>
  </si>
  <si>
    <t>[0.21843003412969283, 0.21843003412969283, 0.21843003412969283, 0.10921501706484642, 0.10921501706484642, 0.10921501706484642, 0.0034129692832764505, 0.0034129692832764505, 0.0034129692832764505, 0.0034129692832764505, 0.0034129692832764505]</t>
  </si>
  <si>
    <t>[[1, 11, 20], [1, 11, 14], [1, 11, 6], [1, 8, 20], [1, 8, 14], [1, 8, 6], [1, 5, 20], [1, 5, 14], [1, 5, 6], [1, 2], [0]]</t>
  </si>
  <si>
    <t>[0.21476510067114093, 0.21476510067114093, 0.21476510067114093, 0.10738255033557047, 0.10738255033557047, 0.10738255033557047, 0.006711409395973154, 0.006711409395973154, 0.006711409395973154, 0.006711409395973154, 0.006711409395973154]</t>
  </si>
  <si>
    <t>[1, 11, 20]</t>
  </si>
  <si>
    <t>[[1, 5, 20], [1, 5, 14], [1, 5, 6], [1, 2], [0]]</t>
  </si>
  <si>
    <t>[1, 5, 20]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</si>
  <si>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</si>
  <si>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[[6, 1], [2, 1], [0]]</t>
  </si>
  <si>
    <t>[0.9999389685688129, 3.0515715593530668e-05, 3.0515715593530668e-05]</t>
  </si>
  <si>
    <t>[6, 1]</t>
  </si>
  <si>
    <t>[[1, 8, 20], [1, 8, 14], [1, 8, 6], [1, 5, 20], [1, 5, 14], [1, 5, 6], [1, 2], [0]]</t>
  </si>
  <si>
    <t>[0.31683168316831684, 0.31683168316831684, 0.31683168316831684, 0.009900990099009901, 0.009900990099009901, 0.009900990099009901, 0.009900990099009901, 0.009900990099009901]</t>
  </si>
  <si>
    <t>[1, 8, 20]</t>
  </si>
  <si>
    <t>[0.16243654822335024, 0.16243654822335024, 0.16243654822335024, 0.16243654822335024, 0.16243654822335024, 0.16243654822335024, 0.005076142131979695, 0.005076142131979695, 0.005076142131979695, 0.005076142131979695, 0.005076142131979695]</t>
  </si>
  <si>
    <t>[0.9624060150375939, 0.03007518796992481, 0.0037593984962406013, 0.0037593984962406013]</t>
  </si>
  <si>
    <t>[0.9999694833531692, 3.0516646830846227e-05]</t>
  </si>
  <si>
    <t>['numeric', 'numeric', 'numeric', 'numeric', 'numeric', 'numeric', 'numeric', 'numeric']</t>
  </si>
  <si>
    <t>[[7, 3, 29, 6], [7, 3, 27, 6], [7, 3, 17, 6], [7, 3, 8, 6], [4, 3, 6], [2, 6], [7, 3, 29, 1], [7, 3, 27, 1], [7, 3, 17, 1], [7, 3, 8, 1], [4, 3, 1], [2, 1], [0]]</t>
  </si>
  <si>
    <t>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</t>
  </si>
  <si>
    <t>[7, 3, 29, 6]</t>
  </si>
  <si>
    <t>data/real/pima-indians-diabetes.csv</t>
  </si>
  <si>
    <t>[[6, 5, 3], [1, 3], [6, 5, 2], [1, 2], [0]]</t>
  </si>
  <si>
    <t>[0.4970873786407767, 0.4970873786407767, 0.001941747572815534, 0.001941747572815534, 0.001941747572815534]</t>
  </si>
  <si>
    <t>[6, 5, 3]</t>
  </si>
  <si>
    <t>[[7, 27, 3, 19], [7, 27, 3, 9], [7, 17, 3, 19], [7, 17, 3, 9], [7, 8, 3, 19], [7, 8, 3, 9], [4, 3, 19], [4, 3, 9], [2, 19], [2, 9], [7, 27, 3, 6], [7, 17, 3, 6], [7, 8, 3, 6], [4, 3, 6], [2, 6], [7, 27, 3, 1], [7, 17, 3, 1], [7, 8, 3, 1], [4, 3, 1], [2, 1], [0]]</t>
  </si>
  <si>
    <t>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</t>
  </si>
  <si>
    <t>[7, 27, 3, 19]</t>
  </si>
  <si>
    <t>[0.48854961832061067, 0.48854961832061067, 0.007633587786259542, 0.007633587786259542, 0.007633587786259542]</t>
  </si>
  <si>
    <t>[[27, 12, 3, 19], [27, 12, 3, 9], [27, 12, 3, 6], [27, 12, 3, 1], [17, 12, 3, 19], [17, 12, 3, 9], [17, 12, 3, 6], [17, 12, 3, 1], [8, 12, 3, 19], [8, 12, 3, 9], [8, 12, 3, 6], [8, 12, 3, 1], [27, 7, 3, 19], [27, 7, 3, 9], [27, 7, 3, 6], [27, 7, 3, 1], [17, 7, 3, 19], [17, 7, 3, 9], [17, 7, 3, 6], [17, 7, 3, 1], [8, 7, 3, 19], [8, 7, 3, 9], [8, 7, 3, 6], [8, 7, 3, 1], [4, 3, 19], [4, 3, 9], [4, 3, 6], [4, 3, 1], [2, 19], [2, 9], [2, 6], [2, 1], [0]]</t>
  </si>
  <si>
    <t>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</t>
  </si>
  <si>
    <t>[27, 12, 3, 19]</t>
  </si>
  <si>
    <t>[[6, 5], [1], [0]]</t>
  </si>
  <si>
    <t>[0.4444444444444444, 0.4444444444444444, 0.1111111111111111]</t>
  </si>
  <si>
    <t>[6, 5]</t>
  </si>
  <si>
    <t>[[6, 7, 29, 3], [6, 7, 27, 3], [6, 7, 17, 3], [6, 7, 8, 3], [6, 4, 3], [6, 2], [1, 7, 29, 3], [1, 7, 27, 3], [1, 7, 17, 3], [1, 7, 8, 3], [1, 4, 3], [1, 2], [0]]</t>
  </si>
  <si>
    <t>[0.12903225806451613, 0.12903225806451613, 0.12903225806451613, 0.12903225806451613, 0.12903225806451613, 0.12903225806451613, 0.03225806451612903, 0.03225806451612903, 0.03225806451612903, 0.03225806451612903, 0.03225806451612903, 0.03225806451612903, 0.03225806451612903]</t>
  </si>
  <si>
    <t>[6, 7, 29, 3]</t>
  </si>
  <si>
    <t>[[5, 7, 29, 6, 3], [5, 7, 27, 6, 3], [5, 7, 17, 6, 3], [5, 7, 8, 6, 3], [5, 4, 6, 3], [5, 2, 6], [1, 7, 29, 3], [1, 7, 27, 3], [1, 7, 17, 3], [1, 7, 8, 3], [1, 4, 3], [1, 2], [0]]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</si>
  <si>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</si>
  <si>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[5, 7, 29, 6, 3]</t>
  </si>
  <si>
    <t>[[5, 7, 29, 21, 3], [5, 7, 29, 19, 3], [5, 7, 29, 9, 3], [5, 7, 29, 6, 3], [5, 7, 27, 21, 3], [5, 7, 27, 19, 3], [5, 7, 27, 9, 3], [5, 7, 27, 6, 3], [5, 7, 17, 21, 3], [5, 7, 17, 19, 3], [5, 7, 17, 9, 3], [5, 7, 17, 6, 3], [5, 7, 8, 21, 3], [5, 7, 8, 19, 3], [5, 7, 8, 9, 3], [5, 7, 8, 6, 3], [5, 4, 21, 3], [5, 4, 19, 3], [5, 4, 9, 3], [5, 4, 6, 3], [5, 2, 21], [5, 2, 19], [5, 2, 9], [5, 2, 6], [1, 7, 29, 3], [1, 7, 27, 3], [1, 7, 17, 3], [1, 7, 8, 3], [1, 4, 3], [1, 2], [0]]</t>
  </si>
  <si>
    <t>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</t>
  </si>
  <si>
    <t>[5, 7, 29, 21, 3]</t>
  </si>
  <si>
    <t>[0.24945188794153472, 0.24945188794153472, 0.12472594397076736, 0.12472594397076736, 0.12472594397076736, 0.12472594397076736, 0.00048721071863581, 0.00048721071863581, 0.000243605359317905, 0.000243605359317905, 0.000243605359317905, 0.000243605359317905, 0.000243605359317905]</t>
  </si>
  <si>
    <t>[[3, 6, 29, 7], [3, 6, 27, 7], [3, 6, 17, 7], [3, 6, 8, 7], [3, 6, 4], [2, 6], [3, 1, 29, 7], [3, 1, 27, 7], [3, 1, 17, 7], [3, 1, 8, 7], [3, 1, 4], [2, 1], [0]]</t>
  </si>
  <si>
    <t>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</t>
  </si>
  <si>
    <t>[3, 6, 29, 7]</t>
  </si>
  <si>
    <t>[[31, 6, 7], [29, 6, 7], [27, 6, 7], [17, 6, 7], [8, 6, 7], [4, 6], [2, 6], [31, 1, 7], [29, 1, 7], [27, 1, 7], [17, 1, 7], [8, 1, 7], [4, 1], [2, 1], [0]]</t>
  </si>
  <si>
    <t>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</t>
  </si>
  <si>
    <t>[31, 6, 7]</t>
  </si>
  <si>
    <t>[[3, 6, 29], [3, 6, 27], [3, 6, 17], [3, 6, 8], [3, 6, 4], [2, 6], [3, 1, 29], [3, 1, 27], [3, 1, 17], [3, 1, 8], [3, 1, 4], [2, 1], [0]]</t>
  </si>
  <si>
    <t>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</t>
  </si>
  <si>
    <t>[3, 6, 29]</t>
  </si>
  <si>
    <t>[[17, 6, 7], [8, 6, 7], [4, 6], [2, 6], [17, 1, 7], [8, 1, 7], [4, 1], [2, 1], [0]]</t>
  </si>
  <si>
    <t>[0.24939113492450074, 0.24939113492450074, 0.24939113492450074, 0.24939113492450074, 0.0004870920603994155, 0.0004870920603994155, 0.0004870920603994155, 0.0004870920603994155, 0.0004870920603994155]</t>
  </si>
  <si>
    <t>[17, 6, 7]</t>
  </si>
  <si>
    <t>[[3, 6], [2, 6], [3, 1], [2, 1], [0]]</t>
  </si>
  <si>
    <t>[0.498539435248296, 0.498539435248296, 0.0009737098344693282, 0.0009737098344693282, 0.0009737098344693282]</t>
  </si>
  <si>
    <t>[3, 6]</t>
  </si>
  <si>
    <t>[[6, 3], [6, 2], [1, 3], [1, 2], [0]]</t>
  </si>
  <si>
    <t>[0.9941596759757892, 0.0038834362342804267, 0.0019417181171402134, 7.5848363950789585e-06, 7.5848363950789585e-06]</t>
  </si>
  <si>
    <t>[6, 3]</t>
  </si>
  <si>
    <t>[[27, 6, 3, 12], [27, 6, 3, 7], [17, 6, 3, 12], [17, 6, 3, 7], [8, 6, 3, 12], [8, 6, 3, 7], [4, 6, 3], [2, 6], [27, 1, 3, 12], [27, 1, 3, 7], [17, 1, 3, 12], [17, 1, 3, 7], [8, 1, 3, 12], [8, 1, 3, 7], [4, 1, 3], [2, 1], [0]]</t>
  </si>
  <si>
    <t>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</t>
  </si>
  <si>
    <t>[27, 6, 3, 12]</t>
  </si>
  <si>
    <t>[0.9826665866970551, 0.015354165417141486, 0.0019192706771426857, 2.9988604330354464e-05, 2.9988604330354464e-05]</t>
  </si>
  <si>
    <t>[[27, 6, 3], [17, 6, 3], [8, 6, 3], [4, 6, 3], [2, 6], [27, 1, 3], [17, 1, 3], [8, 1, 3], [4, 1, 3], [2, 1], [0]]</t>
  </si>
  <si>
    <t>[0.1995323460639127, 0.1995323460639127, 0.1995323460639127, 0.1995323460639127, 0.1995323460639127, 0.0003897116134060795, 0.0003897116134060795, 0.0003897116134060795, 0.0003897116134060795, 0.0003897116134060795, 0.0003897116134060795]</t>
  </si>
  <si>
    <t>[27, 6, 3]</t>
  </si>
  <si>
    <t>[0.6649350649350649, 0.33246753246753247, 0.0012987012987012987, 0.0006493506493506494, 0.0006493506493506494]</t>
  </si>
  <si>
    <t>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</t>
  </si>
  <si>
    <t>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</t>
  </si>
  <si>
    <t>[19, 7, 29, 3]</t>
  </si>
  <si>
    <t>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</t>
  </si>
  <si>
    <t>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</t>
  </si>
  <si>
    <t>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</t>
  </si>
  <si>
    <t>[6, 12, 29, 3]</t>
  </si>
  <si>
    <t>[[6, 29, 7, 3], [6, 27, 7, 3], [6, 17, 7, 3], [6, 8, 7, 3], [6, 4, 3], [6, 2], [1, 29, 7, 3], [1, 27, 7, 3], [1, 17, 7, 3], [1, 8, 7, 3], [1, 4, 3], [1, 2], [0]]</t>
  </si>
  <si>
    <t>[6, 29, 7, 3]</t>
  </si>
  <si>
    <t>[[6, 7, 29, 3, 5], [6, 7, 27, 3, 5], [6, 7, 17, 3, 5], [6, 7, 8, 3, 5], [6, 4, 3, 5], [6, 2, 5], [1, 7, 29, 3], [1, 7, 27, 3], [1, 7, 17, 3], [1, 7, 8, 3], [1, 4, 3], [1, 2], [0]]</t>
  </si>
  <si>
    <t>[6, 7, 29, 3, 5]</t>
  </si>
  <si>
    <t>[[7, 6, 29, 3], [7, 6, 27, 3], [7, 6, 17, 3], [7, 6, 8, 3], [4, 6, 3], [2, 6], [7, 1, 29, 3], [7, 1, 27, 3], [7, 1, 17, 3], [7, 1, 8, 3], [4, 1, 3], [2, 1], [0]]</t>
  </si>
  <si>
    <t>[7, 6, 29, 3]</t>
  </si>
  <si>
    <t>[[3, 6, 7, 29], [3, 6, 7, 27], [3, 6, 7, 17], [3, 6, 7, 8], [3, 6, 4], [2, 6], [3, 1, 7, 29], [3, 1, 7, 27], [3, 1, 7, 17], [3, 1, 7, 8], [3, 1, 4], [2, 1], [0]]</t>
  </si>
  <si>
    <t>[3, 6, 7, 29]</t>
  </si>
  <si>
    <t>[[6, 7, 31, 3], [6, 7, 29, 3], [6, 7, 27, 3], [6, 7, 17, 3], [6, 7, 8, 3], [6, 4, 3], [6, 2], [1, 7, 31, 3], [1, 7, 29, 3], [1, 7, 27, 3], [1, 7, 17, 3], [1, 7, 8, 3], [1, 4, 3], [1, 2], [0]]</t>
  </si>
  <si>
    <t>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</t>
  </si>
  <si>
    <t>[6, 7, 31, 3]</t>
  </si>
  <si>
    <t>[[6, 7, 17, 3], [6, 7, 8, 3], [6, 4, 3], [6, 2], [1, 7, 17, 3], [1, 7, 8, 3], [1, 4, 3], [1, 2], [0]]</t>
  </si>
  <si>
    <t>[6, 7, 17, 3]</t>
  </si>
  <si>
    <t>[[3, 6, 7], [3, 6, 4], [2, 6], [3, 1, 7], [3, 1, 4], [2, 1], [0]]</t>
  </si>
  <si>
    <t>[0.33246753246753247, 0.33246753246753247, 0.33246753246753247, 0.0006493506493506494, 0.0006493506493506494, 0.0006493506493506494, 0.0006493506493506494]</t>
  </si>
  <si>
    <t>[3, 6, 7]</t>
  </si>
  <si>
    <t>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</t>
  </si>
  <si>
    <t>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</t>
  </si>
  <si>
    <t>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</t>
  </si>
  <si>
    <t>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</t>
  </si>
  <si>
    <t>[27]</t>
  </si>
  <si>
    <t>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</t>
  </si>
  <si>
    <t>[[6, 7, 27, 3], [6, 7, 17, 3], [6, 7, 8, 3], [6, 4, 3], [6, 2], [1, 7, 27, 3], [1, 7, 17, 3], [1, 7, 8, 3], [1, 4, 3], [1, 2], [0]]</t>
  </si>
  <si>
    <t>[6, 7, 27, 3]</t>
  </si>
  <si>
    <t>[[29, 6, 7, 3], [27, 6, 7, 3], [17, 6, 7, 3], [8, 6, 7, 3], [4, 6, 3], [2, 6], [29, 1, 7, 3], [27, 1, 7, 3], [17, 1, 7, 3], [8, 1, 7, 3], [4, 1, 3], [2, 1], [0]]</t>
  </si>
  <si>
    <t>[29, 6, 7, 3]</t>
  </si>
  <si>
    <t>diff_new_A</t>
  </si>
  <si>
    <t>diff_fixed</t>
  </si>
  <si>
    <t>diff_new_BA</t>
  </si>
  <si>
    <t>AVG</t>
  </si>
  <si>
    <t>MIN</t>
  </si>
  <si>
    <t>MAX</t>
  </si>
  <si>
    <t>ממוצע של #diagnosis until faulty node</t>
  </si>
  <si>
    <t>(פריטים מרובים)</t>
  </si>
  <si>
    <t>תוויות שורה</t>
  </si>
  <si>
    <t>סכום כולל</t>
  </si>
  <si>
    <t>ממוצע של wasted effort - nodes</t>
  </si>
  <si>
    <t>diganosis not found</t>
  </si>
  <si>
    <t>change severity</t>
  </si>
  <si>
    <t>ממוצע של diagnosis 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</si>
</sst>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o" refreshedDate="44759.742373148147" createdVersion="8" refreshedVersion="8" minRefreshableVersion="3" recordCount="412" xr:uid="{EE6C9B79-C3DF-4888-A28E-FDDBE2237277}">
  <cacheSource type="worksheet">
    <worksheetSource ref="A1:AL413" sheet="Sheet1"/>
  </cacheSource>
  <cacheFields count="38">
    <cacheField name="drift size" numFmtId="0">
      <sharedItems containsSemiMixedTypes="0" containsString="0" containsNumber="1" containsInteger="1" minValue="600" maxValue="2000"/>
    </cacheField>
    <cacheField name="#samples used" numFmtId="0">
      <sharedItems containsSemiMixedTypes="0" containsString="0" containsNumber="1" containsInteger="1" minValue="60" maxValue="200"/>
    </cacheField>
    <cacheField name="feature types" numFmtId="0">
      <sharedItems/>
    </cacheField>
    <cacheField name="accuracy original model BEFORE drift" numFmtId="0">
      <sharedItems containsSemiMixedTypes="0" containsString="0" containsNumber="1" minValue="0.26" maxValue="0.98"/>
    </cacheField>
    <cacheField name="tree size" numFmtId="0">
      <sharedItems containsSemiMixedTypes="0" containsString="0" containsNumber="1" containsInteger="1" minValue="23" maxValue="45"/>
    </cacheField>
    <cacheField name="accuracy original model AFTER drift" numFmtId="0">
      <sharedItems containsSemiMixedTypes="0" containsString="0" containsNumber="1" minValue="0.06" maxValue="0.95"/>
    </cacheField>
    <cacheField name="diagnoses list" numFmtId="0">
      <sharedItems longText="1"/>
    </cacheField>
    <cacheField name="probabilities" numFmtId="0">
      <sharedItems longText="1"/>
    </cacheField>
    <cacheField name="# of diagnoses" numFmtId="0">
      <sharedItems containsSemiMixedTypes="0" containsString="0" containsNumber="1" containsInteger="1" minValue="2" maxValue="33"/>
    </cacheField>
    <cacheField name="chosen diagnosis" numFmtId="0">
      <sharedItems/>
    </cacheField>
    <cacheField name="diagnosis cardinality" numFmtId="0">
      <sharedItems containsSemiMixedTypes="0" containsString="0" containsNumber="1" containsInteger="1" minValue="1" maxValue="5"/>
    </cacheField>
    <cacheField name="accuracy FIXED model AFTER drift" numFmtId="0">
      <sharedItems containsSemiMixedTypes="0" containsString="0" containsNumber="1" minValue="0.04" maxValue="0.95"/>
    </cacheField>
    <cacheField name="accuracy original model - test data" numFmtId="0">
      <sharedItems containsSemiMixedTypes="0" containsString="0" containsNumber="1" minValue="0.05" maxValue="0.93"/>
    </cacheField>
    <cacheField name="accuracy New model (before &amp; after) model - test data" numFmtId="0">
      <sharedItems containsSemiMixedTypes="0" containsString="0" containsNumber="1" minValue="0.16" maxValue="0.94"/>
    </cacheField>
    <cacheField name="accuracy New model (only after) model - test data" numFmtId="0">
      <sharedItems containsSemiMixedTypes="0" containsString="0" containsNumber="1" minValue="0.19500000000000001" maxValue="0.97"/>
    </cacheField>
    <cacheField name="accuracy FIXED model - test data" numFmtId="0">
      <sharedItems containsSemiMixedTypes="0" containsString="0" containsNumber="1" minValue="3.5000000000000003E-2" maxValue="0.93"/>
    </cacheField>
    <cacheField name="number of bad samples" numFmtId="0">
      <sharedItems containsSemiMixedTypes="0" containsString="0" containsNumber="1" containsInteger="1" minValue="5" maxValue="188"/>
    </cacheField>
    <cacheField name="FIXED accuracy on bad samples" numFmtId="0">
      <sharedItems containsSemiMixedTypes="0" containsString="0" containsNumber="1" minValue="0" maxValue="1"/>
    </cacheField>
    <cacheField name="faulty nodes" numFmtId="0">
      <sharedItems/>
    </cacheField>
    <cacheField name="# faulty nodes " numFmtId="0">
      <sharedItems containsSemiMixedTypes="0" containsString="0" containsNumber="1" containsInteger="1" minValue="1" maxValue="1"/>
    </cacheField>
    <cacheField name="# total features fixed" numFmtId="0">
      <sharedItems containsSemiMixedTypes="0" containsString="0" containsNumber="1" containsInteger="1" minValue="1" maxValue="4"/>
    </cacheField>
    <cacheField name="# faulty nodes fixed" numFmtId="0">
      <sharedItems containsSemiMixedTypes="0" containsString="0" containsNumber="1" containsInteger="1" minValue="0" maxValue="1"/>
    </cacheField>
    <cacheField name="# faulty features" numFmtId="0">
      <sharedItems containsSemiMixedTypes="0" containsString="0" containsNumber="1" containsInteger="1" minValue="1" maxValue="1"/>
    </cacheField>
    <cacheField name="# faulty features fixed" numFmtId="0">
      <sharedItems containsSemiMixedTypes="0" containsString="0" containsNumber="1" containsInteger="1" minValue="0" maxValue="1"/>
    </cacheField>
    <cacheField name="unnecessary features fixed" numFmtId="0">
      <sharedItems containsSemiMixedTypes="0" containsString="0" containsNumber="1" containsInteger="1" minValue="0" maxValue="4"/>
    </cacheField>
    <cacheField name="faulty features nodes fixed" numFmtId="0">
      <sharedItems containsSemiMixedTypes="0" containsString="0" containsNumber="1" containsInteger="1" minValue="0" maxValue="2"/>
    </cacheField>
    <cacheField name="unnecessary nodes fixed" numFmtId="0">
      <sharedItems containsSemiMixedTypes="0" containsString="0" containsNumber="1" containsInteger="1" minValue="0" maxValue="5"/>
    </cacheField>
    <cacheField name="wasted effort - nodes" numFmtId="0">
      <sharedItems containsSemiMixedTypes="0" containsString="0" containsNumber="1" containsInteger="1" minValue="1" maxValue="13"/>
    </cacheField>
    <cacheField name="#diagnosis until faulty node" numFmtId="0">
      <sharedItems containsSemiMixedTypes="0" containsString="0" containsNumber="1" containsInteger="1" minValue="-1" maxValue="33" count="14">
        <n v="-1"/>
        <n v="1"/>
        <n v="2"/>
        <n v="3"/>
        <n v="4"/>
        <n v="5"/>
        <n v="7"/>
        <n v="13"/>
        <n v="25"/>
        <n v="6"/>
        <n v="9"/>
        <n v="11"/>
        <n v="21"/>
        <n v="33"/>
      </sharedItems>
    </cacheField>
    <cacheField name="diganosis not found" numFmtId="0">
      <sharedItems containsSemiMixedTypes="0" containsString="0" containsNumber="1" containsInteger="1" minValue="0" maxValue="1"/>
    </cacheField>
    <cacheField name="probability difference" numFmtId="0">
      <sharedItems containsSemiMixedTypes="0" containsString="0" containsNumber="1" minValue="0" maxValue="0.99999713898250775"/>
    </cacheField>
    <cacheField name="dataset" numFmtId="0">
      <sharedItems count="4">
        <s v="data/real/winequality-white.csv"/>
        <s v="data/real/abalone.data"/>
        <s v="data/real/data_banknote_authentication.txt"/>
        <s v="data/real/pima-indians-diabetes.csv"/>
      </sharedItems>
    </cacheField>
    <cacheField name="depth" numFmtId="0">
      <sharedItems containsSemiMixedTypes="0" containsString="0" containsNumber="1" containsInteger="1" minValue="0" maxValue="7" count="8">
        <n v="1"/>
        <n v="4"/>
        <n v="5"/>
        <n v="2"/>
        <n v="3"/>
        <n v="6"/>
        <n v="7"/>
        <n v="0"/>
      </sharedItems>
    </cacheField>
    <cacheField name="samples in node" numFmtId="0">
      <sharedItems containsSemiMixedTypes="0" containsString="0" containsNumber="1" containsInteger="1" minValue="54" maxValue="1800"/>
    </cacheField>
    <cacheField name="change severity" numFmtId="0">
      <sharedItems containsSemiMixedTypes="0" containsString="0" containsNumber="1" containsInteger="1" minValue="1" maxValue="3" count="3">
        <n v="3"/>
        <n v="2"/>
        <n v="1"/>
      </sharedItems>
    </cacheField>
    <cacheField name="change type" numFmtId="0">
      <sharedItems containsMixedTypes="1" containsNumber="1" minValue="-2" maxValue="2"/>
    </cacheField>
    <cacheField name="feature type" numFmtId="0">
      <sharedItems/>
    </cacheField>
    <cacheField name="number of faulty node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">
  <r>
    <n v="2000"/>
    <n v="200"/>
    <s v="['numeric', 'numeric', 'numeric', 'numeric', 'numeric', 'numeric', 'numeric', 'numeric', 'numeric', 'numeric', 'numeric']"/>
    <n v="0.505"/>
    <n v="35"/>
    <n v="0.41499999999999998"/>
    <s v="[[6, 5, 4], [3, 4], [1], [0]]"/>
    <s v="[0.2857142857142857, 0.2857142857142857, 0.2857142857142857, 0.14285714285714285]"/>
    <n v="4"/>
    <s v="[6, 5, 4]"/>
    <n v="3"/>
    <n v="0.42"/>
    <n v="0.42"/>
    <n v="0.435"/>
    <n v="0.44500000000000001"/>
    <n v="0.42"/>
    <n v="117"/>
    <n v="0.1111111111111111"/>
    <s v="[2]"/>
    <n v="1"/>
    <n v="3"/>
    <n v="0"/>
    <n v="1"/>
    <n v="0"/>
    <n v="3"/>
    <n v="0"/>
    <n v="3"/>
    <n v="6"/>
    <x v="0"/>
    <n v="1"/>
    <n v="0.14285714285714279"/>
    <x v="0"/>
    <x v="0"/>
    <n v="669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6, 5, 2, 4], [3, 2, 4], [1, 2], [0]]"/>
    <s v="[0.25, 0.25, 0.25, 0.25]"/>
    <n v="4"/>
    <s v="[6, 5, 2, 4]"/>
    <n v="4"/>
    <n v="0.505"/>
    <n v="0.45500000000000002"/>
    <n v="0.49"/>
    <n v="0.38500000000000001"/>
    <n v="0.45"/>
    <n v="98"/>
    <n v="0.39795918367346939"/>
    <s v="[8]"/>
    <n v="1"/>
    <n v="4"/>
    <n v="0"/>
    <n v="1"/>
    <n v="0"/>
    <n v="4"/>
    <n v="0"/>
    <n v="4"/>
    <n v="7"/>
    <x v="0"/>
    <n v="1"/>
    <n v="0"/>
    <x v="0"/>
    <x v="1"/>
    <n v="260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05"/>
    <n v="0.45500000000000002"/>
    <n v="0.49"/>
    <n v="0.44"/>
    <n v="0.45"/>
    <n v="97"/>
    <n v="0.49484536082474229"/>
    <s v="[9]"/>
    <n v="1"/>
    <n v="4"/>
    <n v="0"/>
    <n v="1"/>
    <n v="1"/>
    <n v="3"/>
    <n v="1"/>
    <n v="3"/>
    <n v="7"/>
    <x v="0"/>
    <n v="1"/>
    <n v="0"/>
    <x v="0"/>
    <x v="2"/>
    <n v="186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38500000000000001"/>
    <s v="[[6, 5, 2, 4], [3, 2, 4], [1, 2], [0]]"/>
    <s v="[0.25, 0.25, 0.25, 0.25]"/>
    <n v="4"/>
    <s v="[6, 5, 2, 4]"/>
    <n v="4"/>
    <n v="0.4"/>
    <n v="0.42"/>
    <n v="0.48"/>
    <n v="0.45500000000000002"/>
    <n v="0.42499999999999999"/>
    <n v="123"/>
    <n v="0.17073170731707321"/>
    <s v="[11]"/>
    <n v="1"/>
    <n v="4"/>
    <n v="0"/>
    <n v="1"/>
    <n v="0"/>
    <n v="4"/>
    <n v="0"/>
    <n v="4"/>
    <n v="7"/>
    <x v="0"/>
    <n v="1"/>
    <n v="0"/>
    <x v="0"/>
    <x v="3"/>
    <n v="541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3"/>
    <s v="[[6, 5, 2, 4], [3, 2, 4], [1, 2], [0]]"/>
    <s v="[0.25, 0.25, 0.25, 0.25]"/>
    <n v="4"/>
    <s v="[6, 5, 2, 4]"/>
    <n v="4"/>
    <n v="0.43"/>
    <n v="0.46500000000000002"/>
    <n v="0.49"/>
    <n v="0.51500000000000001"/>
    <n v="0.46500000000000002"/>
    <n v="114"/>
    <n v="0.33333333333333331"/>
    <s v="[14]"/>
    <n v="1"/>
    <n v="4"/>
    <n v="0"/>
    <n v="1"/>
    <n v="1"/>
    <n v="3"/>
    <n v="1"/>
    <n v="3"/>
    <n v="7"/>
    <x v="0"/>
    <n v="1"/>
    <n v="0"/>
    <x v="0"/>
    <x v="4"/>
    <n v="496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2, 4], [3, 2, 4], [1, 2], [0]]"/>
    <s v="[0.25, 0.25, 0.25, 0.25]"/>
    <n v="4"/>
    <s v="[6, 5, 2, 4]"/>
    <n v="4"/>
    <n v="0.49"/>
    <n v="0.48"/>
    <n v="0.51"/>
    <n v="0.44500000000000001"/>
    <n v="0.47499999999999998"/>
    <n v="101"/>
    <n v="0.39603960396039611"/>
    <s v="[15]"/>
    <n v="1"/>
    <n v="4"/>
    <n v="0"/>
    <n v="1"/>
    <n v="0"/>
    <n v="4"/>
    <n v="0"/>
    <n v="4"/>
    <n v="7"/>
    <x v="0"/>
    <n v="1"/>
    <n v="0"/>
    <x v="0"/>
    <x v="1"/>
    <n v="280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500000000000001"/>
    <n v="0.46"/>
    <n v="0.48"/>
    <n v="0.41"/>
    <n v="0.45500000000000002"/>
    <n v="97"/>
    <n v="0.49484536082474229"/>
    <s v="[17]"/>
    <n v="1"/>
    <n v="4"/>
    <n v="0"/>
    <n v="1"/>
    <n v="1"/>
    <n v="3"/>
    <n v="1"/>
    <n v="3"/>
    <n v="7"/>
    <x v="0"/>
    <n v="1"/>
    <n v="0"/>
    <x v="0"/>
    <x v="4"/>
    <n v="260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35"/>
    <s v="[[6, 5, 2, 4], [3, 2, 4], [1, 2], [0]]"/>
    <s v="[0.25, 0.25, 0.25, 0.25]"/>
    <n v="4"/>
    <s v="[6, 5, 2, 4]"/>
    <n v="4"/>
    <n v="0.44"/>
    <n v="0.47499999999999998"/>
    <n v="0.49"/>
    <n v="0.47499999999999998"/>
    <n v="0.47499999999999998"/>
    <n v="113"/>
    <n v="0.52212389380530977"/>
    <s v="[19]"/>
    <n v="1"/>
    <n v="4"/>
    <n v="0"/>
    <n v="1"/>
    <n v="1"/>
    <n v="3"/>
    <n v="1"/>
    <n v="3"/>
    <n v="7"/>
    <x v="0"/>
    <n v="1"/>
    <n v="0"/>
    <x v="0"/>
    <x v="1"/>
    <n v="393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35"/>
    <s v="[[6, 5, 2, 4], [3, 2, 4], [1, 2], [0]]"/>
    <s v="[0.25, 0.25, 0.25, 0.25]"/>
    <n v="4"/>
    <s v="[6, 5, 2, 4]"/>
    <n v="4"/>
    <n v="0.435"/>
    <n v="0.47"/>
    <n v="0.51500000000000001"/>
    <n v="0.45500000000000002"/>
    <n v="0.47"/>
    <n v="113"/>
    <n v="0.26548672566371678"/>
    <s v="[24]"/>
    <n v="1"/>
    <n v="4"/>
    <n v="0"/>
    <n v="1"/>
    <n v="1"/>
    <n v="3"/>
    <n v="1"/>
    <n v="3"/>
    <n v="7"/>
    <x v="0"/>
    <n v="1"/>
    <n v="0"/>
    <x v="0"/>
    <x v="2"/>
    <n v="303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8"/>
    <n v="0.45500000000000002"/>
    <n v="97"/>
    <n v="0.39175257731958762"/>
    <s v="[26]"/>
    <n v="1"/>
    <n v="4"/>
    <n v="0"/>
    <n v="1"/>
    <n v="0"/>
    <n v="4"/>
    <n v="0"/>
    <n v="4"/>
    <n v="7"/>
    <x v="0"/>
    <n v="1"/>
    <n v="0"/>
    <x v="0"/>
    <x v="5"/>
    <n v="280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4500000000000001"/>
    <s v="[[6, 5, 2, 4], [3, 2, 4], [1, 2], [0]]"/>
    <s v="[0.25, 0.25, 0.25, 0.25]"/>
    <n v="4"/>
    <s v="[6, 5, 2, 4]"/>
    <n v="4"/>
    <n v="0.45"/>
    <n v="0.44"/>
    <n v="0.48"/>
    <n v="0.42499999999999999"/>
    <n v="0.44"/>
    <n v="111"/>
    <n v="0.5855855855855856"/>
    <s v="[32]"/>
    <n v="1"/>
    <n v="4"/>
    <n v="0"/>
    <n v="1"/>
    <n v="0"/>
    <n v="4"/>
    <n v="0"/>
    <n v="4"/>
    <n v="7"/>
    <x v="0"/>
    <n v="1"/>
    <n v="0"/>
    <x v="0"/>
    <x v="6"/>
    <n v="237"/>
    <x v="0"/>
    <n v="-2"/>
    <s v="numeric"/>
    <n v="1"/>
  </r>
  <r>
    <n v="2000"/>
    <n v="200"/>
    <s v="['categorical', 'numeric', 'numeric', 'numeric', 'numeric', 'numeric', 'numeric', 'numeric']"/>
    <n v="0.26"/>
    <n v="45"/>
    <n v="0.22"/>
    <s v="[[20, 19, 1, 4], [3, 1, 4], [2, 1], [0]]"/>
    <s v="[0.25, 0.25, 0.25, 0.25]"/>
    <n v="4"/>
    <s v="[20, 19, 1, 4]"/>
    <n v="4"/>
    <n v="0.22500000000000001"/>
    <n v="0.17"/>
    <n v="0.21"/>
    <n v="0.23499999999999999"/>
    <n v="0.18"/>
    <n v="156"/>
    <n v="6.41025641025641E-3"/>
    <s v="[6]"/>
    <n v="1"/>
    <n v="2"/>
    <n v="0"/>
    <n v="1"/>
    <n v="1"/>
    <n v="1"/>
    <n v="2"/>
    <n v="2"/>
    <n v="7"/>
    <x v="0"/>
    <n v="1"/>
    <n v="0"/>
    <x v="1"/>
    <x v="3"/>
    <n v="362"/>
    <x v="0"/>
    <n v="-2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1, 4], [3, 1, 4], [2, 1], [0]]"/>
    <s v="[0.25, 0.25, 0.25, 0.25]"/>
    <n v="4"/>
    <s v="[20, 19, 1, 4]"/>
    <n v="4"/>
    <n v="0.26500000000000001"/>
    <n v="0.23499999999999999"/>
    <n v="0.23499999999999999"/>
    <n v="0.24"/>
    <n v="0.215"/>
    <n v="141"/>
    <n v="8.5106382978723402E-2"/>
    <s v="[7]"/>
    <n v="1"/>
    <n v="2"/>
    <n v="0"/>
    <n v="1"/>
    <n v="1"/>
    <n v="1"/>
    <n v="2"/>
    <n v="2"/>
    <n v="7"/>
    <x v="0"/>
    <n v="1"/>
    <n v="0"/>
    <x v="1"/>
    <x v="4"/>
    <n v="614"/>
    <x v="0"/>
    <n v="-2"/>
    <s v="numeric"/>
    <n v="1"/>
  </r>
  <r>
    <n v="2000"/>
    <n v="200"/>
    <s v="['categorical', 'numeric', 'numeric', 'numeric', 'numeric', 'numeric', 'numeric', 'numeric']"/>
    <n v="0.26"/>
    <n v="45"/>
    <n v="0.26"/>
    <s v="[[20, 19, 1, 4], [3, 1, 4], [2, 1], [0]]"/>
    <s v="[0.25, 0.25, 0.25, 0.25]"/>
    <n v="4"/>
    <s v="[20, 19, 1, 4]"/>
    <n v="4"/>
    <n v="0.24"/>
    <n v="0.23"/>
    <n v="0.25"/>
    <n v="0.22500000000000001"/>
    <n v="0.24"/>
    <n v="148"/>
    <n v="0.1891891891891892"/>
    <s v="[11]"/>
    <n v="1"/>
    <n v="2"/>
    <n v="0"/>
    <n v="1"/>
    <n v="1"/>
    <n v="1"/>
    <n v="2"/>
    <n v="2"/>
    <n v="7"/>
    <x v="0"/>
    <n v="1"/>
    <n v="0"/>
    <x v="1"/>
    <x v="1"/>
    <n v="217"/>
    <x v="0"/>
    <n v="-2"/>
    <s v="numeric"/>
    <n v="1"/>
  </r>
  <r>
    <n v="2000"/>
    <n v="200"/>
    <s v="['categorical', 'numeric', 'numeric', 'numeric', 'numeric', 'numeric', 'numeric', 'numeric']"/>
    <n v="0.26"/>
    <n v="45"/>
    <n v="0.255"/>
    <s v="[[20, 19, 1, 4], [3, 1, 4], [2, 1], [0]]"/>
    <s v="[0.25, 0.25, 0.25, 0.25]"/>
    <n v="4"/>
    <s v="[20, 19, 1, 4]"/>
    <n v="4"/>
    <n v="0.19500000000000001"/>
    <n v="0.19500000000000001"/>
    <n v="0.20499999999999999"/>
    <n v="0.25"/>
    <n v="0.16"/>
    <n v="149"/>
    <n v="0.1006711409395973"/>
    <s v="[12]"/>
    <n v="1"/>
    <n v="2"/>
    <n v="0"/>
    <n v="1"/>
    <n v="1"/>
    <n v="1"/>
    <n v="2"/>
    <n v="2"/>
    <n v="7"/>
    <x v="0"/>
    <n v="1"/>
    <n v="0"/>
    <x v="1"/>
    <x v="1"/>
    <n v="397"/>
    <x v="0"/>
    <n v="-2"/>
    <s v="numeric"/>
    <n v="1"/>
  </r>
  <r>
    <n v="2000"/>
    <n v="200"/>
    <s v="['categorical', 'numeric', 'numeric', 'numeric', 'numeric', 'numeric', 'numeric', 'numeric']"/>
    <n v="0.26"/>
    <n v="45"/>
    <n v="0.26"/>
    <s v="[[20, 19, 1, 4], [3, 1, 4], [2, 1], [0]]"/>
    <s v="[0.25, 0.25, 0.25, 0.25]"/>
    <n v="4"/>
    <s v="[20, 19, 1, 4]"/>
    <n v="4"/>
    <n v="0.2"/>
    <n v="0.20499999999999999"/>
    <n v="0.215"/>
    <n v="0.26"/>
    <n v="0.185"/>
    <n v="148"/>
    <n v="8.1081081081081086E-2"/>
    <s v="[13]"/>
    <n v="1"/>
    <n v="2"/>
    <n v="0"/>
    <n v="1"/>
    <n v="1"/>
    <n v="1"/>
    <n v="2"/>
    <n v="2"/>
    <n v="7"/>
    <x v="0"/>
    <n v="1"/>
    <n v="0"/>
    <x v="1"/>
    <x v="2"/>
    <n v="315"/>
    <x v="0"/>
    <n v="-2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4, 1], [3, 4, 1], [2, 1], [0]]"/>
    <s v="[0.25, 0.25, 0.25, 0.25]"/>
    <n v="4"/>
    <s v="[20, 19, 4, 1]"/>
    <n v="4"/>
    <n v="0.28499999999999998"/>
    <n v="0.22500000000000001"/>
    <n v="0.255"/>
    <n v="0.23"/>
    <n v="0.245"/>
    <n v="141"/>
    <n v="0.23404255319148939"/>
    <s v="[18]"/>
    <n v="1"/>
    <n v="2"/>
    <n v="0"/>
    <n v="1"/>
    <n v="0"/>
    <n v="2"/>
    <n v="0"/>
    <n v="4"/>
    <n v="7"/>
    <x v="0"/>
    <n v="1"/>
    <n v="0"/>
    <x v="1"/>
    <x v="2"/>
    <n v="223"/>
    <x v="0"/>
    <n v="-2"/>
    <s v="numeric"/>
    <n v="1"/>
  </r>
  <r>
    <n v="2000"/>
    <n v="200"/>
    <s v="['categorical', 'numeric', 'numeric', 'numeric', 'numeric', 'numeric', 'numeric', 'numeric']"/>
    <n v="0.26"/>
    <n v="45"/>
    <n v="0.255"/>
    <s v="[[20, 1, 4], [3, 1, 4], [2, 1], [0]]"/>
    <s v="[0.25, 0.25, 0.25, 0.25]"/>
    <n v="4"/>
    <s v="[20, 1, 4]"/>
    <n v="3"/>
    <n v="0.20499999999999999"/>
    <n v="0.20499999999999999"/>
    <n v="0.22"/>
    <n v="0.25"/>
    <n v="0.21"/>
    <n v="149"/>
    <n v="0.17449664429530201"/>
    <s v="[19]"/>
    <n v="1"/>
    <n v="2"/>
    <n v="0"/>
    <n v="1"/>
    <n v="1"/>
    <n v="1"/>
    <n v="1"/>
    <n v="2"/>
    <n v="6"/>
    <x v="0"/>
    <n v="1"/>
    <n v="0"/>
    <x v="1"/>
    <x v="4"/>
    <n v="294"/>
    <x v="0"/>
    <n v="-2"/>
    <s v="numeric"/>
    <n v="1"/>
  </r>
  <r>
    <n v="2000"/>
    <n v="200"/>
    <s v="['categorical', 'numeric', 'numeric', 'numeric', 'numeric', 'numeric', 'numeric', 'numeric']"/>
    <n v="0.26"/>
    <n v="45"/>
    <n v="0.28000000000000003"/>
    <s v="[[20, 1, 4, 19], [3, 1, 4], [2, 1], [0]]"/>
    <s v="[0.25, 0.25, 0.25, 0.25]"/>
    <n v="4"/>
    <s v="[20, 1, 4, 19]"/>
    <n v="4"/>
    <n v="0.27"/>
    <n v="0.245"/>
    <n v="0.25"/>
    <n v="0.23"/>
    <n v="0.24"/>
    <n v="144"/>
    <n v="0.18055555555555561"/>
    <s v="[21]"/>
    <n v="1"/>
    <n v="2"/>
    <n v="0"/>
    <n v="1"/>
    <n v="1"/>
    <n v="1"/>
    <n v="2"/>
    <n v="2"/>
    <n v="7"/>
    <x v="0"/>
    <n v="1"/>
    <n v="0"/>
    <x v="1"/>
    <x v="1"/>
    <n v="225"/>
    <x v="0"/>
    <n v="-2"/>
    <s v="numeric"/>
    <n v="1"/>
  </r>
  <r>
    <n v="2000"/>
    <n v="200"/>
    <s v="['categorical', 'numeric', 'numeric', 'numeric', 'numeric', 'numeric', 'numeric', 'numeric']"/>
    <n v="0.26"/>
    <n v="45"/>
    <n v="0.27500000000000002"/>
    <s v="[[20, 19, 1, 4], [3, 1, 4], [2, 1], [0]]"/>
    <s v="[0.25, 0.25, 0.25, 0.25]"/>
    <n v="4"/>
    <s v="[20, 19, 1, 4]"/>
    <n v="4"/>
    <n v="0.22"/>
    <n v="0.215"/>
    <n v="0.25"/>
    <n v="0.255"/>
    <n v="0.20499999999999999"/>
    <n v="145"/>
    <n v="0.1793103448275862"/>
    <s v="[26]"/>
    <n v="1"/>
    <n v="2"/>
    <n v="0"/>
    <n v="1"/>
    <n v="1"/>
    <n v="1"/>
    <n v="2"/>
    <n v="2"/>
    <n v="7"/>
    <x v="0"/>
    <n v="1"/>
    <n v="0"/>
    <x v="1"/>
    <x v="5"/>
    <n v="201"/>
    <x v="0"/>
    <n v="-2"/>
    <s v="numeric"/>
    <n v="1"/>
  </r>
  <r>
    <n v="2000"/>
    <n v="200"/>
    <s v="['categorical', 'numeric', 'numeric', 'numeric', 'numeric', 'numeric', 'numeric', 'numeric']"/>
    <n v="0.26"/>
    <n v="45"/>
    <n v="0.255"/>
    <s v="[[20, 19, 1, 4], [3, 1, 4], [2, 1], [0]]"/>
    <s v="[0.25, 0.25, 0.25, 0.25]"/>
    <n v="4"/>
    <s v="[20, 19, 1, 4]"/>
    <n v="4"/>
    <n v="0.24"/>
    <n v="0.21"/>
    <n v="0.255"/>
    <n v="0.23"/>
    <n v="0.20499999999999999"/>
    <n v="149"/>
    <n v="0.16107382550335569"/>
    <s v="[28]"/>
    <n v="1"/>
    <n v="2"/>
    <n v="0"/>
    <n v="1"/>
    <n v="1"/>
    <n v="1"/>
    <n v="2"/>
    <n v="2"/>
    <n v="7"/>
    <x v="0"/>
    <n v="1"/>
    <n v="0"/>
    <x v="1"/>
    <x v="5"/>
    <n v="193"/>
    <x v="0"/>
    <n v="-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"/>
    <n v="0.255"/>
    <n v="142"/>
    <n v="0.18309859154929581"/>
    <s v="[29]"/>
    <n v="1"/>
    <n v="2"/>
    <n v="0"/>
    <n v="1"/>
    <n v="0"/>
    <n v="2"/>
    <n v="0"/>
    <n v="4"/>
    <n v="7"/>
    <x v="0"/>
    <n v="1"/>
    <n v="0"/>
    <x v="1"/>
    <x v="6"/>
    <n v="196"/>
    <x v="0"/>
    <n v="-2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1, 4], [3, 1, 4], [2, 1], [0]]"/>
    <s v="[0.25, 0.25, 0.25, 0.25]"/>
    <n v="4"/>
    <s v="[20, 19, 1, 4]"/>
    <n v="4"/>
    <n v="0.28499999999999998"/>
    <n v="0.23499999999999999"/>
    <n v="0.255"/>
    <n v="0.23"/>
    <n v="0.23"/>
    <n v="141"/>
    <n v="0.18439716312056739"/>
    <s v="[31]"/>
    <n v="1"/>
    <n v="2"/>
    <n v="0"/>
    <n v="1"/>
    <n v="1"/>
    <n v="1"/>
    <n v="2"/>
    <n v="2"/>
    <n v="7"/>
    <x v="0"/>
    <n v="1"/>
    <n v="0"/>
    <x v="1"/>
    <x v="2"/>
    <n v="182"/>
    <x v="0"/>
    <n v="-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2500000000000001"/>
    <n v="0.255"/>
    <n v="0.26"/>
    <n v="0.23"/>
    <n v="142"/>
    <n v="0.18309859154929581"/>
    <s v="[34]"/>
    <n v="1"/>
    <n v="2"/>
    <n v="0"/>
    <n v="1"/>
    <n v="1"/>
    <n v="1"/>
    <n v="2"/>
    <n v="2"/>
    <n v="7"/>
    <x v="0"/>
    <n v="1"/>
    <n v="0"/>
    <x v="1"/>
    <x v="1"/>
    <n v="185"/>
    <x v="0"/>
    <n v="-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499999999999999"/>
    <n v="0.255"/>
    <n v="142"/>
    <n v="0.18309859154929581"/>
    <s v="[40]"/>
    <n v="1"/>
    <n v="2"/>
    <n v="0"/>
    <n v="1"/>
    <n v="0"/>
    <n v="2"/>
    <n v="0"/>
    <n v="4"/>
    <n v="7"/>
    <x v="0"/>
    <n v="1"/>
    <n v="0"/>
    <x v="1"/>
    <x v="6"/>
    <n v="191"/>
    <x v="0"/>
    <n v="-2"/>
    <s v="numeric"/>
    <n v="1"/>
  </r>
  <r>
    <n v="1000"/>
    <n v="100"/>
    <s v="['numeric', 'numeric', 'numeric', 'numeric']"/>
    <n v="0.98"/>
    <n v="23"/>
    <n v="0.56999999999999995"/>
    <s v="[[1], [0]]"/>
    <s v="[0.5, 0.5]"/>
    <n v="2"/>
    <s v="[1]"/>
    <n v="1"/>
    <n v="0.56999999999999995"/>
    <n v="0.63"/>
    <n v="0.72"/>
    <n v="0.83"/>
    <n v="0.59"/>
    <n v="43"/>
    <n v="1"/>
    <s v="[2]"/>
    <n v="1"/>
    <n v="1"/>
    <n v="0"/>
    <n v="1"/>
    <n v="0"/>
    <n v="1"/>
    <n v="0"/>
    <n v="1"/>
    <n v="2"/>
    <x v="0"/>
    <n v="1"/>
    <n v="0"/>
    <x v="2"/>
    <x v="0"/>
    <n v="471"/>
    <x v="0"/>
    <n v="-2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96"/>
    <n v="0.91"/>
    <n v="7"/>
    <n v="1"/>
    <s v="[3]"/>
    <n v="1"/>
    <n v="2"/>
    <n v="0"/>
    <n v="1"/>
    <n v="1"/>
    <n v="1"/>
    <n v="1"/>
    <n v="1"/>
    <n v="6"/>
    <x v="0"/>
    <n v="1"/>
    <n v="0.33331637946819109"/>
    <x v="2"/>
    <x v="3"/>
    <n v="356"/>
    <x v="0"/>
    <n v="-2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9]"/>
    <n v="1"/>
    <n v="2"/>
    <n v="0"/>
    <n v="1"/>
    <n v="0"/>
    <n v="2"/>
    <n v="0"/>
    <n v="2"/>
    <n v="6"/>
    <x v="0"/>
    <n v="1"/>
    <n v="0.33331637946819109"/>
    <x v="2"/>
    <x v="4"/>
    <n v="290"/>
    <x v="0"/>
    <n v="-2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11]"/>
    <n v="1"/>
    <n v="2"/>
    <n v="0"/>
    <n v="1"/>
    <n v="0"/>
    <n v="2"/>
    <n v="0"/>
    <n v="2"/>
    <n v="6"/>
    <x v="0"/>
    <n v="1"/>
    <n v="0.33331637946819109"/>
    <x v="2"/>
    <x v="1"/>
    <n v="90"/>
    <x v="0"/>
    <n v="-2"/>
    <s v="numeric"/>
    <n v="1"/>
  </r>
  <r>
    <n v="1000"/>
    <n v="100"/>
    <s v="['numeric', 'numeric', 'numeric', 'numeric']"/>
    <n v="0.98"/>
    <n v="23"/>
    <n v="0.64"/>
    <s v="[[1], [0]]"/>
    <s v="[0.9999694833531692, 3.0516646830846227e-05]"/>
    <n v="2"/>
    <s v="[1]"/>
    <n v="1"/>
    <n v="0.64"/>
    <n v="0.68"/>
    <n v="0.86"/>
    <n v="0.81"/>
    <n v="0.65"/>
    <n v="36"/>
    <n v="1"/>
    <s v="[14]"/>
    <n v="1"/>
    <n v="1"/>
    <n v="0"/>
    <n v="1"/>
    <n v="0"/>
    <n v="1"/>
    <n v="0"/>
    <n v="1"/>
    <n v="2"/>
    <x v="0"/>
    <n v="1"/>
    <n v="0.99993896670633831"/>
    <x v="2"/>
    <x v="4"/>
    <n v="338"/>
    <x v="0"/>
    <n v="-2"/>
    <s v="numeric"/>
    <n v="1"/>
  </r>
  <r>
    <n v="1000"/>
    <n v="100"/>
    <s v="['numeric', 'numeric', 'numeric', 'numeric']"/>
    <n v="0.98"/>
    <n v="23"/>
    <n v="0.64"/>
    <s v="[[1], [0]]"/>
    <s v="[0.9999694833531692, 3.0516646830846227e-05]"/>
    <n v="2"/>
    <s v="[1]"/>
    <n v="1"/>
    <n v="0.64"/>
    <n v="0.68"/>
    <n v="0.86"/>
    <n v="0.85"/>
    <n v="0.65"/>
    <n v="36"/>
    <n v="1"/>
    <s v="[20]"/>
    <n v="1"/>
    <n v="1"/>
    <n v="0"/>
    <n v="1"/>
    <n v="0"/>
    <n v="1"/>
    <n v="0"/>
    <n v="1"/>
    <n v="2"/>
    <x v="0"/>
    <n v="1"/>
    <n v="0.99993896670633831"/>
    <x v="2"/>
    <x v="1"/>
    <n v="332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"/>
    <s v="[[6, 3], [6, 2], [1, 3], [1, 2], [0]]"/>
    <s v="[0.6649350649350649, 0.33246753246753247, 0.0012987012987012987, 0.0006493506493506494, 0.0006493506493506494]"/>
    <n v="5"/>
    <s v="[6, 3]"/>
    <n v="2"/>
    <n v="0.7"/>
    <n v="0.7"/>
    <n v="0.66666666666666663"/>
    <n v="0.6333333333333333"/>
    <n v="0.7"/>
    <n v="18"/>
    <n v="0.94444444444444442"/>
    <s v="[4]"/>
    <n v="1"/>
    <n v="2"/>
    <n v="0"/>
    <n v="1"/>
    <n v="0"/>
    <n v="2"/>
    <n v="0"/>
    <n v="2"/>
    <n v="5"/>
    <x v="0"/>
    <n v="1"/>
    <n v="0.66428571428571426"/>
    <x v="3"/>
    <x v="3"/>
    <n v="165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166666666666667"/>
    <n v="0.68333333333333335"/>
    <n v="16"/>
    <n v="0.8125"/>
    <s v="[5]"/>
    <n v="1"/>
    <n v="2"/>
    <n v="0"/>
    <n v="1"/>
    <n v="1"/>
    <n v="1"/>
    <n v="2"/>
    <n v="2"/>
    <n v="11"/>
    <x v="0"/>
    <n v="1"/>
    <n v="0.16596297499188051"/>
    <x v="3"/>
    <x v="3"/>
    <n v="90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, 5], [6, 7, 27, 3, 5], [6, 7, 17, 3, 5], [6, 7, 8, 3, 5], [6, 4, 3, 5], [6, 2, 5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, 5]"/>
    <n v="5"/>
    <n v="0.73333333333333328"/>
    <n v="0.7"/>
    <n v="0.75"/>
    <n v="0.7"/>
    <n v="0.7"/>
    <n v="16"/>
    <n v="0.8125"/>
    <s v="[9]"/>
    <n v="1"/>
    <n v="2"/>
    <n v="0"/>
    <n v="1"/>
    <n v="0"/>
    <n v="2"/>
    <n v="0"/>
    <n v="5"/>
    <n v="12"/>
    <x v="0"/>
    <n v="1"/>
    <n v="0"/>
    <x v="3"/>
    <x v="4"/>
    <n v="182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5"/>
    <s v="[[6, 29, 7, 3], [6, 27, 7, 3], [6, 17, 7, 3], [6, 8, 7, 3], [6, 4, 3], [6, 2], [1, 29, 7, 3], [1, 27, 7, 3], [1, 17, 7, 3], [1, 8, 7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29, 7, 3]"/>
    <n v="4"/>
    <n v="0.75"/>
    <n v="0.71666666666666667"/>
    <n v="0.75"/>
    <n v="0.56666666666666665"/>
    <n v="0.71666666666666667"/>
    <n v="15"/>
    <n v="0.8666666666666667"/>
    <s v="[12]"/>
    <n v="1"/>
    <n v="2"/>
    <n v="0"/>
    <n v="1"/>
    <n v="0"/>
    <n v="2"/>
    <n v="0"/>
    <n v="4"/>
    <n v="11"/>
    <x v="0"/>
    <n v="1"/>
    <n v="0.16596297499188051"/>
    <x v="3"/>
    <x v="1"/>
    <n v="84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68333333333333335"/>
    <s v="[[3, 6, 7], [3, 6, 4], [2, 6], [3, 1, 7], [3, 1, 4], [2, 1], [0]]"/>
    <s v="[0.33246753246753247, 0.33246753246753247, 0.33246753246753247, 0.0006493506493506494, 0.0006493506493506494, 0.0006493506493506494, 0.0006493506493506494]"/>
    <n v="7"/>
    <s v="[3, 6, 7]"/>
    <n v="3"/>
    <n v="0.68333333333333335"/>
    <n v="0.6166666666666667"/>
    <n v="0.76666666666666672"/>
    <n v="0.7"/>
    <n v="0.6166666666666667"/>
    <n v="19"/>
    <n v="0.89473684210526316"/>
    <s v="[17]"/>
    <n v="1"/>
    <n v="2"/>
    <n v="0"/>
    <n v="1"/>
    <n v="0"/>
    <n v="2"/>
    <n v="0"/>
    <n v="3"/>
    <n v="7"/>
    <x v="0"/>
    <n v="1"/>
    <n v="0.33181818181818179"/>
    <x v="3"/>
    <x v="1"/>
    <n v="68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3333333333333328"/>
    <n v="0.6"/>
    <n v="0.7"/>
    <n v="16"/>
    <n v="0.8125"/>
    <s v="[19]"/>
    <n v="1"/>
    <n v="2"/>
    <n v="0"/>
    <n v="1"/>
    <n v="1"/>
    <n v="1"/>
    <n v="2"/>
    <n v="2"/>
    <n v="11"/>
    <x v="0"/>
    <n v="1"/>
    <n v="0.16596297499188051"/>
    <x v="3"/>
    <x v="1"/>
    <n v="176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, 5], [6, 7, 27, 3, 5], [6, 7, 17, 3, 5], [6, 7, 8, 3, 5], [6, 4, 3, 5], [6, 2, 5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, 5]"/>
    <n v="5"/>
    <n v="0.73333333333333328"/>
    <n v="0.68333333333333335"/>
    <n v="0.75"/>
    <n v="0.6166666666666667"/>
    <n v="0.68333333333333335"/>
    <n v="16"/>
    <n v="0.8125"/>
    <s v="[21]"/>
    <n v="1"/>
    <n v="2"/>
    <n v="0"/>
    <n v="1"/>
    <n v="0"/>
    <n v="2"/>
    <n v="0"/>
    <n v="5"/>
    <n v="12"/>
    <x v="0"/>
    <n v="1"/>
    <n v="0"/>
    <x v="3"/>
    <x v="2"/>
    <n v="131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, 5], [6, 7, 27, 3, 5], [6, 7, 17, 3, 5], [6, 7, 8, 3, 5], [6, 4, 3, 5], [6, 2, 5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, 5]"/>
    <n v="5"/>
    <n v="0.73333333333333328"/>
    <n v="0.68333333333333335"/>
    <n v="0.75"/>
    <n v="0.6333333333333333"/>
    <n v="0.68333333333333335"/>
    <n v="16"/>
    <n v="0.8125"/>
    <s v="[24]"/>
    <n v="1"/>
    <n v="2"/>
    <n v="0"/>
    <n v="1"/>
    <n v="0"/>
    <n v="2"/>
    <n v="0"/>
    <n v="5"/>
    <n v="12"/>
    <x v="0"/>
    <n v="1"/>
    <n v="0"/>
    <x v="3"/>
    <x v="5"/>
    <n v="87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, 5], [6, 7, 27, 3, 5], [6, 7, 17, 3, 5], [6, 7, 8, 3, 5], [6, 4, 3, 5], [6, 2, 5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, 5]"/>
    <n v="5"/>
    <n v="0.73333333333333328"/>
    <n v="0.68333333333333335"/>
    <n v="0.75"/>
    <n v="0.58333333333333337"/>
    <n v="0.68333333333333335"/>
    <n v="16"/>
    <n v="0.8125"/>
    <s v="[26]"/>
    <n v="1"/>
    <n v="2"/>
    <n v="0"/>
    <n v="1"/>
    <n v="0"/>
    <n v="2"/>
    <n v="0"/>
    <n v="5"/>
    <n v="12"/>
    <x v="0"/>
    <n v="1"/>
    <n v="0"/>
    <x v="3"/>
    <x v="6"/>
    <n v="54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6666666666666672"/>
    <n v="0.65"/>
    <n v="0.68333333333333335"/>
    <n v="16"/>
    <n v="0.8125"/>
    <s v="[31]"/>
    <n v="1"/>
    <n v="2"/>
    <n v="0"/>
    <n v="1"/>
    <n v="0"/>
    <n v="2"/>
    <n v="0"/>
    <n v="4"/>
    <n v="11"/>
    <x v="0"/>
    <n v="1"/>
    <n v="0.16596297499188051"/>
    <x v="3"/>
    <x v="6"/>
    <n v="54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4500000000000001"/>
    <n v="0.45500000000000002"/>
    <n v="97"/>
    <n v="0.4845360824742268"/>
    <s v="[4]"/>
    <n v="1"/>
    <n v="4"/>
    <n v="1"/>
    <n v="1"/>
    <n v="1"/>
    <n v="3"/>
    <n v="1"/>
    <n v="3"/>
    <n v="3"/>
    <x v="1"/>
    <n v="0"/>
    <n v="0"/>
    <x v="0"/>
    <x v="3"/>
    <n v="310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6, 5, 2, 4], [3, 2, 4], [1, 2], [0]]"/>
    <s v="[0.25, 0.25, 0.25, 0.25]"/>
    <n v="4"/>
    <s v="[6, 5, 2, 4]"/>
    <n v="4"/>
    <n v="0.5"/>
    <n v="0.45500000000000002"/>
    <n v="0.49"/>
    <n v="0.45500000000000002"/>
    <n v="0.45"/>
    <n v="98"/>
    <n v="0.40816326530612251"/>
    <s v="[5]"/>
    <n v="1"/>
    <n v="4"/>
    <n v="1"/>
    <n v="1"/>
    <n v="1"/>
    <n v="3"/>
    <n v="1"/>
    <n v="3"/>
    <n v="3"/>
    <x v="1"/>
    <n v="0"/>
    <n v="0"/>
    <x v="0"/>
    <x v="4"/>
    <n v="429"/>
    <x v="0"/>
    <n v="-2"/>
    <s v="numeric"/>
    <n v="1"/>
  </r>
  <r>
    <n v="2000"/>
    <n v="200"/>
    <s v="['categorical', 'numeric', 'numeric', 'numeric', 'numeric', 'numeric', 'numeric', 'numeric']"/>
    <n v="0.26"/>
    <n v="45"/>
    <n v="0.22"/>
    <s v="[[20, 19, 1, 4], [3, 1, 4], [2, 1], [0]]"/>
    <s v="[0.25, 0.25, 0.25, 0.25]"/>
    <n v="4"/>
    <s v="[20, 19, 1, 4]"/>
    <n v="4"/>
    <n v="0.23"/>
    <n v="0.17"/>
    <n v="0.21"/>
    <n v="0.24"/>
    <n v="0.18"/>
    <n v="156"/>
    <n v="6.41025641025641E-3"/>
    <s v="[1]"/>
    <n v="1"/>
    <n v="2"/>
    <n v="1"/>
    <n v="1"/>
    <n v="1"/>
    <n v="1"/>
    <n v="2"/>
    <n v="2"/>
    <n v="3"/>
    <x v="1"/>
    <n v="0"/>
    <n v="0"/>
    <x v="1"/>
    <x v="0"/>
    <n v="516"/>
    <x v="0"/>
    <n v="-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2"/>
    <n v="0.22"/>
    <n v="0.24"/>
    <n v="0.22"/>
    <n v="142"/>
    <n v="7.746478873239436E-2"/>
    <s v="[4]"/>
    <n v="1"/>
    <n v="2"/>
    <n v="1"/>
    <n v="1"/>
    <n v="1"/>
    <n v="1"/>
    <n v="2"/>
    <n v="2"/>
    <n v="3"/>
    <x v="1"/>
    <n v="0"/>
    <n v="0"/>
    <x v="1"/>
    <x v="3"/>
    <n v="784"/>
    <x v="0"/>
    <n v="-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2500000000000001"/>
    <n v="0.255"/>
    <n v="0.26"/>
    <n v="0.23"/>
    <n v="142"/>
    <n v="0.18309859154929581"/>
    <s v="[20]"/>
    <n v="1"/>
    <n v="2"/>
    <n v="1"/>
    <n v="1"/>
    <n v="1"/>
    <n v="1"/>
    <n v="2"/>
    <n v="2"/>
    <n v="3"/>
    <x v="1"/>
    <n v="0"/>
    <n v="0"/>
    <x v="1"/>
    <x v="4"/>
    <n v="206"/>
    <x v="0"/>
    <n v="-2"/>
    <s v="numeric"/>
    <n v="1"/>
  </r>
  <r>
    <n v="1000"/>
    <n v="100"/>
    <s v="['numeric', 'numeric', 'numeric', 'numeric']"/>
    <n v="0.98"/>
    <n v="23"/>
    <n v="0.84"/>
    <s v="[[1, 5, 20], [1, 5, 14], [1, 5, 6], [1, 2], [0]]"/>
    <s v="[0.2, 0.2, 0.2, 0.2, 0.2]"/>
    <n v="5"/>
    <s v="[1, 5, 20]"/>
    <n v="3"/>
    <n v="0.85"/>
    <n v="0.83"/>
    <n v="0.84"/>
    <n v="0.87"/>
    <n v="0.82"/>
    <n v="16"/>
    <n v="1"/>
    <s v="[5]"/>
    <n v="1"/>
    <n v="3"/>
    <n v="1"/>
    <n v="1"/>
    <n v="1"/>
    <n v="2"/>
    <n v="1"/>
    <n v="2"/>
    <n v="2"/>
    <x v="1"/>
    <n v="0"/>
    <n v="0"/>
    <x v="2"/>
    <x v="3"/>
    <n v="131"/>
    <x v="0"/>
    <n v="-2"/>
    <s v="numeric"/>
    <n v="1"/>
  </r>
  <r>
    <n v="1000"/>
    <n v="100"/>
    <s v="['numeric', 'numeric', 'numeric', 'numeric']"/>
    <n v="0.98"/>
    <n v="23"/>
    <n v="0.62"/>
    <s v="[[6, 1], [2, 1], [0]]"/>
    <s v="[0.9999389685688129, 3.0515715593530668e-05, 3.0515715593530668e-05]"/>
    <n v="3"/>
    <s v="[6, 1]"/>
    <n v="2"/>
    <n v="0.6"/>
    <n v="0.66"/>
    <n v="0.91"/>
    <n v="0.89"/>
    <n v="0.63"/>
    <n v="38"/>
    <n v="0.92105263157894735"/>
    <s v="[6]"/>
    <n v="1"/>
    <n v="2"/>
    <n v="1"/>
    <n v="1"/>
    <n v="1"/>
    <n v="1"/>
    <n v="1"/>
    <n v="1"/>
    <n v="1"/>
    <x v="1"/>
    <n v="0"/>
    <n v="0"/>
    <x v="2"/>
    <x v="3"/>
    <n v="340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6666666666666665"/>
    <n v="0.7"/>
    <n v="16"/>
    <n v="0.8125"/>
    <s v="[3]"/>
    <n v="1"/>
    <n v="2"/>
    <n v="1"/>
    <n v="1"/>
    <n v="1"/>
    <n v="1"/>
    <n v="2"/>
    <n v="2"/>
    <n v="3"/>
    <x v="1"/>
    <n v="0"/>
    <n v="0"/>
    <x v="3"/>
    <x v="3"/>
    <n v="62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29, 7, 3], [6, 27, 7, 3], [6, 17, 7, 3], [6, 8, 7, 3], [6, 4, 3], [6, 2], [1, 29, 7, 3], [1, 27, 7, 3], [1, 17, 7, 3], [1, 8, 7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29, 7, 3]"/>
    <n v="4"/>
    <n v="0.73333333333333328"/>
    <n v="0.68333333333333335"/>
    <n v="0.71666666666666667"/>
    <n v="0.71666666666666667"/>
    <n v="0.7"/>
    <n v="16"/>
    <n v="0.9375"/>
    <s v="[7]"/>
    <n v="1"/>
    <n v="2"/>
    <n v="1"/>
    <n v="1"/>
    <n v="1"/>
    <n v="1"/>
    <n v="2"/>
    <n v="2"/>
    <n v="3"/>
    <x v="1"/>
    <n v="0"/>
    <n v="0"/>
    <x v="3"/>
    <x v="4"/>
    <n v="95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7"/>
    <n v="0.75"/>
    <n v="0.56666666666666665"/>
    <n v="0.7"/>
    <n v="16"/>
    <n v="0.8125"/>
    <s v="[29]"/>
    <n v="1"/>
    <n v="2"/>
    <n v="1"/>
    <n v="1"/>
    <n v="1"/>
    <n v="1"/>
    <n v="2"/>
    <n v="2"/>
    <n v="3"/>
    <x v="1"/>
    <n v="0"/>
    <n v="0"/>
    <x v="3"/>
    <x v="5"/>
    <n v="56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7"/>
    <s v="[[5, 2, 4], [3, 2, 4], [1, 2], [0]]"/>
    <s v="[0.25, 0.25, 0.25, 0.25]"/>
    <n v="4"/>
    <s v="[5, 2, 4]"/>
    <n v="3"/>
    <n v="0.46500000000000002"/>
    <n v="0.43"/>
    <n v="0.45500000000000002"/>
    <n v="0.46"/>
    <n v="0.42"/>
    <n v="106"/>
    <n v="0.37735849056603782"/>
    <s v="[3]"/>
    <n v="1"/>
    <n v="3"/>
    <n v="0"/>
    <n v="1"/>
    <n v="0"/>
    <n v="3"/>
    <n v="0"/>
    <n v="3"/>
    <n v="3"/>
    <x v="2"/>
    <n v="0"/>
    <n v="0"/>
    <x v="0"/>
    <x v="3"/>
    <n v="821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15, 5, 2, 4], [6, 5, 2, 4], [3, 2, 4], [1, 2], [0]]"/>
    <s v="[0.2, 0.2, 0.2, 0.2, 0.2]"/>
    <n v="5"/>
    <s v="[15, 5, 2, 4]"/>
    <n v="4"/>
    <n v="0.505"/>
    <n v="0.46500000000000002"/>
    <n v="0.49"/>
    <n v="0.45500000000000002"/>
    <n v="0.45500000000000002"/>
    <n v="98"/>
    <n v="0.48979591836734693"/>
    <s v="[6]"/>
    <n v="1"/>
    <n v="4"/>
    <n v="0"/>
    <n v="1"/>
    <n v="0"/>
    <n v="4"/>
    <n v="0"/>
    <n v="4"/>
    <n v="4"/>
    <x v="2"/>
    <n v="0"/>
    <n v="0"/>
    <x v="0"/>
    <x v="4"/>
    <n v="392"/>
    <x v="0"/>
    <n v="-2"/>
    <s v="numeric"/>
    <n v="1"/>
  </r>
  <r>
    <n v="2000"/>
    <n v="200"/>
    <s v="['categorical', 'numeric', 'numeric', 'numeric', 'numeric', 'numeric', 'numeric', 'numeric']"/>
    <n v="0.26"/>
    <n v="45"/>
    <n v="0.255"/>
    <s v="[[19, 1, 4], [3, 1, 4], [2, 1], [0]]"/>
    <s v="[0.25, 0.25, 0.25, 0.25]"/>
    <n v="4"/>
    <s v="[19, 1, 4]"/>
    <n v="3"/>
    <n v="0.245"/>
    <n v="0.24"/>
    <n v="0.255"/>
    <n v="0.245"/>
    <n v="0.25"/>
    <n v="149"/>
    <n v="0.1073825503355705"/>
    <s v="[3]"/>
    <n v="1"/>
    <n v="2"/>
    <n v="0"/>
    <n v="1"/>
    <n v="0"/>
    <n v="2"/>
    <n v="0"/>
    <n v="3"/>
    <n v="3"/>
    <x v="2"/>
    <n v="0"/>
    <n v="0"/>
    <x v="1"/>
    <x v="3"/>
    <n v="500"/>
    <x v="0"/>
    <n v="-2"/>
    <s v="numeric"/>
    <n v="1"/>
  </r>
  <r>
    <n v="1000"/>
    <n v="100"/>
    <s v="['numeric', 'numeric', 'numeric', 'numeric']"/>
    <n v="0.98"/>
    <n v="23"/>
    <n v="0.56999999999999995"/>
    <s v="[[1], [0]]"/>
    <s v="[0.5, 0.5]"/>
    <n v="2"/>
    <s v="[1]"/>
    <n v="1"/>
    <n v="0.56999999999999995"/>
    <n v="0.63"/>
    <n v="0.66"/>
    <n v="0.89"/>
    <n v="0.59"/>
    <n v="43"/>
    <n v="1"/>
    <s v="[0]"/>
    <n v="1"/>
    <n v="1"/>
    <n v="0"/>
    <n v="1"/>
    <n v="0"/>
    <n v="1"/>
    <n v="0"/>
    <n v="1"/>
    <n v="1"/>
    <x v="2"/>
    <n v="0"/>
    <n v="0"/>
    <x v="2"/>
    <x v="7"/>
    <n v="900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68333333333333335"/>
    <s v="[[3, 6], [2, 6], [3, 1], [2, 1], [0]]"/>
    <s v="[0.498539435248296, 0.498539435248296, 0.0009737098344693282, 0.0009737098344693282, 0.0009737098344693282]"/>
    <n v="5"/>
    <s v="[3, 6]"/>
    <n v="2"/>
    <n v="0.68333333333333335"/>
    <n v="0.6333333333333333"/>
    <n v="0.73333333333333328"/>
    <n v="0.7"/>
    <n v="0.6333333333333333"/>
    <n v="19"/>
    <n v="1"/>
    <s v="[2]"/>
    <n v="1"/>
    <n v="2"/>
    <n v="0"/>
    <n v="1"/>
    <n v="0"/>
    <n v="2"/>
    <n v="0"/>
    <n v="2"/>
    <n v="2"/>
    <x v="2"/>
    <n v="0"/>
    <n v="0"/>
    <x v="3"/>
    <x v="0"/>
    <n v="227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6666666666666665"/>
    <n v="0.68333333333333335"/>
    <n v="16"/>
    <n v="0.8125"/>
    <s v="[27]"/>
    <n v="1"/>
    <n v="2"/>
    <n v="0"/>
    <n v="1"/>
    <n v="0"/>
    <n v="2"/>
    <n v="0"/>
    <n v="4"/>
    <n v="4"/>
    <x v="2"/>
    <n v="0"/>
    <n v="0"/>
    <x v="3"/>
    <x v="2"/>
    <n v="63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"/>
    <s v="[[6, 5], [1], [0]]"/>
    <s v="[0.4444444444444444, 0.4444444444444444, 0.1111111111111111]"/>
    <n v="3"/>
    <s v="[6, 5]"/>
    <n v="2"/>
    <n v="0.7"/>
    <n v="0.7"/>
    <n v="0.68333333333333335"/>
    <n v="0.56666666666666665"/>
    <n v="0.7"/>
    <n v="18"/>
    <n v="0.94444444444444442"/>
    <s v="[0]"/>
    <n v="1"/>
    <n v="1"/>
    <n v="0"/>
    <n v="1"/>
    <n v="0"/>
    <n v="1"/>
    <n v="0"/>
    <n v="2"/>
    <n v="3"/>
    <x v="3"/>
    <n v="0"/>
    <n v="0.33333333333333331"/>
    <x v="3"/>
    <x v="7"/>
    <n v="540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1499999999999998"/>
    <s v="[[6, 5, 4], [3, 4], [1], [0]]"/>
    <s v="[0.2857142857142857, 0.2857142857142857, 0.2857142857142857, 0.14285714285714285]"/>
    <n v="4"/>
    <s v="[6, 5, 4]"/>
    <n v="3"/>
    <n v="0.42"/>
    <n v="0.42"/>
    <n v="0.42499999999999999"/>
    <n v="0.45500000000000002"/>
    <n v="0.42"/>
    <n v="117"/>
    <n v="0.1111111111111111"/>
    <s v="[0]"/>
    <n v="1"/>
    <n v="3"/>
    <n v="0"/>
    <n v="1"/>
    <n v="0"/>
    <n v="3"/>
    <n v="0"/>
    <n v="3"/>
    <n v="5"/>
    <x v="4"/>
    <n v="0"/>
    <n v="0.14285714285714279"/>
    <x v="0"/>
    <x v="7"/>
    <n v="1800"/>
    <x v="0"/>
    <n v="-2"/>
    <s v="numeric"/>
    <n v="1"/>
  </r>
  <r>
    <n v="2000"/>
    <n v="200"/>
    <s v="['categorical', 'numeric', 'numeric', 'numeric', 'numeric', 'numeric', 'numeric', 'numeric']"/>
    <n v="0.26"/>
    <n v="45"/>
    <n v="0.13"/>
    <s v="[[1, 34, 4], [1, 20, 4], [1, 3, 4], [1, 2], [0]]"/>
    <s v="[0.2, 0.2, 0.2, 0.2, 0.2]"/>
    <n v="5"/>
    <s v="[1, 34, 4]"/>
    <n v="3"/>
    <n v="0.04"/>
    <n v="0.115"/>
    <n v="0.22"/>
    <n v="0.25"/>
    <n v="3.5000000000000003E-2"/>
    <n v="174"/>
    <n v="9.1954022988505746E-2"/>
    <s v="[2]"/>
    <n v="1"/>
    <n v="2"/>
    <n v="0"/>
    <n v="1"/>
    <n v="1"/>
    <n v="1"/>
    <n v="1"/>
    <n v="2"/>
    <n v="5"/>
    <x v="4"/>
    <n v="0"/>
    <n v="0"/>
    <x v="1"/>
    <x v="0"/>
    <n v="1284"/>
    <x v="0"/>
    <n v="-2"/>
    <s v="numeric"/>
    <n v="1"/>
  </r>
  <r>
    <n v="1000"/>
    <n v="100"/>
    <s v="['numeric', 'numeric', 'numeric', 'numeric']"/>
    <n v="0.98"/>
    <n v="23"/>
    <n v="0.9"/>
    <s v="[[3, 20], [3, 14], [3, 6], [1, 20], [1, 14], [1, 6], [3, 2], [1, 2], [0]]"/>
    <s v="[0.16666412357396077, 0.16666412357396077, 0.16666412357396077, 0.16666412357396077, 0.16666412357396077, 0.16666412357396077, 5.086185411803002e-06, 5.086185411803002e-06, 5.086185411803002e-06]"/>
    <n v="9"/>
    <s v="[3, 20]"/>
    <n v="2"/>
    <n v="0.9"/>
    <n v="0.87"/>
    <n v="0.88"/>
    <n v="0.97"/>
    <n v="0.87"/>
    <n v="10"/>
    <n v="0.9"/>
    <s v="[1]"/>
    <n v="1"/>
    <n v="1"/>
    <n v="0"/>
    <n v="1"/>
    <n v="0"/>
    <n v="1"/>
    <n v="0"/>
    <n v="2"/>
    <n v="4"/>
    <x v="4"/>
    <n v="0"/>
    <n v="0"/>
    <x v="2"/>
    <x v="0"/>
    <n v="429"/>
    <x v="0"/>
    <n v="-2"/>
    <s v="numeric"/>
    <n v="1"/>
  </r>
  <r>
    <n v="1000"/>
    <n v="100"/>
    <s v="['numeric', 'numeric', 'numeric', 'numeric']"/>
    <n v="0.98"/>
    <n v="23"/>
    <n v="0.92"/>
    <s v="[[1, 11, 20], [1, 11, 14], [1, 11, 6], [1, 8, 20], [1, 8, 14], [1, 8, 6], [1, 5, 20], [1, 5, 14], [1, 5, 6], [1, 2], [0]]"/>
    <s v="[0.16243654822335024, 0.16243654822335024, 0.16243654822335024, 0.16243654822335024, 0.16243654822335024, 0.16243654822335024, 0.005076142131979695, 0.005076142131979695, 0.005076142131979695, 0.005076142131979695, 0.005076142131979695]"/>
    <n v="11"/>
    <s v="[1, 11, 20]"/>
    <n v="3"/>
    <n v="0.93"/>
    <n v="0.93"/>
    <n v="0.93"/>
    <n v="0.89"/>
    <n v="0.93"/>
    <n v="8"/>
    <n v="1"/>
    <s v="[8]"/>
    <n v="1"/>
    <n v="3"/>
    <n v="0"/>
    <n v="1"/>
    <n v="1"/>
    <n v="2"/>
    <n v="1"/>
    <n v="2"/>
    <n v="5"/>
    <x v="4"/>
    <n v="0"/>
    <n v="0"/>
    <x v="2"/>
    <x v="4"/>
    <n v="97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7"/>
    <n v="0.76666666666666672"/>
    <n v="0.58333333333333337"/>
    <n v="0.7"/>
    <n v="16"/>
    <n v="0.8125"/>
    <s v="[8]"/>
    <n v="1"/>
    <n v="2"/>
    <n v="0"/>
    <n v="1"/>
    <n v="0"/>
    <n v="2"/>
    <n v="0"/>
    <n v="4"/>
    <n v="6"/>
    <x v="4"/>
    <n v="0"/>
    <n v="0"/>
    <x v="3"/>
    <x v="4"/>
    <n v="70"/>
    <x v="0"/>
    <n v="-2"/>
    <s v="numeric"/>
    <n v="1"/>
  </r>
  <r>
    <n v="2000"/>
    <n v="200"/>
    <s v="['categorical', 'numeric', 'numeric', 'numeric', 'numeric', 'numeric', 'numeric', 'numeric']"/>
    <n v="0.26"/>
    <n v="45"/>
    <n v="0.06"/>
    <s v="[[1, 34, 4], [1, 20, 4], [1, 3, 4], [1, 2], [0]]"/>
    <s v="[0.2, 0.2, 0.2, 0.2, 0.2]"/>
    <n v="5"/>
    <s v="[1, 34, 4]"/>
    <n v="3"/>
    <n v="0.04"/>
    <n v="0.05"/>
    <n v="0.2"/>
    <n v="0.24"/>
    <n v="3.5000000000000003E-2"/>
    <n v="188"/>
    <n v="0"/>
    <s v="[0]"/>
    <n v="1"/>
    <n v="2"/>
    <n v="0"/>
    <n v="1"/>
    <n v="1"/>
    <n v="1"/>
    <n v="1"/>
    <n v="2"/>
    <n v="6"/>
    <x v="5"/>
    <n v="0"/>
    <n v="0"/>
    <x v="1"/>
    <x v="7"/>
    <n v="1800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42499999999999999"/>
    <s v="[[5, 2, 17, 15], [5, 2, 4, 15], [5, 2, 17, 6], [5, 2, 4, 6], [3, 2, 17], [3, 2, 4], [1, 2], [0]]"/>
    <s v="[0.2, 0.2, 0.1, 0.1, 0.1, 0.1, 0.1, 0.1]"/>
    <n v="8"/>
    <s v="[5, 2, 17, 15]"/>
    <n v="4"/>
    <n v="0.42499999999999999"/>
    <n v="0.38500000000000001"/>
    <n v="0.43"/>
    <n v="0.45500000000000002"/>
    <n v="0.375"/>
    <n v="115"/>
    <n v="0.34782608695652167"/>
    <s v="[1]"/>
    <n v="1"/>
    <n v="3"/>
    <n v="0"/>
    <n v="1"/>
    <n v="0"/>
    <n v="3"/>
    <n v="0"/>
    <n v="4"/>
    <n v="7"/>
    <x v="6"/>
    <n v="0"/>
    <n v="0.1"/>
    <x v="0"/>
    <x v="0"/>
    <n v="1131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"/>
    <s v="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"/>
    <n v="25"/>
    <s v="[19, 7, 29, 3]"/>
    <n v="4"/>
    <n v="0.73333333333333328"/>
    <n v="0.68333333333333335"/>
    <n v="0.75"/>
    <n v="0.55000000000000004"/>
    <n v="0.68333333333333335"/>
    <n v="16"/>
    <n v="0.8125"/>
    <s v="[6]"/>
    <n v="1"/>
    <n v="2"/>
    <n v="0"/>
    <n v="1"/>
    <n v="1"/>
    <n v="1"/>
    <n v="1"/>
    <n v="3"/>
    <n v="10"/>
    <x v="7"/>
    <n v="0"/>
    <n v="0"/>
    <x v="3"/>
    <x v="3"/>
    <n v="223"/>
    <x v="0"/>
    <n v="-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5, 7, 29, 21, 3], [5, 7, 29, 19, 3], [5, 7, 29, 9, 3], [5, 7, 29, 6, 3], [5, 7, 27, 21, 3], [5, 7, 27, 19, 3], [5, 7, 27, 9, 3], [5, 7, 27, 6, 3], [5, 7, 17, 21, 3], [5, 7, 17, 19, 3], [5, 7, 17, 9, 3], [5, 7, 17, 6, 3], [5, 7, 8, 21, 3], [5, 7, 8, 19, 3], [5, 7, 8, 9, 3], [5, 7, 8, 6, 3], [5, 4, 21, 3], [5, 4, 19, 3], [5, 4, 9, 3], [5, 4, 6, 3], [5, 2, 21], [5, 2, 19], [5, 2, 9], [5, 2, 6], [1, 7, 29, 3], [1, 7, 27, 3], [1, 7, 17, 3], [1, 7, 8, 3], [1, 4, 3], [1, 2], [0]]"/>
    <s v="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"/>
    <n v="31"/>
    <s v="[5, 7, 29, 21, 3]"/>
    <n v="5"/>
    <n v="0.73333333333333328"/>
    <n v="0.7"/>
    <n v="0.75"/>
    <n v="0.68333333333333335"/>
    <n v="0.7"/>
    <n v="16"/>
    <n v="0.8125"/>
    <s v="[1]"/>
    <n v="1"/>
    <n v="3"/>
    <n v="0"/>
    <n v="1"/>
    <n v="1"/>
    <n v="2"/>
    <n v="1"/>
    <n v="4"/>
    <n v="13"/>
    <x v="8"/>
    <n v="0"/>
    <n v="0"/>
    <x v="3"/>
    <x v="0"/>
    <n v="313"/>
    <x v="0"/>
    <n v="-2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6, 5, 2, 4], [3, 2, 4], [1, 2], [0]]"/>
    <s v="[0.25, 0.25, 0.25, 0.25]"/>
    <n v="4"/>
    <s v="[6, 5, 2, 4]"/>
    <n v="4"/>
    <n v="0.505"/>
    <n v="0.45500000000000002"/>
    <n v="0.48499999999999999"/>
    <n v="0.435"/>
    <n v="0.45"/>
    <n v="98"/>
    <n v="0.39795918367346939"/>
    <s v="[8]"/>
    <n v="1"/>
    <n v="4"/>
    <n v="0"/>
    <n v="1"/>
    <n v="0"/>
    <n v="4"/>
    <n v="0"/>
    <n v="4"/>
    <n v="7"/>
    <x v="0"/>
    <n v="1"/>
    <n v="0"/>
    <x v="0"/>
    <x v="1"/>
    <n v="260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53"/>
    <s v="[[6, 2, 5, 4], [3, 2, 4], [1, 2], [0]]"/>
    <s v="[0.25, 0.25, 0.25, 0.25]"/>
    <n v="4"/>
    <s v="[6, 2, 5, 4]"/>
    <n v="4"/>
    <n v="0.505"/>
    <n v="0.44500000000000001"/>
    <n v="0.49"/>
    <n v="0.45"/>
    <n v="0.45"/>
    <n v="94"/>
    <n v="0.51063829787234039"/>
    <s v="[9]"/>
    <n v="1"/>
    <n v="4"/>
    <n v="0"/>
    <n v="1"/>
    <n v="1"/>
    <n v="3"/>
    <n v="1"/>
    <n v="3"/>
    <n v="7"/>
    <x v="0"/>
    <n v="1"/>
    <n v="0"/>
    <x v="0"/>
    <x v="2"/>
    <n v="186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35"/>
    <s v="[[6, 5, 2, 4], [3, 2, 4], [1, 2], [0]]"/>
    <s v="[0.25, 0.25, 0.25, 0.25]"/>
    <n v="4"/>
    <s v="[6, 5, 2, 4]"/>
    <n v="4"/>
    <n v="0.44500000000000001"/>
    <n v="0.44500000000000001"/>
    <n v="0.48"/>
    <n v="0.45"/>
    <n v="0.45"/>
    <n v="113"/>
    <n v="0.61061946902654862"/>
    <s v="[11]"/>
    <n v="1"/>
    <n v="4"/>
    <n v="0"/>
    <n v="1"/>
    <n v="0"/>
    <n v="4"/>
    <n v="0"/>
    <n v="4"/>
    <n v="7"/>
    <x v="0"/>
    <n v="1"/>
    <n v="0"/>
    <x v="0"/>
    <x v="3"/>
    <n v="541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5"/>
    <s v="[[6, 5, 2, 4], [3, 2, 4], [1, 2], [0]]"/>
    <s v="[0.25, 0.25, 0.25, 0.25]"/>
    <n v="4"/>
    <s v="[6, 5, 2, 4]"/>
    <n v="4"/>
    <n v="0.45"/>
    <n v="0.45500000000000002"/>
    <n v="0.49"/>
    <n v="0.49"/>
    <n v="0.45500000000000002"/>
    <n v="110"/>
    <n v="0.40909090909090912"/>
    <s v="[14]"/>
    <n v="1"/>
    <n v="4"/>
    <n v="0"/>
    <n v="1"/>
    <n v="1"/>
    <n v="3"/>
    <n v="1"/>
    <n v="3"/>
    <n v="7"/>
    <x v="0"/>
    <n v="1"/>
    <n v="0"/>
    <x v="0"/>
    <x v="4"/>
    <n v="496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2, 4], [3, 2, 4], [1, 2], [0]]"/>
    <s v="[0.25, 0.25, 0.25, 0.25]"/>
    <n v="4"/>
    <s v="[6, 5, 2, 4]"/>
    <n v="4"/>
    <n v="0.49"/>
    <n v="0.46500000000000002"/>
    <n v="0.48499999999999999"/>
    <n v="0.44500000000000001"/>
    <n v="0.46"/>
    <n v="101"/>
    <n v="0.39603960396039611"/>
    <s v="[15]"/>
    <n v="1"/>
    <n v="4"/>
    <n v="0"/>
    <n v="1"/>
    <n v="0"/>
    <n v="4"/>
    <n v="0"/>
    <n v="4"/>
    <n v="7"/>
    <x v="0"/>
    <n v="1"/>
    <n v="0"/>
    <x v="0"/>
    <x v="1"/>
    <n v="280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2"/>
    <n v="0.46"/>
    <n v="0.48"/>
    <n v="0.40500000000000003"/>
    <n v="0.46"/>
    <n v="97"/>
    <n v="0.49484536082474229"/>
    <s v="[17]"/>
    <n v="1"/>
    <n v="4"/>
    <n v="0"/>
    <n v="1"/>
    <n v="1"/>
    <n v="3"/>
    <n v="1"/>
    <n v="3"/>
    <n v="7"/>
    <x v="0"/>
    <n v="1"/>
    <n v="0"/>
    <x v="0"/>
    <x v="4"/>
    <n v="260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4"/>
    <s v="[[6, 5, 2, 4], [3, 2, 4], [1, 2], [0]]"/>
    <s v="[0.25, 0.25, 0.25, 0.25]"/>
    <n v="4"/>
    <s v="[6, 5, 2, 4]"/>
    <n v="4"/>
    <n v="0.44500000000000001"/>
    <n v="0.48"/>
    <n v="0.49"/>
    <n v="0.47499999999999998"/>
    <n v="0.48"/>
    <n v="112"/>
    <n v="0.5178571428571429"/>
    <s v="[19]"/>
    <n v="1"/>
    <n v="4"/>
    <n v="0"/>
    <n v="1"/>
    <n v="1"/>
    <n v="3"/>
    <n v="1"/>
    <n v="3"/>
    <n v="7"/>
    <x v="0"/>
    <n v="1"/>
    <n v="0"/>
    <x v="0"/>
    <x v="1"/>
    <n v="393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6"/>
    <s v="[[6, 5, 2, 4], [3, 2, 4], [1, 2], [0]]"/>
    <s v="[0.25, 0.25, 0.25, 0.25]"/>
    <n v="4"/>
    <s v="[6, 5, 2, 4]"/>
    <n v="4"/>
    <n v="0.46"/>
    <n v="0.46500000000000002"/>
    <n v="0.51500000000000001"/>
    <n v="0.47"/>
    <n v="0.47"/>
    <n v="108"/>
    <n v="0.35185185185185192"/>
    <s v="[24]"/>
    <n v="1"/>
    <n v="4"/>
    <n v="0"/>
    <n v="1"/>
    <n v="1"/>
    <n v="3"/>
    <n v="1"/>
    <n v="3"/>
    <n v="7"/>
    <x v="0"/>
    <n v="1"/>
    <n v="0"/>
    <x v="0"/>
    <x v="2"/>
    <n v="303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6500000000000002"/>
    <n v="0.45500000000000002"/>
    <n v="97"/>
    <n v="0.4329896907216495"/>
    <s v="[26]"/>
    <n v="1"/>
    <n v="4"/>
    <n v="0"/>
    <n v="1"/>
    <n v="0"/>
    <n v="4"/>
    <n v="0"/>
    <n v="4"/>
    <n v="7"/>
    <x v="0"/>
    <n v="1"/>
    <n v="0"/>
    <x v="0"/>
    <x v="5"/>
    <n v="280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7499999999999998"/>
    <s v="[[6, 5, 2, 4], [3, 2, 4], [1, 2], [0]]"/>
    <s v="[0.25, 0.25, 0.25, 0.25]"/>
    <n v="4"/>
    <s v="[6, 5, 2, 4]"/>
    <n v="4"/>
    <n v="0.47499999999999998"/>
    <n v="0.44500000000000001"/>
    <n v="0.48"/>
    <n v="0.45"/>
    <n v="0.44500000000000001"/>
    <n v="105"/>
    <n v="0.580952380952381"/>
    <s v="[32]"/>
    <n v="1"/>
    <n v="4"/>
    <n v="0"/>
    <n v="1"/>
    <n v="0"/>
    <n v="4"/>
    <n v="0"/>
    <n v="4"/>
    <n v="7"/>
    <x v="0"/>
    <n v="1"/>
    <n v="0"/>
    <x v="0"/>
    <x v="6"/>
    <n v="237"/>
    <x v="1"/>
    <n v="-1"/>
    <s v="numeric"/>
    <n v="1"/>
  </r>
  <r>
    <n v="2000"/>
    <n v="200"/>
    <s v="['categorical', 'numeric', 'numeric', 'numeric', 'numeric', 'numeric', 'numeric', 'numeric']"/>
    <n v="0.26"/>
    <n v="45"/>
    <n v="0.22"/>
    <s v="[[20, 19, 1, 4], [3, 1, 4], [2, 1], [0]]"/>
    <s v="[0.25, 0.25, 0.25, 0.25]"/>
    <n v="4"/>
    <s v="[20, 19, 1, 4]"/>
    <n v="4"/>
    <n v="0.22"/>
    <n v="0.17"/>
    <n v="0.21"/>
    <n v="0.23499999999999999"/>
    <n v="0.18"/>
    <n v="156"/>
    <n v="6.41025641025641E-3"/>
    <s v="[6]"/>
    <n v="1"/>
    <n v="2"/>
    <n v="0"/>
    <n v="1"/>
    <n v="1"/>
    <n v="1"/>
    <n v="2"/>
    <n v="2"/>
    <n v="7"/>
    <x v="0"/>
    <n v="1"/>
    <n v="0"/>
    <x v="1"/>
    <x v="3"/>
    <n v="362"/>
    <x v="1"/>
    <n v="-1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1, 4], [3, 1, 4], [2, 1], [0]]"/>
    <s v="[0.25, 0.25, 0.25, 0.25]"/>
    <n v="4"/>
    <s v="[20, 19, 1, 4]"/>
    <n v="4"/>
    <n v="0.27500000000000002"/>
    <n v="0.23499999999999999"/>
    <n v="0.23499999999999999"/>
    <n v="0.27"/>
    <n v="0.23"/>
    <n v="141"/>
    <n v="8.5106382978723402E-2"/>
    <s v="[7]"/>
    <n v="1"/>
    <n v="2"/>
    <n v="0"/>
    <n v="1"/>
    <n v="1"/>
    <n v="1"/>
    <n v="2"/>
    <n v="2"/>
    <n v="7"/>
    <x v="0"/>
    <n v="1"/>
    <n v="0"/>
    <x v="1"/>
    <x v="4"/>
    <n v="614"/>
    <x v="1"/>
    <n v="-1"/>
    <s v="numeric"/>
    <n v="1"/>
  </r>
  <r>
    <n v="2000"/>
    <n v="200"/>
    <s v="['categorical', 'numeric', 'numeric', 'numeric', 'numeric', 'numeric', 'numeric', 'numeric']"/>
    <n v="0.26"/>
    <n v="45"/>
    <n v="0.27"/>
    <s v="[[20, 19, 1, 4], [3, 1, 4], [2, 1], [0]]"/>
    <s v="[0.25, 0.25, 0.25, 0.25]"/>
    <n v="4"/>
    <s v="[20, 19, 1, 4]"/>
    <n v="4"/>
    <n v="0.26500000000000001"/>
    <n v="0.245"/>
    <n v="0.26"/>
    <n v="0.24"/>
    <n v="0.26"/>
    <n v="146"/>
    <n v="0.28082191780821919"/>
    <s v="[11]"/>
    <n v="1"/>
    <n v="2"/>
    <n v="0"/>
    <n v="1"/>
    <n v="1"/>
    <n v="1"/>
    <n v="2"/>
    <n v="2"/>
    <n v="7"/>
    <x v="0"/>
    <n v="1"/>
    <n v="0"/>
    <x v="1"/>
    <x v="1"/>
    <n v="217"/>
    <x v="1"/>
    <n v="-1"/>
    <s v="numeric"/>
    <n v="1"/>
  </r>
  <r>
    <n v="2000"/>
    <n v="200"/>
    <s v="['categorical', 'numeric', 'numeric', 'numeric', 'numeric', 'numeric', 'numeric', 'numeric']"/>
    <n v="0.26"/>
    <n v="45"/>
    <n v="0.30499999999999999"/>
    <s v="[[20, 19, 1, 4], [3, 1, 4], [2, 1], [0]]"/>
    <s v="[0.25, 0.25, 0.25, 0.25]"/>
    <n v="4"/>
    <s v="[20, 19, 1, 4]"/>
    <n v="4"/>
    <n v="0.27"/>
    <n v="0.20499999999999999"/>
    <n v="0.245"/>
    <n v="0.23499999999999999"/>
    <n v="0.2"/>
    <n v="139"/>
    <n v="0.42446043165467628"/>
    <s v="[12]"/>
    <n v="1"/>
    <n v="2"/>
    <n v="0"/>
    <n v="1"/>
    <n v="1"/>
    <n v="1"/>
    <n v="2"/>
    <n v="2"/>
    <n v="7"/>
    <x v="0"/>
    <n v="1"/>
    <n v="0"/>
    <x v="1"/>
    <x v="1"/>
    <n v="397"/>
    <x v="1"/>
    <n v="-1"/>
    <s v="numeric"/>
    <n v="1"/>
  </r>
  <r>
    <n v="2000"/>
    <n v="200"/>
    <s v="['categorical', 'numeric', 'numeric', 'numeric', 'numeric', 'numeric', 'numeric', 'numeric']"/>
    <n v="0.26"/>
    <n v="45"/>
    <n v="0.31"/>
    <s v="[[20, 19, 1, 4], [3, 1, 4], [2, 1], [0]]"/>
    <s v="[0.25, 0.25, 0.25, 0.25]"/>
    <n v="4"/>
    <s v="[20, 19, 1, 4]"/>
    <n v="4"/>
    <n v="0.28499999999999998"/>
    <n v="0.22"/>
    <n v="0.245"/>
    <n v="0.245"/>
    <n v="0.215"/>
    <n v="138"/>
    <n v="0.42753623188405798"/>
    <s v="[13]"/>
    <n v="1"/>
    <n v="2"/>
    <n v="0"/>
    <n v="1"/>
    <n v="1"/>
    <n v="1"/>
    <n v="2"/>
    <n v="2"/>
    <n v="7"/>
    <x v="0"/>
    <n v="1"/>
    <n v="0"/>
    <x v="1"/>
    <x v="2"/>
    <n v="315"/>
    <x v="1"/>
    <n v="-1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4, 1], [3, 4, 1], [2, 1], [0]]"/>
    <s v="[0.25, 0.25, 0.25, 0.25]"/>
    <n v="4"/>
    <s v="[20, 19, 4, 1]"/>
    <n v="4"/>
    <n v="0.28499999999999998"/>
    <n v="0.22500000000000001"/>
    <n v="0.255"/>
    <n v="0.23"/>
    <n v="0.245"/>
    <n v="141"/>
    <n v="0.23404255319148939"/>
    <s v="[18]"/>
    <n v="1"/>
    <n v="2"/>
    <n v="0"/>
    <n v="1"/>
    <n v="0"/>
    <n v="2"/>
    <n v="0"/>
    <n v="4"/>
    <n v="7"/>
    <x v="0"/>
    <n v="1"/>
    <n v="0"/>
    <x v="1"/>
    <x v="2"/>
    <n v="223"/>
    <x v="1"/>
    <n v="-1"/>
    <s v="numeric"/>
    <n v="1"/>
  </r>
  <r>
    <n v="2000"/>
    <n v="200"/>
    <s v="['categorical', 'numeric', 'numeric', 'numeric', 'numeric', 'numeric', 'numeric', 'numeric']"/>
    <n v="0.26"/>
    <n v="45"/>
    <n v="0.255"/>
    <s v="[[20, 1, 4], [3, 1, 4], [2, 1], [0]]"/>
    <s v="[0.25, 0.25, 0.25, 0.25]"/>
    <n v="4"/>
    <s v="[20, 1, 4]"/>
    <n v="3"/>
    <n v="0.245"/>
    <n v="0.21"/>
    <n v="0.22"/>
    <n v="0.25"/>
    <n v="0.22"/>
    <n v="149"/>
    <n v="0.17449664429530201"/>
    <s v="[19]"/>
    <n v="1"/>
    <n v="2"/>
    <n v="0"/>
    <n v="1"/>
    <n v="1"/>
    <n v="1"/>
    <n v="1"/>
    <n v="2"/>
    <n v="6"/>
    <x v="0"/>
    <n v="1"/>
    <n v="0"/>
    <x v="1"/>
    <x v="4"/>
    <n v="294"/>
    <x v="1"/>
    <n v="-1"/>
    <s v="numeric"/>
    <n v="1"/>
  </r>
  <r>
    <n v="2000"/>
    <n v="200"/>
    <s v="['categorical', 'numeric', 'numeric', 'numeric', 'numeric', 'numeric', 'numeric', 'numeric']"/>
    <n v="0.26"/>
    <n v="45"/>
    <n v="0.28000000000000003"/>
    <s v="[[20, 1, 4, 19], [3, 1, 4], [2, 1], [0]]"/>
    <s v="[0.25, 0.25, 0.25, 0.25]"/>
    <n v="4"/>
    <s v="[20, 1, 4, 19]"/>
    <n v="4"/>
    <n v="0.27"/>
    <n v="0.245"/>
    <n v="0.25"/>
    <n v="0.23"/>
    <n v="0.245"/>
    <n v="144"/>
    <n v="0.18055555555555561"/>
    <s v="[21]"/>
    <n v="1"/>
    <n v="2"/>
    <n v="0"/>
    <n v="1"/>
    <n v="1"/>
    <n v="1"/>
    <n v="2"/>
    <n v="2"/>
    <n v="7"/>
    <x v="0"/>
    <n v="1"/>
    <n v="0"/>
    <x v="1"/>
    <x v="1"/>
    <n v="225"/>
    <x v="1"/>
    <n v="-1"/>
    <s v="numeric"/>
    <n v="1"/>
  </r>
  <r>
    <n v="2000"/>
    <n v="200"/>
    <s v="['categorical', 'numeric', 'numeric', 'numeric', 'numeric', 'numeric', 'numeric', 'numeric']"/>
    <n v="0.26"/>
    <n v="45"/>
    <n v="0.30499999999999999"/>
    <s v="[[20, 19, 1, 4], [3, 1, 4], [2, 1], [0]]"/>
    <s v="[0.25, 0.25, 0.25, 0.25]"/>
    <n v="4"/>
    <s v="[20, 19, 1, 4]"/>
    <n v="4"/>
    <n v="0.29499999999999998"/>
    <n v="0.22"/>
    <n v="0.255"/>
    <n v="0.23"/>
    <n v="0.23"/>
    <n v="139"/>
    <n v="0.36690647482014388"/>
    <s v="[26]"/>
    <n v="1"/>
    <n v="2"/>
    <n v="0"/>
    <n v="1"/>
    <n v="1"/>
    <n v="1"/>
    <n v="2"/>
    <n v="2"/>
    <n v="7"/>
    <x v="0"/>
    <n v="1"/>
    <n v="0"/>
    <x v="1"/>
    <x v="5"/>
    <n v="201"/>
    <x v="1"/>
    <n v="-1"/>
    <s v="numeric"/>
    <n v="1"/>
  </r>
  <r>
    <n v="2000"/>
    <n v="200"/>
    <s v="['categorical', 'numeric', 'numeric', 'numeric', 'numeric', 'numeric', 'numeric', 'numeric']"/>
    <n v="0.26"/>
    <n v="45"/>
    <n v="0.255"/>
    <s v="[[20, 19, 1, 4], [3, 1, 4], [2, 1], [0]]"/>
    <s v="[0.25, 0.25, 0.25, 0.25]"/>
    <n v="4"/>
    <s v="[20, 19, 1, 4]"/>
    <n v="4"/>
    <n v="0.24"/>
    <n v="0.21"/>
    <n v="0.255"/>
    <n v="0.23"/>
    <n v="0.21"/>
    <n v="149"/>
    <n v="0.16107382550335569"/>
    <s v="[28]"/>
    <n v="1"/>
    <n v="2"/>
    <n v="0"/>
    <n v="1"/>
    <n v="1"/>
    <n v="1"/>
    <n v="2"/>
    <n v="2"/>
    <n v="7"/>
    <x v="0"/>
    <n v="1"/>
    <n v="0"/>
    <x v="1"/>
    <x v="5"/>
    <n v="193"/>
    <x v="1"/>
    <n v="-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"/>
    <n v="0.255"/>
    <n v="142"/>
    <n v="0.18309859154929581"/>
    <s v="[29]"/>
    <n v="1"/>
    <n v="2"/>
    <n v="0"/>
    <n v="1"/>
    <n v="0"/>
    <n v="2"/>
    <n v="0"/>
    <n v="4"/>
    <n v="7"/>
    <x v="0"/>
    <n v="1"/>
    <n v="0"/>
    <x v="1"/>
    <x v="6"/>
    <n v="196"/>
    <x v="1"/>
    <n v="-1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1, 4], [3, 1, 4], [2, 1], [0]]"/>
    <s v="[0.25, 0.25, 0.25, 0.25]"/>
    <n v="4"/>
    <s v="[20, 19, 1, 4]"/>
    <n v="4"/>
    <n v="0.28000000000000003"/>
    <n v="0.23499999999999999"/>
    <n v="0.255"/>
    <n v="0.23"/>
    <n v="0.24"/>
    <n v="141"/>
    <n v="0.18439716312056739"/>
    <s v="[31]"/>
    <n v="1"/>
    <n v="2"/>
    <n v="0"/>
    <n v="1"/>
    <n v="1"/>
    <n v="1"/>
    <n v="2"/>
    <n v="2"/>
    <n v="7"/>
    <x v="0"/>
    <n v="1"/>
    <n v="0"/>
    <x v="1"/>
    <x v="2"/>
    <n v="182"/>
    <x v="1"/>
    <n v="-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7500000000000002"/>
    <n v="0.23"/>
    <n v="0.255"/>
    <n v="0.255"/>
    <n v="0.23"/>
    <n v="142"/>
    <n v="0.18309859154929581"/>
    <s v="[34]"/>
    <n v="1"/>
    <n v="2"/>
    <n v="0"/>
    <n v="1"/>
    <n v="1"/>
    <n v="1"/>
    <n v="2"/>
    <n v="2"/>
    <n v="7"/>
    <x v="0"/>
    <n v="1"/>
    <n v="0"/>
    <x v="1"/>
    <x v="1"/>
    <n v="185"/>
    <x v="1"/>
    <n v="-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499999999999999"/>
    <n v="0.255"/>
    <n v="142"/>
    <n v="0.18309859154929581"/>
    <s v="[40]"/>
    <n v="1"/>
    <n v="2"/>
    <n v="0"/>
    <n v="1"/>
    <n v="0"/>
    <n v="2"/>
    <n v="0"/>
    <n v="4"/>
    <n v="7"/>
    <x v="0"/>
    <n v="1"/>
    <n v="0"/>
    <x v="1"/>
    <x v="6"/>
    <n v="191"/>
    <x v="1"/>
    <n v="-1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92"/>
    <n v="0.91"/>
    <n v="7"/>
    <n v="1"/>
    <s v="[3]"/>
    <n v="1"/>
    <n v="2"/>
    <n v="0"/>
    <n v="1"/>
    <n v="1"/>
    <n v="1"/>
    <n v="1"/>
    <n v="1"/>
    <n v="6"/>
    <x v="0"/>
    <n v="1"/>
    <n v="0.33331637946819109"/>
    <x v="2"/>
    <x v="3"/>
    <n v="356"/>
    <x v="1"/>
    <n v="-1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9]"/>
    <n v="1"/>
    <n v="2"/>
    <n v="0"/>
    <n v="1"/>
    <n v="0"/>
    <n v="2"/>
    <n v="0"/>
    <n v="2"/>
    <n v="6"/>
    <x v="0"/>
    <n v="1"/>
    <n v="0.33331637946819109"/>
    <x v="2"/>
    <x v="4"/>
    <n v="290"/>
    <x v="1"/>
    <n v="-1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11]"/>
    <n v="1"/>
    <n v="2"/>
    <n v="0"/>
    <n v="1"/>
    <n v="0"/>
    <n v="2"/>
    <n v="0"/>
    <n v="2"/>
    <n v="6"/>
    <x v="0"/>
    <n v="1"/>
    <n v="0.33331637946819109"/>
    <x v="2"/>
    <x v="1"/>
    <n v="90"/>
    <x v="1"/>
    <n v="-1"/>
    <s v="numeric"/>
    <n v="1"/>
  </r>
  <r>
    <n v="1000"/>
    <n v="100"/>
    <s v="['numeric', 'numeric', 'numeric', 'numeric']"/>
    <n v="0.98"/>
    <n v="23"/>
    <n v="0.73"/>
    <s v="[[8, 1], [5, 1], [2, 1], [0]]"/>
    <s v="[0.9624060150375939, 0.03007518796992481, 0.0037593984962406013, 0.0037593984962406013]"/>
    <n v="4"/>
    <s v="[8, 1]"/>
    <n v="2"/>
    <n v="0.74"/>
    <n v="0.79"/>
    <n v="0.78"/>
    <n v="0.85"/>
    <n v="0.76"/>
    <n v="27"/>
    <n v="1"/>
    <s v="[14]"/>
    <n v="1"/>
    <n v="2"/>
    <n v="0"/>
    <n v="1"/>
    <n v="0"/>
    <n v="2"/>
    <n v="0"/>
    <n v="2"/>
    <n v="5"/>
    <x v="0"/>
    <n v="1"/>
    <n v="0.9586466165413533"/>
    <x v="2"/>
    <x v="4"/>
    <n v="338"/>
    <x v="1"/>
    <n v="-1"/>
    <s v="numeric"/>
    <n v="1"/>
  </r>
  <r>
    <n v="1000"/>
    <n v="100"/>
    <s v="['numeric', 'numeric', 'numeric', 'numeric']"/>
    <n v="0.98"/>
    <n v="23"/>
    <n v="0.73"/>
    <s v="[[8, 1], [5, 1], [2, 1], [0]]"/>
    <s v="[0.9624060150375939, 0.03007518796992481, 0.0037593984962406013, 0.0037593984962406013]"/>
    <n v="4"/>
    <s v="[8, 1]"/>
    <n v="2"/>
    <n v="0.74"/>
    <n v="0.79"/>
    <n v="0.78"/>
    <n v="0.85"/>
    <n v="0.76"/>
    <n v="27"/>
    <n v="1"/>
    <s v="[20]"/>
    <n v="1"/>
    <n v="2"/>
    <n v="0"/>
    <n v="1"/>
    <n v="0"/>
    <n v="2"/>
    <n v="0"/>
    <n v="2"/>
    <n v="5"/>
    <x v="0"/>
    <n v="1"/>
    <n v="0.9586466165413533"/>
    <x v="2"/>
    <x v="1"/>
    <n v="332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6666666666666672"/>
    <s v="[[6, 3], [6, 2], [1, 3], [1, 2], [0]]"/>
    <s v="[0.9826665866970551, 0.015354165417141486, 0.0019192706771426857, 2.9988604330354464e-05, 2.9988604330354464e-05]"/>
    <n v="5"/>
    <s v="[6, 3]"/>
    <n v="2"/>
    <n v="0.76666666666666672"/>
    <n v="0.68333333333333335"/>
    <n v="0.68333333333333335"/>
    <n v="0.68333333333333335"/>
    <n v="0.68333333333333335"/>
    <n v="14"/>
    <n v="0.9285714285714286"/>
    <s v="[4]"/>
    <n v="1"/>
    <n v="2"/>
    <n v="0"/>
    <n v="1"/>
    <n v="0"/>
    <n v="2"/>
    <n v="0"/>
    <n v="2"/>
    <n v="5"/>
    <x v="0"/>
    <n v="1"/>
    <n v="0.98263659809272474"/>
    <x v="3"/>
    <x v="3"/>
    <n v="165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8333333333333337"/>
    <n v="0.68333333333333335"/>
    <n v="16"/>
    <n v="0.8125"/>
    <s v="[5]"/>
    <n v="1"/>
    <n v="2"/>
    <n v="0"/>
    <n v="1"/>
    <n v="1"/>
    <n v="1"/>
    <n v="2"/>
    <n v="2"/>
    <n v="11"/>
    <x v="0"/>
    <n v="1"/>
    <n v="0.16596297499188051"/>
    <x v="3"/>
    <x v="3"/>
    <n v="90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, 5], [6, 7, 27, 3, 5], [6, 7, 17, 3, 5], [6, 7, 8, 3, 5], [6, 4, 3, 5], [6, 2, 5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, 5]"/>
    <n v="5"/>
    <n v="0.73333333333333328"/>
    <n v="0.7"/>
    <n v="0.7"/>
    <n v="0.65"/>
    <n v="0.7"/>
    <n v="16"/>
    <n v="0.75"/>
    <s v="[9]"/>
    <n v="1"/>
    <n v="2"/>
    <n v="0"/>
    <n v="1"/>
    <n v="0"/>
    <n v="2"/>
    <n v="0"/>
    <n v="5"/>
    <n v="12"/>
    <x v="0"/>
    <n v="1"/>
    <n v="0"/>
    <x v="3"/>
    <x v="4"/>
    <n v="182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5"/>
    <s v="[[6, 29, 7, 3], [6, 27, 7, 3], [6, 17, 7, 3], [6, 8, 7, 3], [6, 4, 3], [6, 2], [1, 29, 7, 3], [1, 27, 7, 3], [1, 17, 7, 3], [1, 8, 7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29, 7, 3]"/>
    <n v="4"/>
    <n v="0.75"/>
    <n v="0.68333333333333335"/>
    <n v="0.75"/>
    <n v="0.6"/>
    <n v="0.68333333333333335"/>
    <n v="15"/>
    <n v="0.8666666666666667"/>
    <s v="[12]"/>
    <n v="1"/>
    <n v="2"/>
    <n v="0"/>
    <n v="1"/>
    <n v="0"/>
    <n v="2"/>
    <n v="0"/>
    <n v="4"/>
    <n v="11"/>
    <x v="0"/>
    <n v="1"/>
    <n v="0.16596297499188051"/>
    <x v="3"/>
    <x v="1"/>
    <n v="84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1666666666666667"/>
    <n v="0.56666666666666665"/>
    <n v="0.71666666666666667"/>
    <n v="16"/>
    <n v="0.8125"/>
    <s v="[19]"/>
    <n v="1"/>
    <n v="2"/>
    <n v="0"/>
    <n v="1"/>
    <n v="1"/>
    <n v="1"/>
    <n v="2"/>
    <n v="2"/>
    <n v="11"/>
    <x v="0"/>
    <n v="1"/>
    <n v="0.16596297499188051"/>
    <x v="3"/>
    <x v="1"/>
    <n v="176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"/>
    <n v="13"/>
    <s v="[6, 7, 29, 3]"/>
    <n v="4"/>
    <n v="0.73333333333333328"/>
    <n v="0.68333333333333335"/>
    <n v="0.75"/>
    <n v="0.71666666666666667"/>
    <n v="0.68333333333333335"/>
    <n v="16"/>
    <n v="0.75"/>
    <s v="[21]"/>
    <n v="1"/>
    <n v="2"/>
    <n v="0"/>
    <n v="1"/>
    <n v="0"/>
    <n v="2"/>
    <n v="0"/>
    <n v="4"/>
    <n v="11"/>
    <x v="0"/>
    <n v="1"/>
    <n v="0.1666663222846578"/>
    <x v="3"/>
    <x v="2"/>
    <n v="131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"/>
    <n v="13"/>
    <s v="[6, 7, 29, 3]"/>
    <n v="4"/>
    <n v="0.73333333333333328"/>
    <n v="0.68333333333333335"/>
    <n v="0.75"/>
    <n v="0.7"/>
    <n v="0.68333333333333335"/>
    <n v="16"/>
    <n v="0.75"/>
    <s v="[24]"/>
    <n v="1"/>
    <n v="2"/>
    <n v="0"/>
    <n v="1"/>
    <n v="0"/>
    <n v="2"/>
    <n v="0"/>
    <n v="4"/>
    <n v="11"/>
    <x v="0"/>
    <n v="1"/>
    <n v="0.16664462776291561"/>
    <x v="3"/>
    <x v="5"/>
    <n v="87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333333333333333"/>
    <n v="0.68333333333333335"/>
    <n v="16"/>
    <n v="0.75"/>
    <s v="[26]"/>
    <n v="1"/>
    <n v="2"/>
    <n v="0"/>
    <n v="1"/>
    <n v="0"/>
    <n v="2"/>
    <n v="0"/>
    <n v="4"/>
    <n v="11"/>
    <x v="0"/>
    <n v="1"/>
    <n v="0.16596297499188051"/>
    <x v="3"/>
    <x v="6"/>
    <n v="54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6666666666666672"/>
    <n v="0.55000000000000004"/>
    <n v="0.68333333333333335"/>
    <n v="16"/>
    <n v="0.8125"/>
    <s v="[31]"/>
    <n v="1"/>
    <n v="2"/>
    <n v="0"/>
    <n v="1"/>
    <n v="0"/>
    <n v="2"/>
    <n v="0"/>
    <n v="4"/>
    <n v="11"/>
    <x v="0"/>
    <n v="1"/>
    <n v="0.16596297499188051"/>
    <x v="3"/>
    <x v="6"/>
    <n v="54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4500000000000001"/>
    <n v="0.45500000000000002"/>
    <n v="97"/>
    <n v="0.4845360824742268"/>
    <s v="[4]"/>
    <n v="1"/>
    <n v="4"/>
    <n v="1"/>
    <n v="1"/>
    <n v="1"/>
    <n v="3"/>
    <n v="1"/>
    <n v="3"/>
    <n v="3"/>
    <x v="1"/>
    <n v="0"/>
    <n v="0"/>
    <x v="0"/>
    <x v="3"/>
    <n v="310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53500000000000003"/>
    <s v="[[6, 2, 5, 4], [3, 2, 4], [1, 2], [0]]"/>
    <s v="[0.25, 0.25, 0.25, 0.25]"/>
    <n v="4"/>
    <s v="[6, 2, 5, 4]"/>
    <n v="4"/>
    <n v="0.5"/>
    <n v="0.43"/>
    <n v="0.49"/>
    <n v="0.45500000000000002"/>
    <n v="0.43"/>
    <n v="93"/>
    <n v="0.56989247311827962"/>
    <s v="[5]"/>
    <n v="1"/>
    <n v="4"/>
    <n v="1"/>
    <n v="1"/>
    <n v="1"/>
    <n v="3"/>
    <n v="1"/>
    <n v="3"/>
    <n v="3"/>
    <x v="1"/>
    <n v="0"/>
    <n v="0"/>
    <x v="0"/>
    <x v="4"/>
    <n v="429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6, 5, 2, 4], [3, 2, 4], [1, 2], [0]]"/>
    <s v="[0.25, 0.25, 0.25, 0.25]"/>
    <n v="4"/>
    <s v="[6, 5, 2, 4]"/>
    <n v="4"/>
    <n v="0.505"/>
    <n v="0.46500000000000002"/>
    <n v="0.49"/>
    <n v="0.41499999999999998"/>
    <n v="0.45500000000000002"/>
    <n v="98"/>
    <n v="0.48979591836734693"/>
    <s v="[6]"/>
    <n v="1"/>
    <n v="4"/>
    <n v="1"/>
    <n v="1"/>
    <n v="1"/>
    <n v="3"/>
    <n v="1"/>
    <n v="3"/>
    <n v="3"/>
    <x v="1"/>
    <n v="0"/>
    <n v="0"/>
    <x v="0"/>
    <x v="4"/>
    <n v="392"/>
    <x v="1"/>
    <n v="-1"/>
    <s v="numeric"/>
    <n v="1"/>
  </r>
  <r>
    <n v="2000"/>
    <n v="200"/>
    <s v="['categorical', 'numeric', 'numeric', 'numeric', 'numeric', 'numeric', 'numeric', 'numeric']"/>
    <n v="0.26"/>
    <n v="45"/>
    <n v="0.22"/>
    <s v="[[20, 19, 1, 4], [3, 1, 4], [2, 1], [0]]"/>
    <s v="[0.25, 0.25, 0.25, 0.25]"/>
    <n v="4"/>
    <s v="[20, 19, 1, 4]"/>
    <n v="4"/>
    <n v="0.22"/>
    <n v="0.17"/>
    <n v="0.21"/>
    <n v="0.24"/>
    <n v="0.185"/>
    <n v="156"/>
    <n v="6.41025641025641E-3"/>
    <s v="[1]"/>
    <n v="1"/>
    <n v="2"/>
    <n v="1"/>
    <n v="1"/>
    <n v="1"/>
    <n v="1"/>
    <n v="2"/>
    <n v="2"/>
    <n v="3"/>
    <x v="1"/>
    <n v="0"/>
    <n v="0"/>
    <x v="1"/>
    <x v="0"/>
    <n v="516"/>
    <x v="1"/>
    <n v="-1"/>
    <s v="numeric"/>
    <n v="1"/>
  </r>
  <r>
    <n v="2000"/>
    <n v="200"/>
    <s v="['categorical', 'numeric', 'numeric', 'numeric', 'numeric', 'numeric', 'numeric', 'numeric']"/>
    <n v="0.26"/>
    <n v="45"/>
    <n v="0.27"/>
    <s v="[[20, 19, 1, 4], [3, 1, 4], [2, 1], [0]]"/>
    <s v="[0.25, 0.25, 0.25, 0.25]"/>
    <n v="4"/>
    <s v="[20, 19, 1, 4]"/>
    <n v="4"/>
    <n v="0.26500000000000001"/>
    <n v="0.22"/>
    <n v="0.22"/>
    <n v="0.27"/>
    <n v="0.215"/>
    <n v="146"/>
    <n v="7.5342465753424653E-2"/>
    <s v="[4]"/>
    <n v="1"/>
    <n v="2"/>
    <n v="1"/>
    <n v="1"/>
    <n v="1"/>
    <n v="1"/>
    <n v="2"/>
    <n v="2"/>
    <n v="3"/>
    <x v="1"/>
    <n v="0"/>
    <n v="0"/>
    <x v="1"/>
    <x v="3"/>
    <n v="784"/>
    <x v="1"/>
    <n v="-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7500000000000002"/>
    <n v="0.23"/>
    <n v="0.255"/>
    <n v="0.27500000000000002"/>
    <n v="0.23"/>
    <n v="142"/>
    <n v="0.18309859154929581"/>
    <s v="[20]"/>
    <n v="1"/>
    <n v="2"/>
    <n v="1"/>
    <n v="1"/>
    <n v="1"/>
    <n v="1"/>
    <n v="2"/>
    <n v="2"/>
    <n v="3"/>
    <x v="1"/>
    <n v="0"/>
    <n v="0"/>
    <x v="1"/>
    <x v="4"/>
    <n v="206"/>
    <x v="1"/>
    <n v="-1"/>
    <s v="numeric"/>
    <n v="1"/>
  </r>
  <r>
    <n v="1000"/>
    <n v="100"/>
    <s v="['numeric', 'numeric', 'numeric', 'numeric']"/>
    <n v="0.98"/>
    <n v="23"/>
    <n v="0.89"/>
    <s v="[[1, 5, 20], [1, 5, 14], [1, 5, 6], [1, 2], [0]]"/>
    <s v="[0.2, 0.2, 0.2, 0.2, 0.2]"/>
    <n v="5"/>
    <s v="[1, 5, 20]"/>
    <n v="3"/>
    <n v="0.9"/>
    <n v="0.85"/>
    <n v="0.88"/>
    <n v="0.87"/>
    <n v="0.85"/>
    <n v="11"/>
    <n v="1"/>
    <s v="[5]"/>
    <n v="1"/>
    <n v="3"/>
    <n v="1"/>
    <n v="1"/>
    <n v="1"/>
    <n v="2"/>
    <n v="1"/>
    <n v="2"/>
    <n v="2"/>
    <x v="1"/>
    <n v="0"/>
    <n v="0"/>
    <x v="2"/>
    <x v="3"/>
    <n v="131"/>
    <x v="1"/>
    <n v="-1"/>
    <s v="numeric"/>
    <n v="1"/>
  </r>
  <r>
    <n v="1000"/>
    <n v="100"/>
    <s v="['numeric', 'numeric', 'numeric', 'numeric']"/>
    <n v="0.98"/>
    <n v="23"/>
    <n v="0.83"/>
    <s v="[[6, 1], [2, 1], [0]]"/>
    <s v="[0.9999389685688129, 3.0515715593530668e-05, 3.0515715593530668e-05]"/>
    <n v="3"/>
    <s v="[6, 1]"/>
    <n v="2"/>
    <n v="0.77"/>
    <n v="0.81"/>
    <n v="0.91"/>
    <n v="0.89"/>
    <n v="0.74"/>
    <n v="17"/>
    <n v="0.82352941176470584"/>
    <s v="[6]"/>
    <n v="1"/>
    <n v="2"/>
    <n v="1"/>
    <n v="1"/>
    <n v="1"/>
    <n v="1"/>
    <n v="1"/>
    <n v="1"/>
    <n v="1"/>
    <x v="1"/>
    <n v="0"/>
    <n v="0"/>
    <x v="2"/>
    <x v="3"/>
    <n v="340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6666666666666665"/>
    <n v="0.68333333333333335"/>
    <n v="16"/>
    <n v="0.8125"/>
    <s v="[3]"/>
    <n v="1"/>
    <n v="2"/>
    <n v="1"/>
    <n v="1"/>
    <n v="1"/>
    <n v="1"/>
    <n v="2"/>
    <n v="2"/>
    <n v="3"/>
    <x v="1"/>
    <n v="0"/>
    <n v="0"/>
    <x v="3"/>
    <x v="3"/>
    <n v="62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7"/>
    <n v="0.71666666666666667"/>
    <n v="0.7"/>
    <n v="0.7"/>
    <n v="16"/>
    <n v="0.875"/>
    <s v="[7]"/>
    <n v="1"/>
    <n v="2"/>
    <n v="1"/>
    <n v="1"/>
    <n v="1"/>
    <n v="1"/>
    <n v="2"/>
    <n v="2"/>
    <n v="3"/>
    <x v="1"/>
    <n v="0"/>
    <n v="0"/>
    <x v="3"/>
    <x v="4"/>
    <n v="95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"/>
    <n v="0.68333333333333335"/>
    <n v="16"/>
    <n v="0.8125"/>
    <s v="[29]"/>
    <n v="1"/>
    <n v="2"/>
    <n v="1"/>
    <n v="1"/>
    <n v="1"/>
    <n v="1"/>
    <n v="2"/>
    <n v="2"/>
    <n v="3"/>
    <x v="1"/>
    <n v="0"/>
    <n v="0"/>
    <x v="3"/>
    <x v="5"/>
    <n v="56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7499999999999998"/>
    <s v="[[6, 5, 4, 11], [6, 5, 4, 2], [3, 4, 11], [3, 4, 2], [1, 11], [1, 2], [0]]"/>
    <s v="[0.14285714285714285, 0.14285714285714285, 0.14285714285714285, 0.14285714285714285, 0.14285714285714285, 0.14285714285714285, 0.14285714285714285]"/>
    <n v="7"/>
    <s v="[6, 5, 4, 11]"/>
    <n v="4"/>
    <n v="0.48"/>
    <n v="0.44"/>
    <n v="0.44500000000000001"/>
    <n v="0.45500000000000002"/>
    <n v="0.44"/>
    <n v="105"/>
    <n v="0.27619047619047621"/>
    <s v="[2]"/>
    <n v="1"/>
    <n v="4"/>
    <n v="0"/>
    <n v="1"/>
    <n v="0"/>
    <n v="4"/>
    <n v="0"/>
    <n v="4"/>
    <n v="4"/>
    <x v="2"/>
    <n v="0"/>
    <n v="0"/>
    <x v="0"/>
    <x v="0"/>
    <n v="669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7"/>
    <s v="[[5, 2, 4], [3, 2, 4], [1, 2], [0]]"/>
    <s v="[0.25, 0.25, 0.25, 0.25]"/>
    <n v="4"/>
    <s v="[5, 2, 4]"/>
    <n v="3"/>
    <n v="0.46500000000000002"/>
    <n v="0.43"/>
    <n v="0.45500000000000002"/>
    <n v="0.44500000000000001"/>
    <n v="0.42"/>
    <n v="106"/>
    <n v="0.37735849056603782"/>
    <s v="[3]"/>
    <n v="1"/>
    <n v="3"/>
    <n v="0"/>
    <n v="1"/>
    <n v="0"/>
    <n v="3"/>
    <n v="0"/>
    <n v="3"/>
    <n v="3"/>
    <x v="2"/>
    <n v="0"/>
    <n v="0"/>
    <x v="0"/>
    <x v="3"/>
    <n v="821"/>
    <x v="1"/>
    <n v="-1"/>
    <s v="numeric"/>
    <n v="1"/>
  </r>
  <r>
    <n v="2000"/>
    <n v="200"/>
    <s v="['categorical', 'numeric', 'numeric', 'numeric', 'numeric', 'numeric', 'numeric', 'numeric']"/>
    <n v="0.26"/>
    <n v="45"/>
    <n v="0.255"/>
    <s v="[[19, 1, 4], [3, 1, 4], [2, 1], [0]]"/>
    <s v="[0.25, 0.25, 0.25, 0.25]"/>
    <n v="4"/>
    <s v="[19, 1, 4]"/>
    <n v="3"/>
    <n v="0.245"/>
    <n v="0.24"/>
    <n v="0.255"/>
    <n v="0.245"/>
    <n v="0.25"/>
    <n v="149"/>
    <n v="0.1073825503355705"/>
    <s v="[3]"/>
    <n v="1"/>
    <n v="2"/>
    <n v="0"/>
    <n v="1"/>
    <n v="0"/>
    <n v="2"/>
    <n v="0"/>
    <n v="3"/>
    <n v="3"/>
    <x v="2"/>
    <n v="0"/>
    <n v="0"/>
    <x v="1"/>
    <x v="3"/>
    <n v="500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6666666666666665"/>
    <n v="0.68333333333333335"/>
    <n v="16"/>
    <n v="0.8125"/>
    <s v="[27]"/>
    <n v="1"/>
    <n v="2"/>
    <n v="0"/>
    <n v="1"/>
    <n v="0"/>
    <n v="2"/>
    <n v="0"/>
    <n v="4"/>
    <n v="4"/>
    <x v="2"/>
    <n v="0"/>
    <n v="0"/>
    <x v="3"/>
    <x v="2"/>
    <n v="63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35"/>
    <s v="[[5, 6, 2, 4], [3, 2, 4], [1, 2], [0]]"/>
    <s v="[0.25, 0.25, 0.25, 0.25]"/>
    <n v="4"/>
    <s v="[5, 6, 2, 4]"/>
    <n v="4"/>
    <n v="0.43"/>
    <n v="0.4"/>
    <n v="0.43"/>
    <n v="0.44"/>
    <n v="0.39"/>
    <n v="113"/>
    <n v="0.35398230088495569"/>
    <s v="[1]"/>
    <n v="1"/>
    <n v="4"/>
    <n v="0"/>
    <n v="1"/>
    <n v="0"/>
    <n v="4"/>
    <n v="0"/>
    <n v="4"/>
    <n v="5"/>
    <x v="3"/>
    <n v="0"/>
    <n v="0"/>
    <x v="0"/>
    <x v="0"/>
    <n v="1131"/>
    <x v="1"/>
    <n v="-1"/>
    <s v="numeric"/>
    <n v="1"/>
  </r>
  <r>
    <n v="2000"/>
    <n v="200"/>
    <s v="['categorical', 'numeric', 'numeric', 'numeric', 'numeric', 'numeric', 'numeric', 'numeric']"/>
    <n v="0.26"/>
    <n v="45"/>
    <n v="0.23"/>
    <s v="[[1, 4, 20], [1, 4, 3], [1, 2], [0]]"/>
    <s v="[0.4, 0.2, 0.2, 0.2]"/>
    <n v="4"/>
    <s v="[1, 4, 20]"/>
    <n v="3"/>
    <n v="0.125"/>
    <n v="0.17"/>
    <n v="0.17"/>
    <n v="0.27"/>
    <n v="7.0000000000000007E-2"/>
    <n v="154"/>
    <n v="0.75974025974025972"/>
    <s v="[2]"/>
    <n v="1"/>
    <n v="2"/>
    <n v="0"/>
    <n v="1"/>
    <n v="1"/>
    <n v="1"/>
    <n v="1"/>
    <n v="2"/>
    <n v="4"/>
    <x v="3"/>
    <n v="0"/>
    <n v="0.2"/>
    <x v="1"/>
    <x v="0"/>
    <n v="1284"/>
    <x v="1"/>
    <n v="-1"/>
    <s v="numeric"/>
    <n v="1"/>
  </r>
  <r>
    <n v="1000"/>
    <n v="100"/>
    <s v="['numeric', 'numeric', 'numeric', 'numeric']"/>
    <n v="0.98"/>
    <n v="23"/>
    <n v="0.66"/>
    <s v="[[8, 1], [5, 1], [2, 1], [0]]"/>
    <s v="[0.4444444444444444, 0.4444444444444444, 0.05555555555555555, 0.05555555555555555]"/>
    <n v="4"/>
    <s v="[8, 1]"/>
    <n v="2"/>
    <n v="0.67"/>
    <n v="0.74"/>
    <n v="0.83"/>
    <n v="0.87"/>
    <n v="0.7"/>
    <n v="34"/>
    <n v="1"/>
    <s v="[2]"/>
    <n v="1"/>
    <n v="2"/>
    <n v="0"/>
    <n v="1"/>
    <n v="0"/>
    <n v="2"/>
    <n v="0"/>
    <n v="2"/>
    <n v="3"/>
    <x v="3"/>
    <n v="0"/>
    <n v="0.38888888888888878"/>
    <x v="2"/>
    <x v="0"/>
    <n v="471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3, 6, 7, 29], [3, 6, 7, 27], [3, 6, 7, 17], [3, 6, 7, 8], [3, 6, 4], [2, 6], [3, 1, 7, 29], [3, 1, 7, 27], [3, 1, 7, 17], [3, 1, 7, 8], [3, 1, 4], [2, 1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3, 6, 7, 29]"/>
    <n v="4"/>
    <n v="0.71666666666666667"/>
    <n v="0.66666666666666663"/>
    <n v="0.71666666666666667"/>
    <n v="0.71666666666666667"/>
    <n v="0.66666666666666663"/>
    <n v="17"/>
    <n v="0.82352941176470584"/>
    <s v="[17]"/>
    <n v="1"/>
    <n v="2"/>
    <n v="0"/>
    <n v="1"/>
    <n v="0"/>
    <n v="2"/>
    <n v="0"/>
    <n v="4"/>
    <n v="5"/>
    <x v="3"/>
    <n v="0"/>
    <n v="0"/>
    <x v="3"/>
    <x v="1"/>
    <n v="68"/>
    <x v="1"/>
    <n v="-1"/>
    <s v="numeric"/>
    <n v="1"/>
  </r>
  <r>
    <n v="2000"/>
    <n v="200"/>
    <s v="['categorical', 'numeric', 'numeric', 'numeric', 'numeric', 'numeric', 'numeric', 'numeric']"/>
    <n v="0.26"/>
    <n v="45"/>
    <n v="0.16"/>
    <s v="[[1, 4, 20], [1, 4, 3], [1, 2], [0]]"/>
    <s v="[0.4, 0.2, 0.2, 0.2]"/>
    <n v="4"/>
    <s v="[1, 4, 20]"/>
    <n v="3"/>
    <n v="0.125"/>
    <n v="0.105"/>
    <n v="0.16"/>
    <n v="0.24"/>
    <n v="7.0000000000000007E-2"/>
    <n v="168"/>
    <n v="0.54761904761904767"/>
    <s v="[0]"/>
    <n v="1"/>
    <n v="2"/>
    <n v="0"/>
    <n v="1"/>
    <n v="1"/>
    <n v="1"/>
    <n v="1"/>
    <n v="2"/>
    <n v="5"/>
    <x v="4"/>
    <n v="0"/>
    <n v="0.2"/>
    <x v="1"/>
    <x v="7"/>
    <n v="1800"/>
    <x v="1"/>
    <n v="-1"/>
    <s v="numeric"/>
    <n v="1"/>
  </r>
  <r>
    <n v="1000"/>
    <n v="100"/>
    <s v="['numeric', 'numeric', 'numeric', 'numeric']"/>
    <n v="0.98"/>
    <n v="23"/>
    <n v="0.66"/>
    <s v="[[8, 1], [5, 1], [2, 1], [0]]"/>
    <s v="[0.4444444444444444, 0.4444444444444444, 0.05555555555555555, 0.05555555555555555]"/>
    <n v="4"/>
    <s v="[8, 1]"/>
    <n v="2"/>
    <n v="0.67"/>
    <n v="0.74"/>
    <n v="0.86"/>
    <n v="0.89"/>
    <n v="0.7"/>
    <n v="34"/>
    <n v="1"/>
    <s v="[0]"/>
    <n v="1"/>
    <n v="2"/>
    <n v="0"/>
    <n v="1"/>
    <n v="0"/>
    <n v="2"/>
    <n v="0"/>
    <n v="2"/>
    <n v="4"/>
    <x v="4"/>
    <n v="0"/>
    <n v="0.38888888888888878"/>
    <x v="2"/>
    <x v="7"/>
    <n v="900"/>
    <x v="1"/>
    <n v="-1"/>
    <s v="numeric"/>
    <n v="1"/>
  </r>
  <r>
    <n v="1000"/>
    <n v="100"/>
    <s v="['numeric', 'numeric', 'numeric', 'numeric']"/>
    <n v="0.98"/>
    <n v="23"/>
    <n v="0.9"/>
    <s v="[[3, 20], [3, 14], [3, 6], [1, 20], [1, 14], [1, 6], [3, 2], [1, 2], [0]]"/>
    <s v="[0.16666412357396077, 0.16666412357396077, 0.16666412357396077, 0.16666412357396077, 0.16666412357396077, 0.16666412357396077, 5.086185411803002e-06, 5.086185411803002e-06, 5.086185411803002e-06]"/>
    <n v="9"/>
    <s v="[3, 20]"/>
    <n v="2"/>
    <n v="0.9"/>
    <n v="0.87"/>
    <n v="0.89"/>
    <n v="0.89"/>
    <n v="0.87"/>
    <n v="10"/>
    <n v="0.9"/>
    <s v="[1]"/>
    <n v="1"/>
    <n v="1"/>
    <n v="0"/>
    <n v="1"/>
    <n v="0"/>
    <n v="1"/>
    <n v="0"/>
    <n v="2"/>
    <n v="4"/>
    <x v="4"/>
    <n v="0"/>
    <n v="0"/>
    <x v="2"/>
    <x v="0"/>
    <n v="429"/>
    <x v="1"/>
    <n v="-1"/>
    <s v="numeric"/>
    <n v="1"/>
  </r>
  <r>
    <n v="1000"/>
    <n v="100"/>
    <s v="['numeric', 'numeric', 'numeric', 'numeric']"/>
    <n v="0.98"/>
    <n v="23"/>
    <n v="0.92"/>
    <s v="[[1, 11, 20], [1, 11, 14], [1, 11, 6], [1, 8, 20], [1, 8, 14], [1, 8, 6], [1, 5, 20], [1, 5, 14], [1, 5, 6], [1, 2], [0]]"/>
    <s v="[0.16243654822335024, 0.16243654822335024, 0.16243654822335024, 0.16243654822335024, 0.16243654822335024, 0.16243654822335024, 0.005076142131979695, 0.005076142131979695, 0.005076142131979695, 0.005076142131979695, 0.005076142131979695]"/>
    <n v="11"/>
    <s v="[1, 11, 20]"/>
    <n v="3"/>
    <n v="0.93"/>
    <n v="0.93"/>
    <n v="0.93"/>
    <n v="0.89"/>
    <n v="0.93"/>
    <n v="8"/>
    <n v="1"/>
    <s v="[8]"/>
    <n v="1"/>
    <n v="3"/>
    <n v="0"/>
    <n v="1"/>
    <n v="1"/>
    <n v="2"/>
    <n v="1"/>
    <n v="2"/>
    <n v="5"/>
    <x v="4"/>
    <n v="0"/>
    <n v="0"/>
    <x v="2"/>
    <x v="4"/>
    <n v="97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8333333333333337"/>
    <n v="0.68333333333333335"/>
    <n v="16"/>
    <n v="0.8125"/>
    <s v="[8]"/>
    <n v="1"/>
    <n v="2"/>
    <n v="0"/>
    <n v="1"/>
    <n v="0"/>
    <n v="2"/>
    <n v="0"/>
    <n v="4"/>
    <n v="6"/>
    <x v="4"/>
    <n v="0"/>
    <n v="0"/>
    <x v="3"/>
    <x v="4"/>
    <n v="70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6666666666666672"/>
    <s v="[[6, 5, 3], [1, 3], [6, 5, 2], [1, 2], [0]]"/>
    <s v="[0.48854961832061067, 0.48854961832061067, 0.007633587786259542, 0.007633587786259542, 0.007633587786259542]"/>
    <n v="5"/>
    <s v="[6, 5, 3]"/>
    <n v="3"/>
    <n v="0.76666666666666672"/>
    <n v="0.68333333333333335"/>
    <n v="0.68333333333333335"/>
    <n v="0.6"/>
    <n v="0.68333333333333335"/>
    <n v="14"/>
    <n v="0.9285714285714286"/>
    <s v="[0]"/>
    <n v="1"/>
    <n v="2"/>
    <n v="0"/>
    <n v="1"/>
    <n v="0"/>
    <n v="2"/>
    <n v="0"/>
    <n v="3"/>
    <n v="5"/>
    <x v="5"/>
    <n v="0"/>
    <n v="0.48091603053435111"/>
    <x v="3"/>
    <x v="7"/>
    <n v="540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5"/>
    <s v="[[3, 6, 29], [3, 6, 27], [3, 6, 17], [3, 6, 8], [3, 6, 4], [2, 6], [3, 1, 29], [3, 1, 27], [3, 1, 17], [3, 1, 8], [3, 1, 4], [2, 1], [0]]"/>
    <s v="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"/>
    <n v="13"/>
    <s v="[3, 6, 29]"/>
    <n v="3"/>
    <n v="0.75"/>
    <n v="0.66666666666666663"/>
    <n v="0.73333333333333328"/>
    <n v="0.71666666666666667"/>
    <n v="0.66666666666666663"/>
    <n v="15"/>
    <n v="0.93333333333333335"/>
    <s v="[2]"/>
    <n v="1"/>
    <n v="2"/>
    <n v="0"/>
    <n v="1"/>
    <n v="0"/>
    <n v="2"/>
    <n v="0"/>
    <n v="3"/>
    <n v="7"/>
    <x v="9"/>
    <n v="0"/>
    <n v="0.20546924267614519"/>
    <x v="3"/>
    <x v="0"/>
    <n v="227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47499999999999998"/>
    <s v="[[6, 5, 4, 11], [6, 5, 4, 2], [3, 4, 11], [3, 4, 2], [1, 11], [1, 2], [0]]"/>
    <s v="[0.14285714285714285, 0.14285714285714285, 0.14285714285714285, 0.14285714285714285, 0.14285714285714285, 0.14285714285714285, 0.14285714285714285]"/>
    <n v="7"/>
    <s v="[6, 5, 4, 11]"/>
    <n v="4"/>
    <n v="0.48"/>
    <n v="0.44"/>
    <n v="0.42499999999999999"/>
    <n v="0.45"/>
    <n v="0.44"/>
    <n v="105"/>
    <n v="0.27619047619047621"/>
    <s v="[0]"/>
    <n v="1"/>
    <n v="4"/>
    <n v="0"/>
    <n v="1"/>
    <n v="0"/>
    <n v="4"/>
    <n v="0"/>
    <n v="4"/>
    <n v="7"/>
    <x v="6"/>
    <n v="0"/>
    <n v="0"/>
    <x v="0"/>
    <x v="7"/>
    <n v="1800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5, 7, 29, 6, 3], [5, 7, 27, 6, 3], [5, 7, 17, 6, 3], [5, 7, 8, 6, 3], [5, 4, 6, 3], [5, 2, 6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5, 7, 29, 6, 3]"/>
    <n v="5"/>
    <n v="0.73333333333333328"/>
    <n v="0.7"/>
    <n v="0.75"/>
    <n v="0.76666666666666672"/>
    <n v="0.7"/>
    <n v="16"/>
    <n v="0.75"/>
    <s v="[1]"/>
    <n v="1"/>
    <n v="2"/>
    <n v="0"/>
    <n v="1"/>
    <n v="0"/>
    <n v="2"/>
    <n v="0"/>
    <n v="5"/>
    <n v="10"/>
    <x v="6"/>
    <n v="0"/>
    <n v="0"/>
    <x v="3"/>
    <x v="0"/>
    <n v="313"/>
    <x v="1"/>
    <n v="-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"/>
    <s v="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"/>
    <n v="25"/>
    <s v="[19, 7, 29, 3]"/>
    <n v="4"/>
    <n v="0.73333333333333328"/>
    <n v="0.68333333333333335"/>
    <n v="0.75"/>
    <n v="0.6"/>
    <n v="0.68333333333333335"/>
    <n v="16"/>
    <n v="0.8125"/>
    <s v="[6]"/>
    <n v="1"/>
    <n v="2"/>
    <n v="0"/>
    <n v="1"/>
    <n v="1"/>
    <n v="1"/>
    <n v="1"/>
    <n v="3"/>
    <n v="10"/>
    <x v="7"/>
    <n v="0"/>
    <n v="5.5541493400831671E-2"/>
    <x v="3"/>
    <x v="3"/>
    <n v="223"/>
    <x v="1"/>
    <n v="-1"/>
    <s v="numeric"/>
    <n v="1"/>
  </r>
  <r>
    <n v="2000"/>
    <n v="200"/>
    <s v="['numeric', 'numeric', 'numeric', 'numeric', 'numeric', 'numeric', 'numeric', 'numeric', 'numeric', 'numeric', 'numeric']"/>
    <n v="0.505"/>
    <n v="35"/>
    <n v="0.505"/>
    <s v="[[6, 5, 2, 4], [3, 2, 4], [1, 2], [0]]"/>
    <s v="[0.25, 0.25, 0.25, 0.25]"/>
    <n v="4"/>
    <s v="[6, 5, 2, 4]"/>
    <n v="4"/>
    <n v="0.5"/>
    <n v="0.45"/>
    <n v="0.49"/>
    <n v="0.435"/>
    <n v="0.44500000000000001"/>
    <n v="99"/>
    <n v="0.31313131313131309"/>
    <s v="[8]"/>
    <n v="1"/>
    <n v="4"/>
    <n v="0"/>
    <n v="1"/>
    <n v="0"/>
    <n v="4"/>
    <n v="0"/>
    <n v="4"/>
    <n v="7"/>
    <x v="0"/>
    <n v="1"/>
    <n v="0"/>
    <x v="0"/>
    <x v="1"/>
    <n v="260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05"/>
    <s v="[[6, 5, 2, 4], [3, 2, 4], [1, 2], [0]]"/>
    <s v="[0.25, 0.25, 0.25, 0.25]"/>
    <n v="4"/>
    <s v="[6, 5, 2, 4]"/>
    <n v="4"/>
    <n v="0.5"/>
    <n v="0.435"/>
    <n v="0.49"/>
    <n v="0.45"/>
    <n v="0.435"/>
    <n v="99"/>
    <n v="0.48484848484848492"/>
    <s v="[9]"/>
    <n v="1"/>
    <n v="4"/>
    <n v="0"/>
    <n v="1"/>
    <n v="1"/>
    <n v="3"/>
    <n v="1"/>
    <n v="3"/>
    <n v="7"/>
    <x v="0"/>
    <n v="1"/>
    <n v="0"/>
    <x v="0"/>
    <x v="2"/>
    <n v="186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"/>
    <s v="[[6, 5, 2, 4], [3, 2, 4], [1, 2], [0]]"/>
    <s v="[0.25, 0.25, 0.25, 0.25]"/>
    <n v="4"/>
    <s v="[6, 5, 2, 4]"/>
    <n v="4"/>
    <n v="0.495"/>
    <n v="0.45500000000000002"/>
    <n v="0.49"/>
    <n v="0.44"/>
    <n v="0.45"/>
    <n v="100"/>
    <n v="0.56000000000000005"/>
    <s v="[11]"/>
    <n v="1"/>
    <n v="4"/>
    <n v="0"/>
    <n v="1"/>
    <n v="0"/>
    <n v="4"/>
    <n v="0"/>
    <n v="4"/>
    <n v="7"/>
    <x v="0"/>
    <n v="1"/>
    <n v="0"/>
    <x v="0"/>
    <x v="3"/>
    <n v="541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47"/>
    <s v="[[6, 5, 2, 4], [3, 2, 4], [1, 2], [0]]"/>
    <s v="[0.25, 0.25, 0.25, 0.25]"/>
    <n v="4"/>
    <s v="[6, 5, 2, 4]"/>
    <n v="4"/>
    <n v="0.47"/>
    <n v="0.46"/>
    <n v="0.5"/>
    <n v="0.5"/>
    <n v="0.46"/>
    <n v="106"/>
    <n v="0.34905660377358488"/>
    <s v="[14]"/>
    <n v="1"/>
    <n v="4"/>
    <n v="0"/>
    <n v="1"/>
    <n v="1"/>
    <n v="3"/>
    <n v="1"/>
    <n v="3"/>
    <n v="7"/>
    <x v="0"/>
    <n v="1"/>
    <n v="0"/>
    <x v="0"/>
    <x v="4"/>
    <n v="496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05"/>
    <s v="[[6, 5, 2, 4], [3, 2, 4], [1, 2], [0]]"/>
    <s v="[0.25, 0.25, 0.25, 0.25]"/>
    <n v="4"/>
    <s v="[6, 5, 2, 4]"/>
    <n v="4"/>
    <n v="0.5"/>
    <n v="0.45500000000000002"/>
    <n v="0.495"/>
    <n v="0.435"/>
    <n v="0.45"/>
    <n v="99"/>
    <n v="0.48484848484848492"/>
    <s v="[15]"/>
    <n v="1"/>
    <n v="4"/>
    <n v="0"/>
    <n v="1"/>
    <n v="0"/>
    <n v="4"/>
    <n v="0"/>
    <n v="4"/>
    <n v="7"/>
    <x v="0"/>
    <n v="1"/>
    <n v="0"/>
    <x v="0"/>
    <x v="1"/>
    <n v="280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2"/>
    <n v="0.46"/>
    <n v="0.49"/>
    <n v="0.45500000000000002"/>
    <n v="0.46"/>
    <n v="97"/>
    <n v="0.49484536082474229"/>
    <s v="[17]"/>
    <n v="1"/>
    <n v="4"/>
    <n v="0"/>
    <n v="1"/>
    <n v="1"/>
    <n v="3"/>
    <n v="1"/>
    <n v="3"/>
    <n v="7"/>
    <x v="0"/>
    <n v="1"/>
    <n v="0"/>
    <x v="0"/>
    <x v="4"/>
    <n v="260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45500000000000002"/>
    <s v="[[6, 5, 2, 4], [3, 2, 4], [1, 2], [0]]"/>
    <s v="[0.25, 0.25, 0.25, 0.25]"/>
    <n v="4"/>
    <s v="[6, 5, 2, 4]"/>
    <n v="4"/>
    <n v="0.45500000000000002"/>
    <n v="0.48"/>
    <n v="0.49"/>
    <n v="0.435"/>
    <n v="0.48"/>
    <n v="109"/>
    <n v="0.51376146788990829"/>
    <s v="[19]"/>
    <n v="1"/>
    <n v="4"/>
    <n v="0"/>
    <n v="1"/>
    <n v="1"/>
    <n v="3"/>
    <n v="1"/>
    <n v="3"/>
    <n v="7"/>
    <x v="0"/>
    <n v="1"/>
    <n v="0"/>
    <x v="0"/>
    <x v="1"/>
    <n v="393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47499999999999998"/>
    <s v="[[6, 5, 2, 4], [3, 2, 4], [1, 2], [0]]"/>
    <s v="[0.25, 0.25, 0.25, 0.25]"/>
    <n v="4"/>
    <s v="[6, 5, 2, 4]"/>
    <n v="4"/>
    <n v="0.47"/>
    <n v="0.46500000000000002"/>
    <n v="0.51500000000000001"/>
    <n v="0.45"/>
    <n v="0.46"/>
    <n v="105"/>
    <n v="0.32380952380952382"/>
    <s v="[24]"/>
    <n v="1"/>
    <n v="4"/>
    <n v="0"/>
    <n v="1"/>
    <n v="1"/>
    <n v="3"/>
    <n v="1"/>
    <n v="3"/>
    <n v="7"/>
    <x v="0"/>
    <n v="1"/>
    <n v="0"/>
    <x v="0"/>
    <x v="2"/>
    <n v="303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4500000000000001"/>
    <n v="0.45500000000000002"/>
    <n v="97"/>
    <n v="0.46391752577319589"/>
    <s v="[26]"/>
    <n v="1"/>
    <n v="4"/>
    <n v="0"/>
    <n v="1"/>
    <n v="0"/>
    <n v="4"/>
    <n v="0"/>
    <n v="4"/>
    <n v="7"/>
    <x v="0"/>
    <n v="1"/>
    <n v="0"/>
    <x v="0"/>
    <x v="5"/>
    <n v="280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5500000000000002"/>
    <n v="0.48499999999999999"/>
    <n v="0.45"/>
    <n v="0.45"/>
    <n v="97"/>
    <n v="0.54639175257731953"/>
    <s v="[32]"/>
    <n v="1"/>
    <n v="4"/>
    <n v="0"/>
    <n v="1"/>
    <n v="0"/>
    <n v="4"/>
    <n v="0"/>
    <n v="4"/>
    <n v="7"/>
    <x v="0"/>
    <n v="1"/>
    <n v="0"/>
    <x v="0"/>
    <x v="6"/>
    <n v="237"/>
    <x v="2"/>
    <n v="-0.5"/>
    <s v="numeric"/>
    <n v="1"/>
  </r>
  <r>
    <n v="2000"/>
    <n v="200"/>
    <s v="['categorical', 'numeric', 'numeric', 'numeric', 'numeric', 'numeric', 'numeric', 'numeric']"/>
    <n v="0.26"/>
    <n v="45"/>
    <n v="0.22"/>
    <s v="[[20, 19, 1, 4], [3, 1, 4], [2, 1], [0]]"/>
    <s v="[0.25, 0.25, 0.25, 0.25]"/>
    <n v="4"/>
    <s v="[20, 19, 1, 4]"/>
    <n v="4"/>
    <n v="0.22"/>
    <n v="0.18"/>
    <n v="0.22500000000000001"/>
    <n v="0.23499999999999999"/>
    <n v="0.19"/>
    <n v="156"/>
    <n v="3.2051282051282048E-2"/>
    <s v="[6]"/>
    <n v="1"/>
    <n v="2"/>
    <n v="0"/>
    <n v="1"/>
    <n v="1"/>
    <n v="1"/>
    <n v="2"/>
    <n v="2"/>
    <n v="7"/>
    <x v="0"/>
    <n v="1"/>
    <n v="0"/>
    <x v="1"/>
    <x v="3"/>
    <n v="362"/>
    <x v="2"/>
    <n v="-0.5"/>
    <s v="numeric"/>
    <n v="1"/>
  </r>
  <r>
    <n v="2000"/>
    <n v="200"/>
    <s v="['categorical', 'numeric', 'numeric', 'numeric', 'numeric', 'numeric', 'numeric', 'numeric']"/>
    <n v="0.26"/>
    <n v="45"/>
    <n v="0.28499999999999998"/>
    <s v="[[20, 19, 1, 4], [3, 1, 4], [2, 1], [0]]"/>
    <s v="[0.25, 0.25, 0.25, 0.25]"/>
    <n v="4"/>
    <s v="[20, 19, 1, 4]"/>
    <n v="4"/>
    <n v="0.27500000000000002"/>
    <n v="0.22500000000000001"/>
    <n v="0.255"/>
    <n v="0.27"/>
    <n v="0.22"/>
    <n v="143"/>
    <n v="8.3916083916083919E-2"/>
    <s v="[7]"/>
    <n v="1"/>
    <n v="2"/>
    <n v="0"/>
    <n v="1"/>
    <n v="1"/>
    <n v="1"/>
    <n v="2"/>
    <n v="2"/>
    <n v="7"/>
    <x v="0"/>
    <n v="1"/>
    <n v="0"/>
    <x v="1"/>
    <x v="4"/>
    <n v="614"/>
    <x v="2"/>
    <n v="-0.5"/>
    <s v="numeric"/>
    <n v="1"/>
  </r>
  <r>
    <n v="2000"/>
    <n v="200"/>
    <s v="['categorical', 'numeric', 'numeric', 'numeric', 'numeric', 'numeric', 'numeric', 'numeric']"/>
    <n v="0.26"/>
    <n v="45"/>
    <n v="0.27500000000000002"/>
    <s v="[[20, 19, 1, 4], [3, 1, 4], [2, 1], [0]]"/>
    <s v="[0.25, 0.25, 0.25, 0.25]"/>
    <n v="4"/>
    <s v="[20, 19, 1, 4]"/>
    <n v="4"/>
    <n v="0.27500000000000002"/>
    <n v="0.25"/>
    <n v="0.27"/>
    <n v="0.25"/>
    <n v="0.27"/>
    <n v="145"/>
    <n v="0.23448275862068971"/>
    <s v="[11]"/>
    <n v="1"/>
    <n v="2"/>
    <n v="0"/>
    <n v="1"/>
    <n v="1"/>
    <n v="1"/>
    <n v="2"/>
    <n v="2"/>
    <n v="7"/>
    <x v="0"/>
    <n v="1"/>
    <n v="0"/>
    <x v="1"/>
    <x v="1"/>
    <n v="217"/>
    <x v="2"/>
    <n v="-0.5"/>
    <s v="numeric"/>
    <n v="1"/>
  </r>
  <r>
    <n v="2000"/>
    <n v="200"/>
    <s v="['categorical', 'numeric', 'numeric', 'numeric', 'numeric', 'numeric', 'numeric', 'numeric']"/>
    <n v="0.26"/>
    <n v="45"/>
    <n v="0.3"/>
    <s v="[[20, 19, 1, 4], [3, 1, 4], [2, 1], [0]]"/>
    <s v="[0.25, 0.25, 0.25, 0.25]"/>
    <n v="4"/>
    <s v="[20, 19, 1, 4]"/>
    <n v="4"/>
    <n v="0.28999999999999998"/>
    <n v="0.22500000000000001"/>
    <n v="0.24"/>
    <n v="0.22500000000000001"/>
    <n v="0.23"/>
    <n v="140"/>
    <n v="0.33571428571428569"/>
    <s v="[12]"/>
    <n v="1"/>
    <n v="2"/>
    <n v="0"/>
    <n v="1"/>
    <n v="1"/>
    <n v="1"/>
    <n v="2"/>
    <n v="2"/>
    <n v="7"/>
    <x v="0"/>
    <n v="1"/>
    <n v="0"/>
    <x v="1"/>
    <x v="1"/>
    <n v="397"/>
    <x v="2"/>
    <n v="-0.5"/>
    <s v="numeric"/>
    <n v="1"/>
  </r>
  <r>
    <n v="2000"/>
    <n v="200"/>
    <s v="['categorical', 'numeric', 'numeric', 'numeric', 'numeric', 'numeric', 'numeric', 'numeric']"/>
    <n v="0.26"/>
    <n v="45"/>
    <n v="0.3"/>
    <s v="[[20, 19, 1, 4], [3, 1, 4], [2, 1], [0]]"/>
    <s v="[0.25, 0.25, 0.25, 0.25]"/>
    <n v="4"/>
    <s v="[20, 19, 1, 4]"/>
    <n v="4"/>
    <n v="0.29499999999999998"/>
    <n v="0.22500000000000001"/>
    <n v="0.24"/>
    <n v="0.22500000000000001"/>
    <n v="0.23499999999999999"/>
    <n v="140"/>
    <n v="0.33571428571428569"/>
    <s v="[13]"/>
    <n v="1"/>
    <n v="2"/>
    <n v="0"/>
    <n v="1"/>
    <n v="1"/>
    <n v="1"/>
    <n v="2"/>
    <n v="2"/>
    <n v="7"/>
    <x v="0"/>
    <n v="1"/>
    <n v="0"/>
    <x v="1"/>
    <x v="2"/>
    <n v="315"/>
    <x v="2"/>
    <n v="-0.5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4, 1], [3, 4, 1], [2, 1], [0]]"/>
    <s v="[0.25, 0.25, 0.25, 0.25]"/>
    <n v="4"/>
    <s v="[20, 19, 4, 1]"/>
    <n v="4"/>
    <n v="0.28499999999999998"/>
    <n v="0.22500000000000001"/>
    <n v="0.255"/>
    <n v="0.23"/>
    <n v="0.245"/>
    <n v="141"/>
    <n v="0.23404255319148939"/>
    <s v="[18]"/>
    <n v="1"/>
    <n v="2"/>
    <n v="0"/>
    <n v="1"/>
    <n v="0"/>
    <n v="2"/>
    <n v="0"/>
    <n v="4"/>
    <n v="7"/>
    <x v="0"/>
    <n v="1"/>
    <n v="0"/>
    <x v="1"/>
    <x v="2"/>
    <n v="223"/>
    <x v="2"/>
    <n v="-0.5"/>
    <s v="numeric"/>
    <n v="1"/>
  </r>
  <r>
    <n v="2000"/>
    <n v="200"/>
    <s v="['categorical', 'numeric', 'numeric', 'numeric', 'numeric', 'numeric', 'numeric', 'numeric']"/>
    <n v="0.26"/>
    <n v="45"/>
    <n v="0.28000000000000003"/>
    <s v="[[20, 1, 4, 19], [3, 1, 4], [2, 1], [0]]"/>
    <s v="[0.25, 0.25, 0.25, 0.25]"/>
    <n v="4"/>
    <s v="[20, 1, 4, 19]"/>
    <n v="4"/>
    <n v="0.27500000000000002"/>
    <n v="0.24"/>
    <n v="0.25"/>
    <n v="0.23499999999999999"/>
    <n v="0.245"/>
    <n v="144"/>
    <n v="0.18055555555555561"/>
    <s v="[21]"/>
    <n v="1"/>
    <n v="2"/>
    <n v="0"/>
    <n v="1"/>
    <n v="1"/>
    <n v="1"/>
    <n v="2"/>
    <n v="2"/>
    <n v="7"/>
    <x v="0"/>
    <n v="1"/>
    <n v="0"/>
    <x v="1"/>
    <x v="1"/>
    <n v="225"/>
    <x v="2"/>
    <n v="-0.5"/>
    <s v="numeric"/>
    <n v="1"/>
  </r>
  <r>
    <n v="2000"/>
    <n v="200"/>
    <s v="['categorical', 'numeric', 'numeric', 'numeric', 'numeric', 'numeric', 'numeric', 'numeric']"/>
    <n v="0.26"/>
    <n v="45"/>
    <n v="0.3"/>
    <s v="[[20, 19, 1, 4], [3, 1, 4], [2, 1], [0]]"/>
    <s v="[0.25, 0.25, 0.25, 0.25]"/>
    <n v="4"/>
    <s v="[20, 19, 1, 4]"/>
    <n v="4"/>
    <n v="0.3"/>
    <n v="0.22500000000000001"/>
    <n v="0.255"/>
    <n v="0.23499999999999999"/>
    <n v="0.24"/>
    <n v="140"/>
    <n v="0.27142857142857141"/>
    <s v="[26]"/>
    <n v="1"/>
    <n v="2"/>
    <n v="0"/>
    <n v="1"/>
    <n v="1"/>
    <n v="1"/>
    <n v="2"/>
    <n v="2"/>
    <n v="7"/>
    <x v="0"/>
    <n v="1"/>
    <n v="0"/>
    <x v="1"/>
    <x v="5"/>
    <n v="201"/>
    <x v="2"/>
    <n v="-0.5"/>
    <s v="numeric"/>
    <n v="1"/>
  </r>
  <r>
    <n v="2000"/>
    <n v="200"/>
    <s v="['categorical', 'numeric', 'numeric', 'numeric', 'numeric', 'numeric', 'numeric', 'numeric']"/>
    <n v="0.26"/>
    <n v="45"/>
    <n v="0.26500000000000001"/>
    <s v="[[20, 19, 1, 4], [3, 1, 4], [2, 1], [0]]"/>
    <s v="[0.25, 0.25, 0.25, 0.25]"/>
    <n v="4"/>
    <s v="[20, 19, 1, 4]"/>
    <n v="4"/>
    <n v="0.255"/>
    <n v="0.215"/>
    <n v="0.255"/>
    <n v="0.23"/>
    <n v="0.22"/>
    <n v="147"/>
    <n v="0.1496598639455782"/>
    <s v="[28]"/>
    <n v="1"/>
    <n v="2"/>
    <n v="0"/>
    <n v="1"/>
    <n v="1"/>
    <n v="1"/>
    <n v="2"/>
    <n v="2"/>
    <n v="7"/>
    <x v="0"/>
    <n v="1"/>
    <n v="0"/>
    <x v="1"/>
    <x v="5"/>
    <n v="193"/>
    <x v="2"/>
    <n v="-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"/>
    <n v="0.255"/>
    <n v="142"/>
    <n v="0.18309859154929581"/>
    <s v="[29]"/>
    <n v="1"/>
    <n v="2"/>
    <n v="0"/>
    <n v="1"/>
    <n v="0"/>
    <n v="2"/>
    <n v="0"/>
    <n v="4"/>
    <n v="7"/>
    <x v="0"/>
    <n v="1"/>
    <n v="0"/>
    <x v="1"/>
    <x v="6"/>
    <n v="196"/>
    <x v="2"/>
    <n v="-0.5"/>
    <s v="numeric"/>
    <n v="1"/>
  </r>
  <r>
    <n v="2000"/>
    <n v="200"/>
    <s v="['categorical', 'numeric', 'numeric', 'numeric', 'numeric', 'numeric', 'numeric', 'numeric']"/>
    <n v="0.26"/>
    <n v="45"/>
    <n v="0.29499999999999998"/>
    <s v="[[20, 19, 1, 4], [3, 1, 4], [2, 1], [0]]"/>
    <s v="[0.25, 0.25, 0.25, 0.25]"/>
    <n v="4"/>
    <s v="[20, 19, 1, 4]"/>
    <n v="4"/>
    <n v="0.28499999999999998"/>
    <n v="0.23499999999999999"/>
    <n v="0.255"/>
    <n v="0.27"/>
    <n v="0.245"/>
    <n v="141"/>
    <n v="0.18439716312056739"/>
    <s v="[31]"/>
    <n v="1"/>
    <n v="2"/>
    <n v="0"/>
    <n v="1"/>
    <n v="1"/>
    <n v="1"/>
    <n v="2"/>
    <n v="2"/>
    <n v="7"/>
    <x v="0"/>
    <n v="1"/>
    <n v="0"/>
    <x v="1"/>
    <x v="2"/>
    <n v="182"/>
    <x v="2"/>
    <n v="-0.5"/>
    <s v="numeric"/>
    <n v="1"/>
  </r>
  <r>
    <n v="2000"/>
    <n v="200"/>
    <s v="['categorical', 'numeric', 'numeric', 'numeric', 'numeric', 'numeric', 'numeric', 'numeric']"/>
    <n v="0.26"/>
    <n v="45"/>
    <n v="0.27500000000000002"/>
    <s v="[[20, 19, 1, 4], [3, 1, 4], [2, 1], [0]]"/>
    <s v="[0.25, 0.25, 0.25, 0.25]"/>
    <n v="4"/>
    <s v="[20, 19, 1, 4]"/>
    <n v="4"/>
    <n v="0.26500000000000001"/>
    <n v="0.22500000000000001"/>
    <n v="0.255"/>
    <n v="0.245"/>
    <n v="0.23499999999999999"/>
    <n v="145"/>
    <n v="0.2"/>
    <s v="[34]"/>
    <n v="1"/>
    <n v="2"/>
    <n v="0"/>
    <n v="1"/>
    <n v="1"/>
    <n v="1"/>
    <n v="2"/>
    <n v="2"/>
    <n v="7"/>
    <x v="0"/>
    <n v="1"/>
    <n v="0"/>
    <x v="1"/>
    <x v="1"/>
    <n v="185"/>
    <x v="2"/>
    <n v="-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4"/>
    <n v="0.255"/>
    <n v="142"/>
    <n v="0.18309859154929581"/>
    <s v="[40]"/>
    <n v="1"/>
    <n v="2"/>
    <n v="0"/>
    <n v="1"/>
    <n v="0"/>
    <n v="2"/>
    <n v="0"/>
    <n v="4"/>
    <n v="7"/>
    <x v="0"/>
    <n v="1"/>
    <n v="0"/>
    <x v="1"/>
    <x v="6"/>
    <n v="191"/>
    <x v="2"/>
    <n v="-0.5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93"/>
    <n v="0.91"/>
    <n v="7"/>
    <n v="1"/>
    <s v="[3]"/>
    <n v="1"/>
    <n v="2"/>
    <n v="0"/>
    <n v="1"/>
    <n v="1"/>
    <n v="1"/>
    <n v="1"/>
    <n v="1"/>
    <n v="6"/>
    <x v="0"/>
    <n v="1"/>
    <n v="0.33331637946819109"/>
    <x v="2"/>
    <x v="3"/>
    <n v="356"/>
    <x v="2"/>
    <n v="-0.5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9]"/>
    <n v="1"/>
    <n v="2"/>
    <n v="0"/>
    <n v="1"/>
    <n v="0"/>
    <n v="2"/>
    <n v="0"/>
    <n v="2"/>
    <n v="6"/>
    <x v="0"/>
    <n v="1"/>
    <n v="0.33331637946819109"/>
    <x v="2"/>
    <x v="4"/>
    <n v="290"/>
    <x v="2"/>
    <n v="-0.5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11]"/>
    <n v="1"/>
    <n v="2"/>
    <n v="0"/>
    <n v="1"/>
    <n v="0"/>
    <n v="2"/>
    <n v="0"/>
    <n v="2"/>
    <n v="6"/>
    <x v="0"/>
    <n v="1"/>
    <n v="0.33331637946819109"/>
    <x v="2"/>
    <x v="1"/>
    <n v="90"/>
    <x v="2"/>
    <n v="-0.5"/>
    <s v="numeric"/>
    <n v="1"/>
  </r>
  <r>
    <n v="1000"/>
    <n v="100"/>
    <s v="['numeric', 'numeric', 'numeric', 'numeric']"/>
    <n v="0.98"/>
    <n v="23"/>
    <n v="0.88"/>
    <s v="[[5, 1], [2, 1], [0]]"/>
    <s v="[0.9999980926550052, 9.536724974203159e-07, 9.536724974203159e-07]"/>
    <n v="3"/>
    <s v="[5, 1]"/>
    <n v="2"/>
    <n v="0.89"/>
    <n v="0.89"/>
    <n v="0.93"/>
    <n v="0.89"/>
    <n v="0.89"/>
    <n v="12"/>
    <n v="0.75"/>
    <s v="[14]"/>
    <n v="1"/>
    <n v="2"/>
    <n v="0"/>
    <n v="1"/>
    <n v="0"/>
    <n v="2"/>
    <n v="0"/>
    <n v="2"/>
    <n v="4"/>
    <x v="0"/>
    <n v="1"/>
    <n v="0.99999713898250775"/>
    <x v="2"/>
    <x v="4"/>
    <n v="338"/>
    <x v="2"/>
    <n v="-0.5"/>
    <s v="numeric"/>
    <n v="1"/>
  </r>
  <r>
    <n v="1000"/>
    <n v="100"/>
    <s v="['numeric', 'numeric', 'numeric', 'numeric']"/>
    <n v="0.98"/>
    <n v="23"/>
    <n v="0.88"/>
    <s v="[[5, 1], [2, 1], [0]]"/>
    <s v="[0.9999980926550052, 9.536724974203159e-07, 9.536724974203159e-07]"/>
    <n v="3"/>
    <s v="[5, 1]"/>
    <n v="2"/>
    <n v="0.89"/>
    <n v="0.89"/>
    <n v="0.93"/>
    <n v="0.89"/>
    <n v="0.89"/>
    <n v="12"/>
    <n v="0.75"/>
    <s v="[20]"/>
    <n v="1"/>
    <n v="2"/>
    <n v="0"/>
    <n v="1"/>
    <n v="0"/>
    <n v="2"/>
    <n v="0"/>
    <n v="2"/>
    <n v="4"/>
    <x v="0"/>
    <n v="1"/>
    <n v="0.99999713898250775"/>
    <x v="2"/>
    <x v="1"/>
    <n v="332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6666666666666672"/>
    <s v="[[6, 3], [6, 2], [1, 3], [1, 2], [0]]"/>
    <s v="[0.9941596759757892, 0.0038834362342804267, 0.0019417181171402134, 7.5848363950789585e-06, 7.5848363950789585e-06]"/>
    <n v="5"/>
    <s v="[6, 3]"/>
    <n v="2"/>
    <n v="0.76666666666666672"/>
    <n v="0.68333333333333335"/>
    <n v="0.73333333333333328"/>
    <n v="0.65"/>
    <n v="0.68333333333333335"/>
    <n v="14"/>
    <n v="0.9285714285714286"/>
    <s v="[4]"/>
    <n v="1"/>
    <n v="2"/>
    <n v="0"/>
    <n v="1"/>
    <n v="0"/>
    <n v="2"/>
    <n v="0"/>
    <n v="2"/>
    <n v="5"/>
    <x v="0"/>
    <n v="1"/>
    <n v="0.99415209113939418"/>
    <x v="3"/>
    <x v="3"/>
    <n v="165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6666666666666665"/>
    <n v="0.68333333333333335"/>
    <n v="16"/>
    <n v="0.8125"/>
    <s v="[5]"/>
    <n v="1"/>
    <n v="2"/>
    <n v="0"/>
    <n v="1"/>
    <n v="1"/>
    <n v="1"/>
    <n v="2"/>
    <n v="2"/>
    <n v="11"/>
    <x v="0"/>
    <n v="1"/>
    <n v="0.16596297499188051"/>
    <x v="3"/>
    <x v="3"/>
    <n v="90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, 5], [6, 7, 27, 3, 5], [6, 7, 17, 3, 5], [6, 7, 8, 3, 5], [6, 4, 3, 5], [6, 2, 5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, 5]"/>
    <n v="5"/>
    <n v="0.73333333333333328"/>
    <n v="0.7"/>
    <n v="0.71666666666666667"/>
    <n v="0.65"/>
    <n v="0.7"/>
    <n v="16"/>
    <n v="0.75"/>
    <s v="[9]"/>
    <n v="1"/>
    <n v="2"/>
    <n v="0"/>
    <n v="1"/>
    <n v="0"/>
    <n v="2"/>
    <n v="0"/>
    <n v="5"/>
    <n v="12"/>
    <x v="0"/>
    <n v="1"/>
    <n v="0"/>
    <x v="3"/>
    <x v="4"/>
    <n v="182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5"/>
    <s v="[[6, 29, 7, 3], [6, 27, 7, 3], [6, 17, 7, 3], [6, 8, 7, 3], [6, 4, 3], [6, 2], [1, 29, 7, 3], [1, 27, 7, 3], [1, 17, 7, 3], [1, 8, 7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29, 7, 3]"/>
    <n v="4"/>
    <n v="0.75"/>
    <n v="0.68333333333333335"/>
    <n v="0.75"/>
    <n v="0.6333333333333333"/>
    <n v="0.68333333333333335"/>
    <n v="15"/>
    <n v="0.8666666666666667"/>
    <s v="[12]"/>
    <n v="1"/>
    <n v="2"/>
    <n v="0"/>
    <n v="1"/>
    <n v="0"/>
    <n v="2"/>
    <n v="0"/>
    <n v="4"/>
    <n v="11"/>
    <x v="0"/>
    <n v="1"/>
    <n v="0.16596297499188051"/>
    <x v="3"/>
    <x v="1"/>
    <n v="84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8333333333333333"/>
    <n v="0.65"/>
    <n v="0.68333333333333335"/>
    <n v="16"/>
    <n v="0.8125"/>
    <s v="[19]"/>
    <n v="1"/>
    <n v="2"/>
    <n v="0"/>
    <n v="1"/>
    <n v="1"/>
    <n v="1"/>
    <n v="2"/>
    <n v="2"/>
    <n v="11"/>
    <x v="0"/>
    <n v="1"/>
    <n v="0.16596297499188051"/>
    <x v="3"/>
    <x v="1"/>
    <n v="176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"/>
    <n v="13"/>
    <s v="[6, 7, 29, 3]"/>
    <n v="4"/>
    <n v="0.73333333333333328"/>
    <n v="0.68333333333333335"/>
    <n v="0.75"/>
    <n v="0.6333333333333333"/>
    <n v="0.68333333333333335"/>
    <n v="16"/>
    <n v="0.75"/>
    <s v="[21]"/>
    <n v="1"/>
    <n v="2"/>
    <n v="0"/>
    <n v="1"/>
    <n v="0"/>
    <n v="2"/>
    <n v="0"/>
    <n v="4"/>
    <n v="11"/>
    <x v="0"/>
    <n v="1"/>
    <n v="0.1666556468224703"/>
    <x v="3"/>
    <x v="2"/>
    <n v="131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5"/>
    <n v="0.68333333333333335"/>
    <n v="16"/>
    <n v="0.75"/>
    <s v="[24]"/>
    <n v="1"/>
    <n v="2"/>
    <n v="0"/>
    <n v="1"/>
    <n v="0"/>
    <n v="2"/>
    <n v="0"/>
    <n v="4"/>
    <n v="11"/>
    <x v="0"/>
    <n v="1"/>
    <n v="0.16596297499188051"/>
    <x v="3"/>
    <x v="5"/>
    <n v="87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5"/>
    <n v="0.68333333333333335"/>
    <n v="16"/>
    <n v="0.75"/>
    <s v="[26]"/>
    <n v="1"/>
    <n v="2"/>
    <n v="0"/>
    <n v="1"/>
    <n v="0"/>
    <n v="2"/>
    <n v="0"/>
    <n v="4"/>
    <n v="11"/>
    <x v="0"/>
    <n v="1"/>
    <n v="0.16596297499188051"/>
    <x v="3"/>
    <x v="6"/>
    <n v="54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3333333333333333"/>
    <n v="0.68333333333333335"/>
    <n v="16"/>
    <n v="0.8125"/>
    <s v="[31]"/>
    <n v="1"/>
    <n v="2"/>
    <n v="0"/>
    <n v="1"/>
    <n v="0"/>
    <n v="2"/>
    <n v="0"/>
    <n v="4"/>
    <n v="11"/>
    <x v="0"/>
    <n v="1"/>
    <n v="0.16596297499188051"/>
    <x v="3"/>
    <x v="6"/>
    <n v="54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4500000000000001"/>
    <n v="0.45500000000000002"/>
    <n v="97"/>
    <n v="0.4845360824742268"/>
    <s v="[4]"/>
    <n v="1"/>
    <n v="4"/>
    <n v="1"/>
    <n v="1"/>
    <n v="1"/>
    <n v="3"/>
    <n v="1"/>
    <n v="3"/>
    <n v="3"/>
    <x v="1"/>
    <n v="0"/>
    <n v="0"/>
    <x v="0"/>
    <x v="3"/>
    <n v="310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05"/>
    <s v="[[6, 5, 2, 4], [3, 2, 4], [1, 2], [0]]"/>
    <s v="[0.25, 0.25, 0.25, 0.25]"/>
    <n v="4"/>
    <s v="[6, 5, 2, 4]"/>
    <n v="4"/>
    <n v="0.495"/>
    <n v="0.43"/>
    <n v="0.49"/>
    <n v="0.45500000000000002"/>
    <n v="0.43"/>
    <n v="99"/>
    <n v="0.47474747474747481"/>
    <s v="[5]"/>
    <n v="1"/>
    <n v="4"/>
    <n v="1"/>
    <n v="1"/>
    <n v="1"/>
    <n v="3"/>
    <n v="1"/>
    <n v="3"/>
    <n v="3"/>
    <x v="1"/>
    <n v="0"/>
    <n v="0"/>
    <x v="0"/>
    <x v="4"/>
    <n v="429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6, 5, 2, 4], [3, 2, 4], [1, 2], [0]]"/>
    <s v="[0.25, 0.25, 0.25, 0.25]"/>
    <n v="4"/>
    <s v="[6, 5, 2, 4]"/>
    <n v="4"/>
    <n v="0.505"/>
    <n v="0.46"/>
    <n v="0.49"/>
    <n v="0.45500000000000002"/>
    <n v="0.45500000000000002"/>
    <n v="98"/>
    <n v="0.48979591836734693"/>
    <s v="[6]"/>
    <n v="1"/>
    <n v="4"/>
    <n v="1"/>
    <n v="1"/>
    <n v="1"/>
    <n v="3"/>
    <n v="1"/>
    <n v="3"/>
    <n v="3"/>
    <x v="1"/>
    <n v="0"/>
    <n v="0"/>
    <x v="0"/>
    <x v="4"/>
    <n v="392"/>
    <x v="2"/>
    <n v="-0.5"/>
    <s v="numeric"/>
    <n v="1"/>
  </r>
  <r>
    <n v="2000"/>
    <n v="200"/>
    <s v="['categorical', 'numeric', 'numeric', 'numeric', 'numeric', 'numeric', 'numeric', 'numeric']"/>
    <n v="0.26"/>
    <n v="45"/>
    <n v="0.22"/>
    <s v="[[20, 19, 1, 4], [3, 1, 4], [2, 1], [0]]"/>
    <s v="[0.25, 0.25, 0.25, 0.25]"/>
    <n v="4"/>
    <s v="[20, 19, 1, 4]"/>
    <n v="4"/>
    <n v="0.22"/>
    <n v="0.18"/>
    <n v="0.22500000000000001"/>
    <n v="0.24"/>
    <n v="0.18"/>
    <n v="156"/>
    <n v="3.2051282051282048E-2"/>
    <s v="[1]"/>
    <n v="1"/>
    <n v="2"/>
    <n v="1"/>
    <n v="1"/>
    <n v="1"/>
    <n v="1"/>
    <n v="2"/>
    <n v="2"/>
    <n v="3"/>
    <x v="1"/>
    <n v="0"/>
    <n v="0"/>
    <x v="1"/>
    <x v="0"/>
    <n v="516"/>
    <x v="2"/>
    <n v="-0.5"/>
    <s v="numeric"/>
    <n v="1"/>
  </r>
  <r>
    <n v="2000"/>
    <n v="200"/>
    <s v="['categorical', 'numeric', 'numeric', 'numeric', 'numeric', 'numeric', 'numeric', 'numeric']"/>
    <n v="0.26"/>
    <n v="45"/>
    <n v="0.26500000000000001"/>
    <s v="[[20, 19, 1, 4], [3, 1, 4], [2, 1], [0]]"/>
    <s v="[0.25, 0.25, 0.25, 0.25]"/>
    <n v="4"/>
    <s v="[20, 19, 1, 4]"/>
    <n v="4"/>
    <n v="0.255"/>
    <n v="0.215"/>
    <n v="0.24"/>
    <n v="0.27"/>
    <n v="0.20499999999999999"/>
    <n v="147"/>
    <n v="8.1632653061224483E-2"/>
    <s v="[4]"/>
    <n v="1"/>
    <n v="2"/>
    <n v="1"/>
    <n v="1"/>
    <n v="1"/>
    <n v="1"/>
    <n v="2"/>
    <n v="2"/>
    <n v="3"/>
    <x v="1"/>
    <n v="0"/>
    <n v="0"/>
    <x v="1"/>
    <x v="3"/>
    <n v="784"/>
    <x v="2"/>
    <n v="-0.5"/>
    <s v="numeric"/>
    <n v="1"/>
  </r>
  <r>
    <n v="2000"/>
    <n v="200"/>
    <s v="['categorical', 'numeric', 'numeric', 'numeric', 'numeric', 'numeric', 'numeric', 'numeric']"/>
    <n v="0.26"/>
    <n v="45"/>
    <n v="0.27500000000000002"/>
    <s v="[[20, 19, 1, 4], [3, 1, 4], [2, 1], [0]]"/>
    <s v="[0.25, 0.25, 0.25, 0.25]"/>
    <n v="4"/>
    <s v="[20, 19, 1, 4]"/>
    <n v="4"/>
    <n v="0.26500000000000001"/>
    <n v="0.22500000000000001"/>
    <n v="0.255"/>
    <n v="0.27500000000000002"/>
    <n v="0.23"/>
    <n v="145"/>
    <n v="0.2"/>
    <s v="[20]"/>
    <n v="1"/>
    <n v="2"/>
    <n v="1"/>
    <n v="1"/>
    <n v="1"/>
    <n v="1"/>
    <n v="2"/>
    <n v="2"/>
    <n v="3"/>
    <x v="1"/>
    <n v="0"/>
    <n v="0"/>
    <x v="1"/>
    <x v="4"/>
    <n v="206"/>
    <x v="2"/>
    <n v="-0.5"/>
    <s v="numeric"/>
    <n v="1"/>
  </r>
  <r>
    <n v="1000"/>
    <n v="100"/>
    <s v="['numeric', 'numeric', 'numeric', 'numeric']"/>
    <n v="0.98"/>
    <n v="23"/>
    <n v="0.91"/>
    <s v="[[1, 5, 20], [1, 5, 14], [1, 5, 6], [1, 2], [0]]"/>
    <s v="[0.2, 0.2, 0.2, 0.2, 0.2]"/>
    <n v="5"/>
    <s v="[1, 5, 20]"/>
    <n v="3"/>
    <n v="0.92"/>
    <n v="0.89"/>
    <n v="0.92"/>
    <n v="0.89"/>
    <n v="0.89"/>
    <n v="9"/>
    <n v="1"/>
    <s v="[5]"/>
    <n v="1"/>
    <n v="3"/>
    <n v="1"/>
    <n v="1"/>
    <n v="1"/>
    <n v="2"/>
    <n v="1"/>
    <n v="2"/>
    <n v="2"/>
    <x v="1"/>
    <n v="0"/>
    <n v="0"/>
    <x v="2"/>
    <x v="3"/>
    <n v="131"/>
    <x v="2"/>
    <n v="-0.5"/>
    <s v="numeric"/>
    <n v="1"/>
  </r>
  <r>
    <n v="1000"/>
    <n v="100"/>
    <s v="['numeric', 'numeric', 'numeric', 'numeric']"/>
    <n v="0.98"/>
    <n v="23"/>
    <n v="0.89"/>
    <s v="[[6, 1], [2, 1], [0]]"/>
    <s v="[0.9999389685688129, 3.0515715593530668e-05, 3.0515715593530668e-05]"/>
    <n v="3"/>
    <s v="[6, 1]"/>
    <n v="2"/>
    <n v="0.9"/>
    <n v="0.9"/>
    <n v="0.9"/>
    <n v="0.89"/>
    <n v="0.9"/>
    <n v="11"/>
    <n v="0.72727272727272729"/>
    <s v="[6]"/>
    <n v="1"/>
    <n v="2"/>
    <n v="1"/>
    <n v="1"/>
    <n v="1"/>
    <n v="1"/>
    <n v="1"/>
    <n v="1"/>
    <n v="1"/>
    <x v="1"/>
    <n v="0"/>
    <n v="0"/>
    <x v="2"/>
    <x v="3"/>
    <n v="340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"/>
    <n v="0.68333333333333335"/>
    <n v="16"/>
    <n v="0.8125"/>
    <s v="[3]"/>
    <n v="1"/>
    <n v="2"/>
    <n v="1"/>
    <n v="1"/>
    <n v="1"/>
    <n v="1"/>
    <n v="2"/>
    <n v="2"/>
    <n v="3"/>
    <x v="1"/>
    <n v="0"/>
    <n v="0"/>
    <x v="3"/>
    <x v="3"/>
    <n v="62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71666666666666667"/>
    <n v="0.71666666666666667"/>
    <n v="0.75"/>
    <n v="0.71666666666666667"/>
    <n v="16"/>
    <n v="0.8125"/>
    <s v="[7]"/>
    <n v="1"/>
    <n v="2"/>
    <n v="1"/>
    <n v="1"/>
    <n v="1"/>
    <n v="1"/>
    <n v="2"/>
    <n v="2"/>
    <n v="3"/>
    <x v="1"/>
    <n v="0"/>
    <n v="0"/>
    <x v="3"/>
    <x v="4"/>
    <n v="95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1666666666666672"/>
    <n v="0.68333333333333335"/>
    <n v="16"/>
    <n v="0.8125"/>
    <s v="[29]"/>
    <n v="1"/>
    <n v="2"/>
    <n v="1"/>
    <n v="1"/>
    <n v="1"/>
    <n v="1"/>
    <n v="2"/>
    <n v="2"/>
    <n v="3"/>
    <x v="1"/>
    <n v="0"/>
    <n v="0"/>
    <x v="3"/>
    <x v="5"/>
    <n v="56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48"/>
    <s v="[[5, 2, 4, 6], [3, 2, 4], [1, 2], [0]]"/>
    <s v="[0.25, 0.25, 0.25, 0.25]"/>
    <n v="4"/>
    <s v="[5, 2, 4, 6]"/>
    <n v="4"/>
    <n v="0.47499999999999998"/>
    <n v="0.44500000000000001"/>
    <n v="0.46500000000000002"/>
    <n v="0.47"/>
    <n v="0.435"/>
    <n v="104"/>
    <n v="0.375"/>
    <s v="[3]"/>
    <n v="1"/>
    <n v="4"/>
    <n v="0"/>
    <n v="1"/>
    <n v="0"/>
    <n v="4"/>
    <n v="0"/>
    <n v="4"/>
    <n v="4"/>
    <x v="2"/>
    <n v="0"/>
    <n v="0"/>
    <x v="0"/>
    <x v="3"/>
    <n v="821"/>
    <x v="2"/>
    <n v="-0.5"/>
    <s v="numeric"/>
    <n v="1"/>
  </r>
  <r>
    <n v="2000"/>
    <n v="200"/>
    <s v="['categorical', 'numeric', 'numeric', 'numeric', 'numeric', 'numeric', 'numeric', 'numeric']"/>
    <n v="0.26"/>
    <n v="45"/>
    <n v="0.28000000000000003"/>
    <s v="[[20, 1, 4, 21], [20, 1, 4, 19], [3, 1, 4], [2, 1], [0]]"/>
    <s v="[0.2, 0.2, 0.2, 0.2, 0.2]"/>
    <n v="5"/>
    <s v="[20, 1, 4, 21]"/>
    <n v="4"/>
    <n v="0.28000000000000003"/>
    <n v="0.25"/>
    <n v="0.24"/>
    <n v="0.25"/>
    <n v="0.26500000000000001"/>
    <n v="144"/>
    <n v="0.2361111111111111"/>
    <s v="[19]"/>
    <n v="1"/>
    <n v="2"/>
    <n v="0"/>
    <n v="1"/>
    <n v="1"/>
    <n v="1"/>
    <n v="1"/>
    <n v="3"/>
    <n v="4"/>
    <x v="2"/>
    <n v="0"/>
    <n v="0"/>
    <x v="1"/>
    <x v="4"/>
    <n v="294"/>
    <x v="2"/>
    <n v="-0.5"/>
    <s v="numeric"/>
    <n v="1"/>
  </r>
  <r>
    <n v="1000"/>
    <n v="100"/>
    <s v="['numeric', 'numeric', 'numeric', 'numeric']"/>
    <n v="0.98"/>
    <n v="23"/>
    <n v="0.81"/>
    <s v="[[5, 1], [2, 1], [0]]"/>
    <s v="[0.9999980926550052, 9.536724974203159e-07, 9.536724974203159e-07]"/>
    <n v="3"/>
    <s v="[5, 1]"/>
    <n v="2"/>
    <n v="0.82"/>
    <n v="0.84"/>
    <n v="0.86"/>
    <n v="0.89"/>
    <n v="0.83"/>
    <n v="19"/>
    <n v="0.84210526315789469"/>
    <s v="[2]"/>
    <n v="1"/>
    <n v="2"/>
    <n v="0"/>
    <n v="1"/>
    <n v="0"/>
    <n v="2"/>
    <n v="0"/>
    <n v="2"/>
    <n v="2"/>
    <x v="2"/>
    <n v="0"/>
    <n v="0.99999713898250775"/>
    <x v="2"/>
    <x v="0"/>
    <n v="471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"/>
    <n v="0.68333333333333335"/>
    <n v="16"/>
    <n v="0.8125"/>
    <s v="[27]"/>
    <n v="1"/>
    <n v="2"/>
    <n v="0"/>
    <n v="1"/>
    <n v="0"/>
    <n v="2"/>
    <n v="0"/>
    <n v="4"/>
    <n v="4"/>
    <x v="2"/>
    <n v="0"/>
    <n v="0"/>
    <x v="3"/>
    <x v="2"/>
    <n v="63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46500000000000002"/>
    <s v="[[5, 6, 2, 4], [3, 2, 4], [1, 2], [0]]"/>
    <s v="[0.25, 0.25, 0.25, 0.25]"/>
    <n v="4"/>
    <s v="[5, 6, 2, 4]"/>
    <n v="4"/>
    <n v="0.46"/>
    <n v="0.435"/>
    <n v="0.45500000000000002"/>
    <n v="0.47"/>
    <n v="0.42499999999999999"/>
    <n v="107"/>
    <n v="0.3644859813084112"/>
    <s v="[1]"/>
    <n v="1"/>
    <n v="4"/>
    <n v="0"/>
    <n v="1"/>
    <n v="0"/>
    <n v="4"/>
    <n v="0"/>
    <n v="4"/>
    <n v="5"/>
    <x v="3"/>
    <n v="0"/>
    <n v="0"/>
    <x v="0"/>
    <x v="0"/>
    <n v="1131"/>
    <x v="2"/>
    <n v="-0.5"/>
    <s v="numeric"/>
    <n v="1"/>
  </r>
  <r>
    <n v="2000"/>
    <n v="200"/>
    <s v="['categorical', 'numeric', 'numeric', 'numeric', 'numeric', 'numeric', 'numeric', 'numeric']"/>
    <n v="0.26"/>
    <n v="45"/>
    <n v="0.255"/>
    <s v="[[19, 1, 4, 34], [19, 1, 4, 20], [3, 1, 4], [2, 1], [0]]"/>
    <s v="[0.2, 0.2, 0.2, 0.2, 0.2]"/>
    <n v="5"/>
    <s v="[19, 1, 4, 34]"/>
    <n v="4"/>
    <n v="0.245"/>
    <n v="0.24"/>
    <n v="0.255"/>
    <n v="0.25"/>
    <n v="0.25"/>
    <n v="149"/>
    <n v="0.1208053691275168"/>
    <s v="[3]"/>
    <n v="1"/>
    <n v="2"/>
    <n v="0"/>
    <n v="1"/>
    <n v="0"/>
    <n v="2"/>
    <n v="0"/>
    <n v="4"/>
    <n v="5"/>
    <x v="3"/>
    <n v="0"/>
    <n v="0"/>
    <x v="1"/>
    <x v="3"/>
    <n v="500"/>
    <x v="2"/>
    <n v="-0.5"/>
    <s v="numeric"/>
    <n v="1"/>
  </r>
  <r>
    <n v="1000"/>
    <n v="100"/>
    <s v="['numeric', 'numeric', 'numeric', 'numeric']"/>
    <n v="0.98"/>
    <n v="23"/>
    <n v="0.81"/>
    <s v="[[5, 1], [2, 1], [0]]"/>
    <s v="[0.9999980926550052, 9.536724974203159e-07, 9.536724974203159e-07]"/>
    <n v="3"/>
    <s v="[5, 1]"/>
    <n v="2"/>
    <n v="0.82"/>
    <n v="0.84"/>
    <n v="0.87"/>
    <n v="0.89"/>
    <n v="0.83"/>
    <n v="19"/>
    <n v="0.84210526315789469"/>
    <s v="[0]"/>
    <n v="1"/>
    <n v="2"/>
    <n v="0"/>
    <n v="1"/>
    <n v="0"/>
    <n v="2"/>
    <n v="0"/>
    <n v="2"/>
    <n v="3"/>
    <x v="3"/>
    <n v="0"/>
    <n v="0.99999713898250775"/>
    <x v="2"/>
    <x v="7"/>
    <n v="900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3, 6, 7, 29], [3, 6, 7, 27], [3, 6, 7, 17], [3, 6, 7, 8], [3, 6, 4], [2, 6], [3, 1, 7, 29], [3, 1, 7, 27], [3, 1, 7, 17], [3, 1, 7, 8], [3, 1, 4], [2, 1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3, 6, 7, 29]"/>
    <n v="4"/>
    <n v="0.73333333333333328"/>
    <n v="0.68333333333333335"/>
    <n v="0.73333333333333328"/>
    <n v="0.71666666666666667"/>
    <n v="0.68333333333333335"/>
    <n v="16"/>
    <n v="0.8125"/>
    <s v="[17]"/>
    <n v="1"/>
    <n v="2"/>
    <n v="0"/>
    <n v="1"/>
    <n v="0"/>
    <n v="2"/>
    <n v="0"/>
    <n v="4"/>
    <n v="5"/>
    <x v="3"/>
    <n v="0"/>
    <n v="0"/>
    <x v="3"/>
    <x v="1"/>
    <n v="68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4, 11], [3, 4, 11], [1, 11], [6, 5, 4, 2], [3, 4, 2], [1, 2], [0]]"/>
    <s v="[0.2857142857142857, 0.2857142857142857, 0.2857142857142857, 0.03571428571428571, 0.03571428571428571, 0.03571428571428571, 0.03571428571428571]"/>
    <n v="7"/>
    <s v="[6, 5, 4, 11]"/>
    <n v="4"/>
    <n v="0.5"/>
    <n v="0.42499999999999999"/>
    <n v="0.435"/>
    <n v="0.45500000000000002"/>
    <n v="0.42499999999999999"/>
    <n v="101"/>
    <n v="0.34653465346534651"/>
    <s v="[2]"/>
    <n v="1"/>
    <n v="4"/>
    <n v="0"/>
    <n v="1"/>
    <n v="0"/>
    <n v="4"/>
    <n v="0"/>
    <n v="4"/>
    <n v="6"/>
    <x v="4"/>
    <n v="0"/>
    <n v="0.25"/>
    <x v="0"/>
    <x v="0"/>
    <n v="669"/>
    <x v="2"/>
    <n v="-0.5"/>
    <s v="numeric"/>
    <n v="1"/>
  </r>
  <r>
    <n v="2000"/>
    <n v="200"/>
    <s v="['categorical', 'numeric', 'numeric', 'numeric', 'numeric', 'numeric', 'numeric', 'numeric']"/>
    <n v="0.26"/>
    <n v="45"/>
    <n v="0.26"/>
    <s v="[[34, 1, 4, 19], [20, 1, 4, 19], [3, 1, 4], [2, 1], [0]]"/>
    <s v="[0.2, 0.2, 0.2, 0.2, 0.2]"/>
    <n v="5"/>
    <s v="[34, 1, 4, 19]"/>
    <n v="4"/>
    <n v="0.21"/>
    <n v="0.245"/>
    <n v="0.23499999999999999"/>
    <n v="0.24"/>
    <n v="0.22"/>
    <n v="148"/>
    <n v="0.48648648648648651"/>
    <s v="[2]"/>
    <n v="1"/>
    <n v="2"/>
    <n v="0"/>
    <n v="1"/>
    <n v="1"/>
    <n v="1"/>
    <n v="2"/>
    <n v="2"/>
    <n v="6"/>
    <x v="4"/>
    <n v="0"/>
    <n v="0"/>
    <x v="1"/>
    <x v="0"/>
    <n v="1284"/>
    <x v="2"/>
    <n v="-0.5"/>
    <s v="numeric"/>
    <n v="1"/>
  </r>
  <r>
    <n v="1000"/>
    <n v="100"/>
    <s v="['numeric', 'numeric', 'numeric', 'numeric']"/>
    <n v="0.98"/>
    <n v="23"/>
    <n v="0.95"/>
    <s v="[[3, 20], [3, 14], [3, 6], [1, 20], [1, 14], [1, 6], [3, 2], [1, 2], [0]]"/>
    <s v="[0.32322893553953586, 0.32322893553953586, 0.32322893553953586, 0.010100904235610495, 0.010100904235610495, 0.010100904235610495, 9.864164292588374e-06, 3.082551341433867e-07, 3.082551341433867e-07]"/>
    <n v="9"/>
    <s v="[3, 20]"/>
    <n v="2"/>
    <n v="0.95"/>
    <n v="0.89"/>
    <n v="0.9"/>
    <n v="0.89"/>
    <n v="0.89"/>
    <n v="5"/>
    <n v="1"/>
    <s v="[1]"/>
    <n v="1"/>
    <n v="1"/>
    <n v="0"/>
    <n v="1"/>
    <n v="0"/>
    <n v="1"/>
    <n v="0"/>
    <n v="2"/>
    <n v="4"/>
    <x v="4"/>
    <n v="0"/>
    <n v="0.31312803130392541"/>
    <x v="2"/>
    <x v="0"/>
    <n v="429"/>
    <x v="2"/>
    <n v="-0.5"/>
    <s v="numeric"/>
    <n v="1"/>
  </r>
  <r>
    <n v="1000"/>
    <n v="100"/>
    <s v="['numeric', 'numeric', 'numeric', 'numeric']"/>
    <n v="0.98"/>
    <n v="23"/>
    <n v="0.92"/>
    <s v="[[1, 11, 20], [1, 11, 14], [1, 11, 6], [1, 8, 20], [1, 8, 14], [1, 8, 6], [1, 5, 20], [1, 5, 14], [1, 5, 6], [1, 2], [0]]"/>
    <s v="[0.16243654822335024, 0.16243654822335024, 0.16243654822335024, 0.16243654822335024, 0.16243654822335024, 0.16243654822335024, 0.005076142131979695, 0.005076142131979695, 0.005076142131979695, 0.005076142131979695, 0.005076142131979695]"/>
    <n v="11"/>
    <s v="[1, 11, 20]"/>
    <n v="3"/>
    <n v="0.93"/>
    <n v="0.93"/>
    <n v="0.93"/>
    <n v="0.89"/>
    <n v="0.93"/>
    <n v="8"/>
    <n v="1"/>
    <s v="[8]"/>
    <n v="1"/>
    <n v="3"/>
    <n v="0"/>
    <n v="1"/>
    <n v="1"/>
    <n v="2"/>
    <n v="1"/>
    <n v="2"/>
    <n v="5"/>
    <x v="4"/>
    <n v="0"/>
    <n v="0"/>
    <x v="2"/>
    <x v="4"/>
    <n v="97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166666666666667"/>
    <n v="0.68333333333333335"/>
    <n v="16"/>
    <n v="0.8125"/>
    <s v="[8]"/>
    <n v="1"/>
    <n v="2"/>
    <n v="0"/>
    <n v="1"/>
    <n v="0"/>
    <n v="2"/>
    <n v="0"/>
    <n v="4"/>
    <n v="6"/>
    <x v="4"/>
    <n v="0"/>
    <n v="0"/>
    <x v="3"/>
    <x v="4"/>
    <n v="70"/>
    <x v="2"/>
    <n v="-0.5"/>
    <s v="numeric"/>
    <n v="1"/>
  </r>
  <r>
    <n v="2000"/>
    <n v="200"/>
    <s v="['categorical', 'numeric', 'numeric', 'numeric', 'numeric', 'numeric', 'numeric', 'numeric']"/>
    <n v="0.26"/>
    <n v="45"/>
    <n v="0.19"/>
    <s v="[[34, 1, 4, 19], [20, 1, 4, 19], [3, 1, 4], [2, 1], [0]]"/>
    <s v="[0.2, 0.2, 0.2, 0.2, 0.2]"/>
    <n v="5"/>
    <s v="[34, 1, 4, 19]"/>
    <n v="4"/>
    <n v="0.18"/>
    <n v="0.19"/>
    <n v="0.215"/>
    <n v="0.24"/>
    <n v="0.155"/>
    <n v="162"/>
    <n v="0.13580246913580249"/>
    <s v="[0]"/>
    <n v="1"/>
    <n v="2"/>
    <n v="0"/>
    <n v="1"/>
    <n v="1"/>
    <n v="1"/>
    <n v="2"/>
    <n v="2"/>
    <n v="7"/>
    <x v="5"/>
    <n v="0"/>
    <n v="0"/>
    <x v="1"/>
    <x v="7"/>
    <n v="1800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6666666666666672"/>
    <s v="[[6, 5, 3], [1, 3], [6, 5, 2], [1, 2], [0]]"/>
    <s v="[0.4970873786407767, 0.4970873786407767, 0.001941747572815534, 0.001941747572815534, 0.001941747572815534]"/>
    <n v="5"/>
    <s v="[6, 5, 3]"/>
    <n v="3"/>
    <n v="0.76666666666666672"/>
    <n v="0.68333333333333335"/>
    <n v="0.68333333333333335"/>
    <n v="0.56666666666666665"/>
    <n v="0.68333333333333335"/>
    <n v="14"/>
    <n v="0.9285714285714286"/>
    <s v="[0]"/>
    <n v="1"/>
    <n v="2"/>
    <n v="0"/>
    <n v="1"/>
    <n v="0"/>
    <n v="2"/>
    <n v="0"/>
    <n v="3"/>
    <n v="5"/>
    <x v="5"/>
    <n v="0"/>
    <n v="0.49514563106796122"/>
    <x v="3"/>
    <x v="7"/>
    <n v="540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6666666666666672"/>
    <s v="[[3, 6, 29, 7], [3, 6, 27, 7], [3, 6, 17, 7], [3, 6, 8, 7], [3, 6, 4], [2, 6], [3, 1, 29, 7], [3, 1, 27, 7], [3, 1, 17, 7], [3, 1, 8, 7], [3, 1, 4], [2, 1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3, 6, 29, 7]"/>
    <n v="4"/>
    <n v="0.76666666666666672"/>
    <n v="0.68333333333333335"/>
    <n v="0.71666666666666667"/>
    <n v="0.71666666666666667"/>
    <n v="0.68333333333333335"/>
    <n v="14"/>
    <n v="0.9285714285714286"/>
    <s v="[2]"/>
    <n v="1"/>
    <n v="2"/>
    <n v="0"/>
    <n v="1"/>
    <n v="0"/>
    <n v="2"/>
    <n v="0"/>
    <n v="4"/>
    <n v="8"/>
    <x v="9"/>
    <n v="0"/>
    <n v="0"/>
    <x v="3"/>
    <x v="0"/>
    <n v="227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4, 11], [3, 4, 11], [1, 11], [6, 5, 4, 2], [3, 4, 2], [1, 2], [0]]"/>
    <s v="[0.2857142857142857, 0.2857142857142857, 0.2857142857142857, 0.03571428571428571, 0.03571428571428571, 0.03571428571428571, 0.03571428571428571]"/>
    <n v="7"/>
    <s v="[6, 5, 4, 11]"/>
    <n v="4"/>
    <n v="0.5"/>
    <n v="0.42499999999999999"/>
    <n v="0.42499999999999999"/>
    <n v="0.45500000000000002"/>
    <n v="0.42499999999999999"/>
    <n v="101"/>
    <n v="0.34653465346534651"/>
    <s v="[0]"/>
    <n v="1"/>
    <n v="4"/>
    <n v="0"/>
    <n v="1"/>
    <n v="0"/>
    <n v="4"/>
    <n v="0"/>
    <n v="4"/>
    <n v="7"/>
    <x v="6"/>
    <n v="0"/>
    <n v="0.25"/>
    <x v="0"/>
    <x v="7"/>
    <n v="1800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5, 7, 29, 6, 3], [5, 7, 27, 6, 3], [5, 7, 17, 6, 3], [5, 7, 8, 6, 3], [5, 4, 6, 3], [5, 2, 6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5, 7, 29, 6, 3]"/>
    <n v="5"/>
    <n v="0.73333333333333328"/>
    <n v="0.7"/>
    <n v="0.73333333333333328"/>
    <n v="0.66666666666666663"/>
    <n v="0.7"/>
    <n v="16"/>
    <n v="0.75"/>
    <s v="[1]"/>
    <n v="1"/>
    <n v="2"/>
    <n v="0"/>
    <n v="1"/>
    <n v="0"/>
    <n v="2"/>
    <n v="0"/>
    <n v="5"/>
    <n v="10"/>
    <x v="6"/>
    <n v="0"/>
    <n v="0"/>
    <x v="3"/>
    <x v="0"/>
    <n v="313"/>
    <x v="2"/>
    <n v="-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"/>
    <s v="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"/>
    <n v="25"/>
    <s v="[19, 7, 29, 3]"/>
    <n v="4"/>
    <n v="0.73333333333333328"/>
    <n v="0.68333333333333335"/>
    <n v="0.75"/>
    <n v="0.6"/>
    <n v="0.68333333333333335"/>
    <n v="16"/>
    <n v="0.8125"/>
    <s v="[6]"/>
    <n v="1"/>
    <n v="2"/>
    <n v="0"/>
    <n v="1"/>
    <n v="1"/>
    <n v="1"/>
    <n v="1"/>
    <n v="3"/>
    <n v="10"/>
    <x v="7"/>
    <n v="0"/>
    <n v="5.5541493400831671E-2"/>
    <x v="3"/>
    <x v="3"/>
    <n v="223"/>
    <x v="2"/>
    <n v="-0.5"/>
    <s v="numeric"/>
    <n v="1"/>
  </r>
  <r>
    <n v="2000"/>
    <n v="200"/>
    <s v="['numeric', 'numeric', 'numeric', 'numeric', 'numeric', 'numeric', 'numeric', 'numeric', 'numeric', 'numeric', 'numeric']"/>
    <n v="0.505"/>
    <n v="35"/>
    <n v="0.5"/>
    <s v="[[6, 5, 2, 4], [3, 2, 4], [1, 2], [0]]"/>
    <s v="[0.25, 0.25, 0.25, 0.25]"/>
    <n v="4"/>
    <s v="[6, 5, 2, 4]"/>
    <n v="4"/>
    <n v="0.495"/>
    <n v="0.45"/>
    <n v="0.505"/>
    <n v="0.47"/>
    <n v="0.44500000000000001"/>
    <n v="100"/>
    <n v="0.54"/>
    <s v="[8]"/>
    <n v="1"/>
    <n v="4"/>
    <n v="0"/>
    <n v="1"/>
    <n v="0"/>
    <n v="4"/>
    <n v="0"/>
    <n v="4"/>
    <n v="7"/>
    <x v="0"/>
    <n v="1"/>
    <n v="0"/>
    <x v="0"/>
    <x v="1"/>
    <n v="260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05"/>
    <n v="0.45500000000000002"/>
    <n v="0.49"/>
    <n v="0.45"/>
    <n v="0.45"/>
    <n v="97"/>
    <n v="0.49484536082474229"/>
    <s v="[9]"/>
    <n v="1"/>
    <n v="4"/>
    <n v="0"/>
    <n v="1"/>
    <n v="1"/>
    <n v="3"/>
    <n v="1"/>
    <n v="3"/>
    <n v="7"/>
    <x v="0"/>
    <n v="1"/>
    <n v="0"/>
    <x v="0"/>
    <x v="2"/>
    <n v="186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5500000000000002"/>
    <n v="0.48"/>
    <n v="0.45500000000000002"/>
    <n v="0.45"/>
    <n v="97"/>
    <n v="0.49484536082474229"/>
    <s v="[11]"/>
    <n v="1"/>
    <n v="4"/>
    <n v="0"/>
    <n v="1"/>
    <n v="0"/>
    <n v="4"/>
    <n v="0"/>
    <n v="4"/>
    <n v="7"/>
    <x v="0"/>
    <n v="1"/>
    <n v="0"/>
    <x v="0"/>
    <x v="3"/>
    <n v="541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"/>
    <s v="[[6, 5, 2, 4], [3, 2, 4], [1, 2], [0]]"/>
    <s v="[0.25, 0.25, 0.25, 0.25]"/>
    <n v="4"/>
    <s v="[6, 5, 2, 4]"/>
    <n v="4"/>
    <n v="0.495"/>
    <n v="0.46500000000000002"/>
    <n v="0.5"/>
    <n v="0.45500000000000002"/>
    <n v="0.45500000000000002"/>
    <n v="100"/>
    <n v="0.51"/>
    <s v="[14]"/>
    <n v="1"/>
    <n v="4"/>
    <n v="0"/>
    <n v="1"/>
    <n v="1"/>
    <n v="3"/>
    <n v="1"/>
    <n v="3"/>
    <n v="7"/>
    <x v="0"/>
    <n v="1"/>
    <n v="0"/>
    <x v="0"/>
    <x v="4"/>
    <n v="496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5, 2, 4, 6], [3, 2, 4], [1, 2], [0]]"/>
    <s v="[0.25, 0.25, 0.25, 0.25]"/>
    <n v="4"/>
    <s v="[5, 2, 4, 6]"/>
    <n v="4"/>
    <n v="0.49"/>
    <n v="0.435"/>
    <n v="0.49"/>
    <n v="0.43"/>
    <n v="0.43"/>
    <n v="101"/>
    <n v="0.47524752475247523"/>
    <s v="[15]"/>
    <n v="1"/>
    <n v="4"/>
    <n v="0"/>
    <n v="1"/>
    <n v="0"/>
    <n v="4"/>
    <n v="0"/>
    <n v="4"/>
    <n v="7"/>
    <x v="0"/>
    <n v="1"/>
    <n v="0"/>
    <x v="0"/>
    <x v="1"/>
    <n v="280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"/>
    <s v="[[6, 5, 2, 4], [3, 2, 4], [1, 2], [0]]"/>
    <s v="[0.25, 0.25, 0.25, 0.25]"/>
    <n v="4"/>
    <s v="[6, 5, 2, 4]"/>
    <n v="4"/>
    <n v="0.49"/>
    <n v="0.46"/>
    <n v="0.48499999999999999"/>
    <n v="0.44"/>
    <n v="0.45500000000000002"/>
    <n v="100"/>
    <n v="0.54"/>
    <s v="[17]"/>
    <n v="1"/>
    <n v="4"/>
    <n v="0"/>
    <n v="1"/>
    <n v="1"/>
    <n v="3"/>
    <n v="1"/>
    <n v="3"/>
    <n v="7"/>
    <x v="0"/>
    <n v="1"/>
    <n v="0"/>
    <x v="0"/>
    <x v="4"/>
    <n v="260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500000000000001"/>
    <n v="0.47"/>
    <n v="0.49"/>
    <n v="0.505"/>
    <n v="0.47"/>
    <n v="97"/>
    <n v="0.4845360824742268"/>
    <s v="[19]"/>
    <n v="1"/>
    <n v="4"/>
    <n v="0"/>
    <n v="1"/>
    <n v="1"/>
    <n v="3"/>
    <n v="1"/>
    <n v="3"/>
    <n v="7"/>
    <x v="0"/>
    <n v="1"/>
    <n v="0"/>
    <x v="0"/>
    <x v="1"/>
    <n v="393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"/>
    <s v="[[6, 5, 2, 4], [3, 2, 4], [1, 2], [0]]"/>
    <s v="[0.25, 0.25, 0.25, 0.25]"/>
    <n v="4"/>
    <s v="[6, 5, 2, 4]"/>
    <n v="4"/>
    <n v="0.49"/>
    <n v="0.46500000000000002"/>
    <n v="0.505"/>
    <n v="0.44"/>
    <n v="0.45500000000000002"/>
    <n v="100"/>
    <n v="0.51"/>
    <s v="[24]"/>
    <n v="1"/>
    <n v="4"/>
    <n v="0"/>
    <n v="1"/>
    <n v="1"/>
    <n v="3"/>
    <n v="1"/>
    <n v="3"/>
    <n v="7"/>
    <x v="0"/>
    <n v="1"/>
    <n v="0"/>
    <x v="0"/>
    <x v="2"/>
    <n v="303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5500000000000002"/>
    <n v="0.45500000000000002"/>
    <n v="97"/>
    <n v="0.50515463917525771"/>
    <s v="[26]"/>
    <n v="1"/>
    <n v="4"/>
    <n v="0"/>
    <n v="1"/>
    <n v="0"/>
    <n v="4"/>
    <n v="0"/>
    <n v="4"/>
    <n v="7"/>
    <x v="0"/>
    <n v="1"/>
    <n v="0"/>
    <x v="0"/>
    <x v="5"/>
    <n v="280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8"/>
    <n v="0.47"/>
    <n v="0.45500000000000002"/>
    <n v="97"/>
    <n v="0.49484536082474229"/>
    <s v="[32]"/>
    <n v="1"/>
    <n v="4"/>
    <n v="0"/>
    <n v="1"/>
    <n v="0"/>
    <n v="4"/>
    <n v="0"/>
    <n v="4"/>
    <n v="7"/>
    <x v="0"/>
    <n v="1"/>
    <n v="0"/>
    <x v="0"/>
    <x v="6"/>
    <n v="237"/>
    <x v="2"/>
    <n v="0.5"/>
    <s v="numeric"/>
    <n v="1"/>
  </r>
  <r>
    <n v="2000"/>
    <n v="200"/>
    <s v="['categorical', 'numeric', 'numeric', 'numeric', 'numeric', 'numeric', 'numeric', 'numeric']"/>
    <n v="0.26"/>
    <n v="45"/>
    <n v="0.255"/>
    <s v="[[20, 19, 4, 1], [3, 4, 1], [2, 1], [0]]"/>
    <s v="[0.25, 0.25, 0.25, 0.25]"/>
    <n v="4"/>
    <s v="[20, 19, 4, 1]"/>
    <n v="4"/>
    <n v="0.23499999999999999"/>
    <n v="0.19500000000000001"/>
    <n v="0.20499999999999999"/>
    <n v="0.24"/>
    <n v="0.21"/>
    <n v="149"/>
    <n v="8.7248322147651006E-2"/>
    <s v="[6]"/>
    <n v="1"/>
    <n v="2"/>
    <n v="0"/>
    <n v="1"/>
    <n v="1"/>
    <n v="1"/>
    <n v="2"/>
    <n v="2"/>
    <n v="7"/>
    <x v="0"/>
    <n v="1"/>
    <n v="0"/>
    <x v="1"/>
    <x v="3"/>
    <n v="362"/>
    <x v="2"/>
    <n v="0.5"/>
    <s v="numeric"/>
    <n v="1"/>
  </r>
  <r>
    <n v="2000"/>
    <n v="200"/>
    <s v="['categorical', 'numeric', 'numeric', 'numeric', 'numeric', 'numeric', 'numeric', 'numeric']"/>
    <n v="0.26"/>
    <n v="45"/>
    <n v="0.28000000000000003"/>
    <s v="[[20, 19, 1, 4], [3, 1, 4], [2, 1], [0]]"/>
    <s v="[0.25, 0.25, 0.25, 0.25]"/>
    <n v="4"/>
    <s v="[20, 19, 1, 4]"/>
    <n v="4"/>
    <n v="0.26"/>
    <n v="0.255"/>
    <n v="0.25"/>
    <n v="0.28000000000000003"/>
    <n v="0.255"/>
    <n v="144"/>
    <n v="0.18055555555555561"/>
    <s v="[7]"/>
    <n v="1"/>
    <n v="2"/>
    <n v="0"/>
    <n v="1"/>
    <n v="1"/>
    <n v="1"/>
    <n v="2"/>
    <n v="2"/>
    <n v="7"/>
    <x v="0"/>
    <n v="1"/>
    <n v="0"/>
    <x v="1"/>
    <x v="4"/>
    <n v="614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499999999999998"/>
    <n v="0.23"/>
    <n v="0.255"/>
    <n v="0.22"/>
    <n v="0.25"/>
    <n v="142"/>
    <n v="0.18309859154929581"/>
    <s v="[11]"/>
    <n v="1"/>
    <n v="2"/>
    <n v="0"/>
    <n v="1"/>
    <n v="1"/>
    <n v="1"/>
    <n v="2"/>
    <n v="2"/>
    <n v="7"/>
    <x v="0"/>
    <n v="1"/>
    <n v="0"/>
    <x v="1"/>
    <x v="1"/>
    <n v="217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6"/>
    <n v="0.23"/>
    <n v="0.22"/>
    <n v="0.27"/>
    <n v="142"/>
    <n v="8.4507042253521125E-2"/>
    <s v="[12]"/>
    <n v="1"/>
    <n v="2"/>
    <n v="0"/>
    <n v="1"/>
    <n v="1"/>
    <n v="1"/>
    <n v="2"/>
    <n v="2"/>
    <n v="7"/>
    <x v="0"/>
    <n v="1"/>
    <n v="0"/>
    <x v="1"/>
    <x v="1"/>
    <n v="397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6"/>
    <n v="0.26"/>
    <n v="0.24"/>
    <n v="0.27500000000000002"/>
    <n v="142"/>
    <n v="8.4507042253521125E-2"/>
    <s v="[13]"/>
    <n v="1"/>
    <n v="2"/>
    <n v="0"/>
    <n v="1"/>
    <n v="1"/>
    <n v="1"/>
    <n v="2"/>
    <n v="2"/>
    <n v="7"/>
    <x v="0"/>
    <n v="1"/>
    <n v="0"/>
    <x v="1"/>
    <x v="2"/>
    <n v="315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4"/>
    <n v="0.255"/>
    <n v="0.22500000000000001"/>
    <n v="0.26"/>
    <n v="142"/>
    <n v="0.18309859154929581"/>
    <s v="[18]"/>
    <n v="1"/>
    <n v="2"/>
    <n v="0"/>
    <n v="1"/>
    <n v="0"/>
    <n v="2"/>
    <n v="0"/>
    <n v="4"/>
    <n v="7"/>
    <x v="0"/>
    <n v="1"/>
    <n v="0"/>
    <x v="1"/>
    <x v="2"/>
    <n v="223"/>
    <x v="2"/>
    <n v="0.5"/>
    <s v="numeric"/>
    <n v="1"/>
  </r>
  <r>
    <n v="2000"/>
    <n v="200"/>
    <s v="['categorical', 'numeric', 'numeric', 'numeric', 'numeric', 'numeric', 'numeric', 'numeric']"/>
    <n v="0.26"/>
    <n v="45"/>
    <n v="0.3"/>
    <s v="[[20, 19, 1, 4], [3, 1, 4], [2, 1], [0]]"/>
    <s v="[0.25, 0.25, 0.25, 0.25]"/>
    <n v="4"/>
    <s v="[20, 19, 1, 4]"/>
    <n v="4"/>
    <n v="0.28999999999999998"/>
    <n v="0.23499999999999999"/>
    <n v="0.25"/>
    <n v="0.28000000000000003"/>
    <n v="0.25"/>
    <n v="140"/>
    <n v="0.18571428571428569"/>
    <s v="[21]"/>
    <n v="1"/>
    <n v="2"/>
    <n v="0"/>
    <n v="1"/>
    <n v="1"/>
    <n v="1"/>
    <n v="2"/>
    <n v="2"/>
    <n v="7"/>
    <x v="0"/>
    <n v="1"/>
    <n v="0"/>
    <x v="1"/>
    <x v="1"/>
    <n v="225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499999999999998"/>
    <n v="0.23499999999999999"/>
    <n v="0.26"/>
    <n v="0.26500000000000001"/>
    <n v="0.25"/>
    <n v="142"/>
    <n v="0.18309859154929581"/>
    <s v="[26]"/>
    <n v="1"/>
    <n v="2"/>
    <n v="0"/>
    <n v="1"/>
    <n v="1"/>
    <n v="1"/>
    <n v="2"/>
    <n v="2"/>
    <n v="7"/>
    <x v="0"/>
    <n v="1"/>
    <n v="0"/>
    <x v="1"/>
    <x v="5"/>
    <n v="201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4"/>
    <n v="0.25"/>
    <n v="142"/>
    <n v="0.18309859154929581"/>
    <s v="[28]"/>
    <n v="1"/>
    <n v="2"/>
    <n v="0"/>
    <n v="1"/>
    <n v="1"/>
    <n v="1"/>
    <n v="2"/>
    <n v="2"/>
    <n v="7"/>
    <x v="0"/>
    <n v="1"/>
    <n v="0"/>
    <x v="1"/>
    <x v="5"/>
    <n v="193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499999999999999"/>
    <n v="0.255"/>
    <n v="142"/>
    <n v="0.18309859154929581"/>
    <s v="[29]"/>
    <n v="1"/>
    <n v="2"/>
    <n v="0"/>
    <n v="1"/>
    <n v="0"/>
    <n v="2"/>
    <n v="0"/>
    <n v="4"/>
    <n v="7"/>
    <x v="0"/>
    <n v="1"/>
    <n v="0"/>
    <x v="1"/>
    <x v="6"/>
    <n v="196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5"/>
    <n v="0.27"/>
    <n v="0.28000000000000003"/>
    <n v="0.26500000000000001"/>
    <n v="142"/>
    <n v="0.18309859154929581"/>
    <s v="[31]"/>
    <n v="1"/>
    <n v="2"/>
    <n v="0"/>
    <n v="1"/>
    <n v="1"/>
    <n v="1"/>
    <n v="2"/>
    <n v="2"/>
    <n v="7"/>
    <x v="0"/>
    <n v="1"/>
    <n v="0"/>
    <x v="1"/>
    <x v="2"/>
    <n v="182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2500000000000001"/>
    <n v="0.255"/>
    <n v="0.22"/>
    <n v="0.24"/>
    <n v="142"/>
    <n v="0.18309859154929581"/>
    <s v="[34]"/>
    <n v="1"/>
    <n v="2"/>
    <n v="0"/>
    <n v="1"/>
    <n v="1"/>
    <n v="1"/>
    <n v="2"/>
    <n v="2"/>
    <n v="7"/>
    <x v="0"/>
    <n v="1"/>
    <n v="0"/>
    <x v="1"/>
    <x v="1"/>
    <n v="185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4"/>
    <n v="0.255"/>
    <n v="142"/>
    <n v="0.18309859154929581"/>
    <s v="[40]"/>
    <n v="1"/>
    <n v="2"/>
    <n v="0"/>
    <n v="1"/>
    <n v="0"/>
    <n v="2"/>
    <n v="0"/>
    <n v="4"/>
    <n v="7"/>
    <x v="0"/>
    <n v="1"/>
    <n v="0"/>
    <x v="1"/>
    <x v="6"/>
    <n v="191"/>
    <x v="2"/>
    <n v="0.5"/>
    <s v="numeric"/>
    <n v="1"/>
  </r>
  <r>
    <n v="1000"/>
    <n v="100"/>
    <s v="['numeric', 'numeric', 'numeric', 'numeric']"/>
    <n v="0.98"/>
    <n v="23"/>
    <n v="0.93"/>
    <s v="[[11, 1, 20], [11, 1, 14], [11, 1, 6], [8, 1, 20], [8, 1, 14], [8, 1, 6], [5, 1, 20], [5, 1, 14], [5, 1, 6], [2, 1], [0]]"/>
    <s v="[0.2945914844649022, 0.2945914844649022, 0.2945914844649022, 0.03682393555811277, 0.03682393555811277, 0.03682393555811277, 0.0011507479861910242, 0.0011507479861910242, 0.0011507479861910242, 0.0011507479861910242, 0.0011507479861910242]"/>
    <n v="11"/>
    <s v="[11, 1, 20]"/>
    <n v="3"/>
    <n v="0.94"/>
    <n v="0.91"/>
    <n v="0.92"/>
    <n v="0.94"/>
    <n v="0.91"/>
    <n v="7"/>
    <n v="1"/>
    <s v="[3]"/>
    <n v="1"/>
    <n v="3"/>
    <n v="0"/>
    <n v="1"/>
    <n v="1"/>
    <n v="2"/>
    <n v="1"/>
    <n v="2"/>
    <n v="9"/>
    <x v="0"/>
    <n v="1"/>
    <n v="0.29344073647871122"/>
    <x v="2"/>
    <x v="3"/>
    <n v="356"/>
    <x v="2"/>
    <n v="0.5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9]"/>
    <n v="1"/>
    <n v="2"/>
    <n v="0"/>
    <n v="1"/>
    <n v="0"/>
    <n v="2"/>
    <n v="0"/>
    <n v="2"/>
    <n v="6"/>
    <x v="0"/>
    <n v="1"/>
    <n v="0.33331637946819109"/>
    <x v="2"/>
    <x v="4"/>
    <n v="290"/>
    <x v="2"/>
    <n v="0.5"/>
    <s v="numeric"/>
    <n v="1"/>
  </r>
  <r>
    <n v="1000"/>
    <n v="100"/>
    <s v="['numeric', 'numeric', 'numeric', 'numeric']"/>
    <n v="0.98"/>
    <n v="23"/>
    <n v="0.88"/>
    <s v="[[1, 8, 20], [1, 8, 14], [1, 8, 6], [1, 5, 20], [1, 5, 14], [1, 5, 6], [1, 2], [0]]"/>
    <s v="[0.31683168316831684, 0.31683168316831684, 0.31683168316831684, 0.009900990099009901, 0.009900990099009901, 0.009900990099009901, 0.009900990099009901, 0.009900990099009901]"/>
    <n v="8"/>
    <s v="[1, 8, 20]"/>
    <n v="3"/>
    <n v="0.88"/>
    <n v="0.91"/>
    <n v="0.94"/>
    <n v="0.89"/>
    <n v="0.89"/>
    <n v="12"/>
    <n v="1"/>
    <s v="[11]"/>
    <n v="1"/>
    <n v="3"/>
    <n v="0"/>
    <n v="1"/>
    <n v="1"/>
    <n v="2"/>
    <n v="1"/>
    <n v="2"/>
    <n v="8"/>
    <x v="0"/>
    <n v="1"/>
    <n v="0.30693069306930693"/>
    <x v="2"/>
    <x v="1"/>
    <n v="90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166666666666667"/>
    <n v="0.68333333333333335"/>
    <n v="16"/>
    <n v="0.8125"/>
    <s v="[5]"/>
    <n v="1"/>
    <n v="2"/>
    <n v="0"/>
    <n v="1"/>
    <n v="1"/>
    <n v="1"/>
    <n v="2"/>
    <n v="2"/>
    <n v="11"/>
    <x v="0"/>
    <n v="1"/>
    <n v="0.16596297499188051"/>
    <x v="3"/>
    <x v="3"/>
    <n v="90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5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5"/>
    <n v="0.66666666666666663"/>
    <n v="0.73333333333333328"/>
    <n v="0.7"/>
    <n v="0.66666666666666663"/>
    <n v="15"/>
    <n v="0.8"/>
    <s v="[9]"/>
    <n v="1"/>
    <n v="2"/>
    <n v="0"/>
    <n v="1"/>
    <n v="0"/>
    <n v="2"/>
    <n v="0"/>
    <n v="4"/>
    <n v="11"/>
    <x v="0"/>
    <n v="1"/>
    <n v="0.16596297499188051"/>
    <x v="3"/>
    <x v="4"/>
    <n v="182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68333333333333335"/>
    <s v="[[7, 6, 29, 3], [7, 6, 27, 3], [7, 6, 17, 3], [7, 6, 8, 3], [4, 6, 3], [2, 6], [7, 1, 29, 3], [7, 1, 27, 3], [7, 1, 17, 3], [7, 1, 8, 3], [4, 1, 3], [2, 1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7, 6, 29, 3]"/>
    <n v="4"/>
    <n v="0.68333333333333335"/>
    <n v="0.68333333333333335"/>
    <n v="0.75"/>
    <n v="0.6166666666666667"/>
    <n v="0.68333333333333335"/>
    <n v="19"/>
    <n v="0.47368421052631582"/>
    <s v="[12]"/>
    <n v="1"/>
    <n v="2"/>
    <n v="0"/>
    <n v="1"/>
    <n v="0"/>
    <n v="2"/>
    <n v="0"/>
    <n v="4"/>
    <n v="11"/>
    <x v="0"/>
    <n v="1"/>
    <n v="0.16596297499188051"/>
    <x v="3"/>
    <x v="1"/>
    <n v="84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8333333333333335"/>
    <n v="0.73333333333333328"/>
    <n v="0.73333333333333328"/>
    <n v="0.68333333333333335"/>
    <n v="16"/>
    <n v="0.8125"/>
    <s v="[19]"/>
    <n v="1"/>
    <n v="2"/>
    <n v="0"/>
    <n v="1"/>
    <n v="1"/>
    <n v="1"/>
    <n v="2"/>
    <n v="2"/>
    <n v="11"/>
    <x v="0"/>
    <n v="1"/>
    <n v="0.16596297499188051"/>
    <x v="3"/>
    <x v="1"/>
    <n v="176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5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5"/>
    <n v="0.68333333333333335"/>
    <n v="0.73333333333333328"/>
    <n v="0.6333333333333333"/>
    <n v="0.68333333333333335"/>
    <n v="15"/>
    <n v="0.8"/>
    <s v="[21]"/>
    <n v="1"/>
    <n v="2"/>
    <n v="0"/>
    <n v="1"/>
    <n v="0"/>
    <n v="2"/>
    <n v="0"/>
    <n v="4"/>
    <n v="11"/>
    <x v="0"/>
    <n v="1"/>
    <n v="0.16596297499188051"/>
    <x v="3"/>
    <x v="2"/>
    <n v="131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5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5"/>
    <n v="0.68333333333333335"/>
    <n v="0.75"/>
    <n v="0.7"/>
    <n v="0.68333333333333335"/>
    <n v="15"/>
    <n v="0.8"/>
    <s v="[24]"/>
    <n v="1"/>
    <n v="2"/>
    <n v="0"/>
    <n v="1"/>
    <n v="0"/>
    <n v="2"/>
    <n v="0"/>
    <n v="4"/>
    <n v="11"/>
    <x v="0"/>
    <n v="1"/>
    <n v="0.16596297499188051"/>
    <x v="3"/>
    <x v="5"/>
    <n v="87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5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5"/>
    <n v="0.68333333333333335"/>
    <n v="0.75"/>
    <n v="0.6166666666666667"/>
    <n v="0.68333333333333335"/>
    <n v="15"/>
    <n v="0.8"/>
    <s v="[26]"/>
    <n v="1"/>
    <n v="2"/>
    <n v="0"/>
    <n v="1"/>
    <n v="0"/>
    <n v="2"/>
    <n v="0"/>
    <n v="4"/>
    <n v="11"/>
    <x v="0"/>
    <n v="1"/>
    <n v="0.16596297499188051"/>
    <x v="3"/>
    <x v="6"/>
    <n v="54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333333333333333"/>
    <n v="0.68333333333333335"/>
    <n v="16"/>
    <n v="0.8125"/>
    <s v="[31]"/>
    <n v="1"/>
    <n v="2"/>
    <n v="0"/>
    <n v="1"/>
    <n v="0"/>
    <n v="2"/>
    <n v="0"/>
    <n v="4"/>
    <n v="11"/>
    <x v="0"/>
    <n v="1"/>
    <n v="0.16596297499188051"/>
    <x v="3"/>
    <x v="6"/>
    <n v="54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49"/>
    <s v="[[6, 5, 2, 4], [3, 2, 4], [1, 2], [0]]"/>
    <s v="[0.25, 0.25, 0.25, 0.25]"/>
    <n v="4"/>
    <s v="[6, 5, 2, 4]"/>
    <n v="4"/>
    <n v="0.48499999999999999"/>
    <n v="0.47499999999999998"/>
    <n v="0.505"/>
    <n v="0.45"/>
    <n v="0.47499999999999998"/>
    <n v="102"/>
    <n v="0.50980392156862742"/>
    <s v="[2]"/>
    <n v="1"/>
    <n v="4"/>
    <n v="1"/>
    <n v="1"/>
    <n v="1"/>
    <n v="3"/>
    <n v="1"/>
    <n v="3"/>
    <n v="3"/>
    <x v="1"/>
    <n v="0"/>
    <n v="0"/>
    <x v="0"/>
    <x v="0"/>
    <n v="669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4"/>
    <n v="0.45500000000000002"/>
    <n v="97"/>
    <n v="0.51546391752577314"/>
    <s v="[4]"/>
    <n v="1"/>
    <n v="4"/>
    <n v="1"/>
    <n v="1"/>
    <n v="1"/>
    <n v="3"/>
    <n v="1"/>
    <n v="3"/>
    <n v="3"/>
    <x v="1"/>
    <n v="0"/>
    <n v="0"/>
    <x v="0"/>
    <x v="3"/>
    <n v="310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2"/>
    <s v="[[6, 5, 2, 4], [3, 2, 4], [1, 2], [0]]"/>
    <s v="[0.25, 0.25, 0.25, 0.25]"/>
    <n v="4"/>
    <s v="[6, 5, 2, 4]"/>
    <n v="4"/>
    <n v="0.51"/>
    <n v="0.45"/>
    <n v="0.49"/>
    <n v="0.45500000000000002"/>
    <n v="0.45"/>
    <n v="96"/>
    <n v="0.64583333333333337"/>
    <s v="[5]"/>
    <n v="1"/>
    <n v="4"/>
    <n v="1"/>
    <n v="1"/>
    <n v="1"/>
    <n v="3"/>
    <n v="1"/>
    <n v="3"/>
    <n v="3"/>
    <x v="1"/>
    <n v="0"/>
    <n v="0"/>
    <x v="0"/>
    <x v="4"/>
    <n v="429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5, 2, 4, 6], [3, 2, 4], [1, 2], [0]]"/>
    <s v="[0.25, 0.25, 0.25, 0.25]"/>
    <n v="4"/>
    <s v="[5, 2, 4, 6]"/>
    <n v="4"/>
    <n v="0.505"/>
    <n v="0.44500000000000001"/>
    <n v="0.49"/>
    <n v="0.435"/>
    <n v="0.435"/>
    <n v="98"/>
    <n v="0.48979591836734693"/>
    <s v="[6]"/>
    <n v="1"/>
    <n v="4"/>
    <n v="1"/>
    <n v="1"/>
    <n v="1"/>
    <n v="3"/>
    <n v="1"/>
    <n v="3"/>
    <n v="3"/>
    <x v="1"/>
    <n v="0"/>
    <n v="0"/>
    <x v="0"/>
    <x v="4"/>
    <n v="392"/>
    <x v="2"/>
    <n v="0.5"/>
    <s v="numeric"/>
    <n v="1"/>
  </r>
  <r>
    <n v="2000"/>
    <n v="200"/>
    <s v="['categorical', 'numeric', 'numeric', 'numeric', 'numeric', 'numeric', 'numeric', 'numeric']"/>
    <n v="0.26"/>
    <n v="45"/>
    <n v="0.28000000000000003"/>
    <s v="[[20, 19, 1, 4], [3, 1, 4], [2, 1], [0]]"/>
    <s v="[0.25, 0.25, 0.25, 0.25]"/>
    <n v="4"/>
    <s v="[20, 19, 1, 4]"/>
    <n v="4"/>
    <n v="0.26"/>
    <n v="0.255"/>
    <n v="0.27500000000000002"/>
    <n v="0.28000000000000003"/>
    <n v="0.26"/>
    <n v="144"/>
    <n v="0.18055555555555561"/>
    <s v="[4]"/>
    <n v="1"/>
    <n v="2"/>
    <n v="1"/>
    <n v="1"/>
    <n v="1"/>
    <n v="1"/>
    <n v="2"/>
    <n v="2"/>
    <n v="3"/>
    <x v="1"/>
    <n v="0"/>
    <n v="0"/>
    <x v="1"/>
    <x v="3"/>
    <n v="784"/>
    <x v="2"/>
    <n v="0.5"/>
    <s v="numeric"/>
    <n v="1"/>
  </r>
  <r>
    <n v="2000"/>
    <n v="200"/>
    <s v="['categorical', 'numeric', 'numeric', 'numeric', 'numeric', 'numeric', 'numeric', 'numeric']"/>
    <n v="0.26"/>
    <n v="45"/>
    <n v="0.26500000000000001"/>
    <s v="[[20, 19, 1, 4], [3, 1, 4], [2, 1], [0]]"/>
    <s v="[0.25, 0.25, 0.25, 0.25]"/>
    <n v="4"/>
    <s v="[20, 19, 1, 4]"/>
    <n v="4"/>
    <n v="0.27500000000000002"/>
    <n v="0.22"/>
    <n v="0.245"/>
    <n v="0.22500000000000001"/>
    <n v="0.24"/>
    <n v="147"/>
    <n v="0.1768707482993197"/>
    <s v="[19]"/>
    <n v="1"/>
    <n v="2"/>
    <n v="1"/>
    <n v="1"/>
    <n v="1"/>
    <n v="1"/>
    <n v="2"/>
    <n v="2"/>
    <n v="3"/>
    <x v="1"/>
    <n v="0"/>
    <n v="0"/>
    <x v="1"/>
    <x v="4"/>
    <n v="294"/>
    <x v="2"/>
    <n v="0.5"/>
    <s v="numeric"/>
    <n v="1"/>
  </r>
  <r>
    <n v="1000"/>
    <n v="100"/>
    <s v="['numeric', 'numeric', 'numeric', 'numeric']"/>
    <n v="0.98"/>
    <n v="23"/>
    <n v="0.92"/>
    <s v="[[1, 20], [1, 14], [1, 6], [1, 2], [0]]"/>
    <s v="[0.33332655178727644, 0.33332655178727644, 0.33332655178727644, 1.0172319085305067e-05, 1.0172319085305067e-05]"/>
    <n v="5"/>
    <s v="[1, 20]"/>
    <n v="2"/>
    <n v="0.91"/>
    <n v="0.9"/>
    <n v="0.91"/>
    <n v="0.89"/>
    <n v="0.88"/>
    <n v="8"/>
    <n v="1"/>
    <s v="[1]"/>
    <n v="1"/>
    <n v="2"/>
    <n v="1"/>
    <n v="1"/>
    <n v="1"/>
    <n v="1"/>
    <n v="1"/>
    <n v="1"/>
    <n v="1"/>
    <x v="1"/>
    <n v="0"/>
    <n v="0"/>
    <x v="2"/>
    <x v="0"/>
    <n v="429"/>
    <x v="2"/>
    <n v="0.5"/>
    <s v="numeric"/>
    <n v="1"/>
  </r>
  <r>
    <n v="1000"/>
    <n v="100"/>
    <s v="['numeric', 'numeric', 'numeric', 'numeric']"/>
    <n v="0.98"/>
    <n v="23"/>
    <n v="0.88"/>
    <s v="[[1, 8, 20], [1, 8, 14], [1, 8, 6], [1, 5, 20], [1, 5, 14], [1, 5, 6], [1, 2], [0]]"/>
    <s v="[0.31683168316831684, 0.31683168316831684, 0.31683168316831684, 0.009900990099009901, 0.009900990099009901, 0.009900990099009901, 0.009900990099009901, 0.009900990099009901]"/>
    <n v="8"/>
    <s v="[1, 8, 20]"/>
    <n v="3"/>
    <n v="0.88"/>
    <n v="0.91"/>
    <n v="0.94"/>
    <n v="0.89"/>
    <n v="0.89"/>
    <n v="12"/>
    <n v="1"/>
    <s v="[8]"/>
    <n v="1"/>
    <n v="3"/>
    <n v="1"/>
    <n v="1"/>
    <n v="1"/>
    <n v="2"/>
    <n v="1"/>
    <n v="2"/>
    <n v="2"/>
    <x v="1"/>
    <n v="0"/>
    <n v="0"/>
    <x v="2"/>
    <x v="4"/>
    <n v="97"/>
    <x v="2"/>
    <n v="0.5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20]"/>
    <n v="1"/>
    <n v="2"/>
    <n v="1"/>
    <n v="1"/>
    <n v="1"/>
    <n v="1"/>
    <n v="1"/>
    <n v="1"/>
    <n v="1"/>
    <x v="1"/>
    <n v="0"/>
    <n v="0"/>
    <x v="2"/>
    <x v="1"/>
    <n v="332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6666666666666672"/>
    <n v="0.6"/>
    <n v="0.68333333333333335"/>
    <n v="16"/>
    <n v="0.8125"/>
    <s v="[3]"/>
    <n v="1"/>
    <n v="2"/>
    <n v="1"/>
    <n v="1"/>
    <n v="1"/>
    <n v="1"/>
    <n v="2"/>
    <n v="2"/>
    <n v="3"/>
    <x v="1"/>
    <n v="0"/>
    <n v="0"/>
    <x v="3"/>
    <x v="3"/>
    <n v="62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166666666666667"/>
    <n v="0.68333333333333335"/>
    <n v="16"/>
    <n v="0.8125"/>
    <s v="[6]"/>
    <n v="1"/>
    <n v="2"/>
    <n v="1"/>
    <n v="1"/>
    <n v="1"/>
    <n v="1"/>
    <n v="2"/>
    <n v="2"/>
    <n v="3"/>
    <x v="1"/>
    <n v="0"/>
    <n v="0"/>
    <x v="3"/>
    <x v="3"/>
    <n v="223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8333333333333335"/>
    <n v="0.75"/>
    <n v="0.6"/>
    <n v="0.68333333333333335"/>
    <n v="17"/>
    <n v="0.76470588235294112"/>
    <s v="[29]"/>
    <n v="1"/>
    <n v="2"/>
    <n v="1"/>
    <n v="1"/>
    <n v="1"/>
    <n v="1"/>
    <n v="2"/>
    <n v="2"/>
    <n v="3"/>
    <x v="1"/>
    <n v="0"/>
    <n v="0"/>
    <x v="3"/>
    <x v="5"/>
    <n v="56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47499999999999998"/>
    <s v="[[6, 2, 5, 4], [3, 2, 4], [1, 2], [0]]"/>
    <s v="[0.25, 0.25, 0.25, 0.25]"/>
    <n v="4"/>
    <s v="[6, 2, 5, 4]"/>
    <n v="4"/>
    <n v="0.47"/>
    <n v="0.495"/>
    <n v="0.505"/>
    <n v="0.45"/>
    <n v="0.49"/>
    <n v="105"/>
    <n v="0.34285714285714292"/>
    <s v="[3]"/>
    <n v="1"/>
    <n v="4"/>
    <n v="0"/>
    <n v="1"/>
    <n v="0"/>
    <n v="4"/>
    <n v="0"/>
    <n v="4"/>
    <n v="4"/>
    <x v="2"/>
    <n v="0"/>
    <n v="0"/>
    <x v="0"/>
    <x v="3"/>
    <n v="821"/>
    <x v="2"/>
    <n v="0.5"/>
    <s v="numeric"/>
    <n v="1"/>
  </r>
  <r>
    <n v="2000"/>
    <n v="200"/>
    <s v="['categorical', 'numeric', 'numeric', 'numeric', 'numeric', 'numeric', 'numeric', 'numeric']"/>
    <n v="0.26"/>
    <n v="45"/>
    <n v="0.255"/>
    <s v="[[20, 19, 6, 4], [20, 19, 1, 4], [3, 6, 4], [3, 1, 4], [2, 6], [2, 1], [0]]"/>
    <s v="[0.14285714285714285, 0.14285714285714285, 0.14285714285714285, 0.14285714285714285, 0.14285714285714285, 0.14285714285714285, 0.14285714285714285]"/>
    <n v="7"/>
    <s v="[20, 19, 6, 4]"/>
    <n v="4"/>
    <n v="0.19500000000000001"/>
    <n v="0.185"/>
    <n v="0.20499999999999999"/>
    <n v="0.24"/>
    <n v="0.18"/>
    <n v="149"/>
    <n v="0.16107382550335569"/>
    <s v="[1]"/>
    <n v="1"/>
    <n v="2"/>
    <n v="0"/>
    <n v="1"/>
    <n v="1"/>
    <n v="1"/>
    <n v="2"/>
    <n v="2"/>
    <n v="4"/>
    <x v="2"/>
    <n v="0"/>
    <n v="0"/>
    <x v="1"/>
    <x v="0"/>
    <n v="516"/>
    <x v="2"/>
    <n v="0.5"/>
    <s v="numeric"/>
    <n v="1"/>
  </r>
  <r>
    <n v="2000"/>
    <n v="200"/>
    <s v="['categorical', 'numeric', 'numeric', 'numeric', 'numeric', 'numeric', 'numeric', 'numeric']"/>
    <n v="0.26"/>
    <n v="45"/>
    <n v="0.28000000000000003"/>
    <s v="[[20, 1, 4, 19], [3, 1, 4], [2, 1], [0]]"/>
    <s v="[0.25, 0.25, 0.25, 0.25]"/>
    <n v="4"/>
    <s v="[20, 1, 4, 19]"/>
    <n v="4"/>
    <n v="0.27500000000000002"/>
    <n v="0.24"/>
    <n v="0.255"/>
    <n v="0.24"/>
    <n v="0.26500000000000001"/>
    <n v="144"/>
    <n v="0.29166666666666669"/>
    <s v="[3]"/>
    <n v="1"/>
    <n v="2"/>
    <n v="0"/>
    <n v="1"/>
    <n v="0"/>
    <n v="2"/>
    <n v="0"/>
    <n v="4"/>
    <n v="4"/>
    <x v="2"/>
    <n v="0"/>
    <n v="0"/>
    <x v="1"/>
    <x v="3"/>
    <n v="500"/>
    <x v="2"/>
    <n v="0.5"/>
    <s v="numeric"/>
    <n v="1"/>
  </r>
  <r>
    <n v="2000"/>
    <n v="200"/>
    <s v="['categorical', 'numeric', 'numeric', 'numeric', 'numeric', 'numeric', 'numeric', 'numeric']"/>
    <n v="0.26"/>
    <n v="45"/>
    <n v="0.28999999999999998"/>
    <s v="[[34, 19, 1, 4], [20, 19, 1, 4], [3, 1, 4], [2, 1], [0]]"/>
    <s v="[0.2, 0.2, 0.2, 0.2, 0.2]"/>
    <n v="5"/>
    <s v="[34, 19, 1, 4]"/>
    <n v="4"/>
    <n v="0.28000000000000003"/>
    <n v="0.22500000000000001"/>
    <n v="0.26"/>
    <n v="0.22"/>
    <n v="0.23499999999999999"/>
    <n v="142"/>
    <n v="0.18309859154929581"/>
    <s v="[20]"/>
    <n v="1"/>
    <n v="2"/>
    <n v="0"/>
    <n v="1"/>
    <n v="1"/>
    <n v="1"/>
    <n v="2"/>
    <n v="2"/>
    <n v="4"/>
    <x v="2"/>
    <n v="0"/>
    <n v="0"/>
    <x v="1"/>
    <x v="4"/>
    <n v="206"/>
    <x v="2"/>
    <n v="0.5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14]"/>
    <n v="1"/>
    <n v="2"/>
    <n v="0"/>
    <n v="1"/>
    <n v="1"/>
    <n v="1"/>
    <n v="1"/>
    <n v="1"/>
    <n v="2"/>
    <x v="2"/>
    <n v="0"/>
    <n v="0"/>
    <x v="2"/>
    <x v="4"/>
    <n v="338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"/>
    <n v="13"/>
    <s v="[6, 7, 29, 3]"/>
    <n v="4"/>
    <n v="0.73333333333333328"/>
    <n v="0.68333333333333335"/>
    <n v="0.75"/>
    <n v="0.6"/>
    <n v="0.68333333333333335"/>
    <n v="16"/>
    <n v="0.8125"/>
    <s v="[27]"/>
    <n v="1"/>
    <n v="2"/>
    <n v="0"/>
    <n v="1"/>
    <n v="0"/>
    <n v="2"/>
    <n v="0"/>
    <n v="4"/>
    <n v="4"/>
    <x v="2"/>
    <n v="0"/>
    <n v="0.14253897550111361"/>
    <x v="3"/>
    <x v="2"/>
    <n v="63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47499999999999998"/>
    <s v="[[6, 2, 5, 4], [3, 2, 4], [1, 2], [0]]"/>
    <s v="[0.25, 0.25, 0.25, 0.25]"/>
    <n v="4"/>
    <s v="[6, 2, 5, 4]"/>
    <n v="4"/>
    <n v="0.47"/>
    <n v="0.495"/>
    <n v="0.505"/>
    <n v="0.45500000000000002"/>
    <n v="0.49"/>
    <n v="105"/>
    <n v="0.34285714285714292"/>
    <s v="[1]"/>
    <n v="1"/>
    <n v="4"/>
    <n v="0"/>
    <n v="1"/>
    <n v="0"/>
    <n v="4"/>
    <n v="0"/>
    <n v="4"/>
    <n v="5"/>
    <x v="3"/>
    <n v="0"/>
    <n v="0"/>
    <x v="0"/>
    <x v="0"/>
    <n v="1131"/>
    <x v="2"/>
    <n v="0.5"/>
    <s v="numeric"/>
    <n v="1"/>
  </r>
  <r>
    <n v="2000"/>
    <n v="200"/>
    <s v="['categorical', 'numeric', 'numeric', 'numeric', 'numeric', 'numeric', 'numeric', 'numeric']"/>
    <n v="0.26"/>
    <n v="45"/>
    <n v="0.245"/>
    <s v="[[4, 19, 1], [4, 3, 1], [2, 1], [0]]"/>
    <s v="[0.4, 0.2, 0.2, 0.2]"/>
    <n v="4"/>
    <s v="[4, 19, 1]"/>
    <n v="3"/>
    <n v="0.245"/>
    <n v="0.245"/>
    <n v="0.24"/>
    <n v="0.24"/>
    <n v="0.245"/>
    <n v="151"/>
    <n v="0.10596026490066229"/>
    <s v="[2]"/>
    <n v="1"/>
    <n v="2"/>
    <n v="0"/>
    <n v="1"/>
    <n v="1"/>
    <n v="1"/>
    <n v="2"/>
    <n v="1"/>
    <n v="4"/>
    <x v="3"/>
    <n v="0"/>
    <n v="0.2"/>
    <x v="1"/>
    <x v="0"/>
    <n v="1284"/>
    <x v="2"/>
    <n v="0.5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91"/>
    <n v="0.91"/>
    <n v="7"/>
    <n v="1"/>
    <s v="[6]"/>
    <n v="1"/>
    <n v="2"/>
    <n v="0"/>
    <n v="1"/>
    <n v="0"/>
    <n v="2"/>
    <n v="0"/>
    <n v="2"/>
    <n v="3"/>
    <x v="3"/>
    <n v="0"/>
    <n v="0"/>
    <x v="2"/>
    <x v="3"/>
    <n v="340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24945188794153472, 0.24945188794153472, 0.12472594397076736, 0.12472594397076736, 0.12472594397076736, 0.12472594397076736, 0.00048721071863581, 0.00048721071863581, 0.000243605359317905, 0.000243605359317905, 0.000243605359317905, 0.000243605359317905, 0.000243605359317905]"/>
    <n v="13"/>
    <s v="[6, 7, 29, 3]"/>
    <n v="4"/>
    <n v="0.73333333333333328"/>
    <n v="0.68333333333333335"/>
    <n v="0.75"/>
    <n v="0.78333333333333333"/>
    <n v="0.68333333333333335"/>
    <n v="16"/>
    <n v="0.8125"/>
    <s v="[17]"/>
    <n v="1"/>
    <n v="2"/>
    <n v="0"/>
    <n v="1"/>
    <n v="0"/>
    <n v="2"/>
    <n v="0"/>
    <n v="4"/>
    <n v="5"/>
    <x v="3"/>
    <n v="0"/>
    <n v="0.1247259439707674"/>
    <x v="3"/>
    <x v="1"/>
    <n v="68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47499999999999998"/>
    <s v="[[6, 5, 2, 4], [3, 2, 4], [1, 2], [0]]"/>
    <s v="[0.25, 0.25, 0.25, 0.25]"/>
    <n v="4"/>
    <s v="[6, 5, 2, 4]"/>
    <n v="4"/>
    <n v="0.44500000000000001"/>
    <n v="0.48"/>
    <n v="0.48499999999999999"/>
    <n v="0.45500000000000002"/>
    <n v="0.48"/>
    <n v="105"/>
    <n v="0.6"/>
    <s v="[0]"/>
    <n v="1"/>
    <n v="4"/>
    <n v="0"/>
    <n v="1"/>
    <n v="1"/>
    <n v="3"/>
    <n v="1"/>
    <n v="3"/>
    <n v="6"/>
    <x v="4"/>
    <n v="0"/>
    <n v="0"/>
    <x v="0"/>
    <x v="7"/>
    <n v="1800"/>
    <x v="2"/>
    <n v="0.5"/>
    <s v="numeric"/>
    <n v="1"/>
  </r>
  <r>
    <n v="1000"/>
    <n v="100"/>
    <s v="['numeric', 'numeric', 'numeric', 'numeric']"/>
    <n v="0.98"/>
    <n v="23"/>
    <n v="0.88"/>
    <s v="[[1, 20], [1, 14], [1, 6], [1, 2], [0]]"/>
    <s v="[0.2857142857142857, 0.2857142857142857, 0.14285714285714285, 0.14285714285714285, 0.14285714285714285]"/>
    <n v="5"/>
    <s v="[1, 20]"/>
    <n v="2"/>
    <n v="0.89"/>
    <n v="0.91"/>
    <n v="0.91"/>
    <n v="0.89"/>
    <n v="0.91"/>
    <n v="12"/>
    <n v="1"/>
    <s v="[2]"/>
    <n v="1"/>
    <n v="2"/>
    <n v="0"/>
    <n v="1"/>
    <n v="1"/>
    <n v="1"/>
    <n v="1"/>
    <n v="1"/>
    <n v="4"/>
    <x v="4"/>
    <n v="0"/>
    <n v="0.14285714285714279"/>
    <x v="2"/>
    <x v="0"/>
    <n v="471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"/>
    <n v="0.68333333333333335"/>
    <n v="16"/>
    <n v="0.8125"/>
    <s v="[8]"/>
    <n v="1"/>
    <n v="2"/>
    <n v="0"/>
    <n v="1"/>
    <n v="0"/>
    <n v="2"/>
    <n v="0"/>
    <n v="4"/>
    <n v="6"/>
    <x v="4"/>
    <n v="0"/>
    <n v="0"/>
    <x v="3"/>
    <x v="4"/>
    <n v="70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"/>
    <n v="0.7"/>
    <n v="0.7"/>
    <n v="0.6166666666666667"/>
    <n v="0.7"/>
    <n v="18"/>
    <n v="0.83333333333333337"/>
    <s v="[4]"/>
    <n v="1"/>
    <n v="2"/>
    <n v="0"/>
    <n v="1"/>
    <n v="0"/>
    <n v="2"/>
    <n v="0"/>
    <n v="4"/>
    <n v="7"/>
    <x v="5"/>
    <n v="0"/>
    <n v="0"/>
    <x v="3"/>
    <x v="3"/>
    <n v="165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"/>
    <s v="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"/>
    <n v="21"/>
    <s v="[6, 12, 29, 3]"/>
    <n v="4"/>
    <n v="0.71666666666666667"/>
    <n v="0.7"/>
    <n v="0.73333333333333328"/>
    <n v="0.6"/>
    <n v="0.7"/>
    <n v="17"/>
    <n v="0.70588235294117652"/>
    <s v="[7]"/>
    <n v="1"/>
    <n v="3"/>
    <n v="0"/>
    <n v="1"/>
    <n v="1"/>
    <n v="2"/>
    <n v="1"/>
    <n v="3"/>
    <n v="7"/>
    <x v="5"/>
    <n v="0"/>
    <n v="0"/>
    <x v="3"/>
    <x v="4"/>
    <n v="95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5"/>
    <s v="[[6, 7, 29, 3], [6, 7, 27, 3], [6, 7, 17, 3], [6, 7, 8, 3], [6, 4, 3], [6, 2], [1, 7, 29, 3], [1, 7, 27, 3], [1, 7, 17, 3], [1, 7, 8, 3], [1, 4, 3], [1, 2], [0]]"/>
    <s v="[0.24945188794153472, 0.24945188794153472, 0.12472594397076736, 0.12472594397076736, 0.12472594397076736, 0.12472594397076736, 0.00048721071863581, 0.00048721071863581, 0.000243605359317905, 0.000243605359317905, 0.000243605359317905, 0.000243605359317905, 0.000243605359317905]"/>
    <n v="13"/>
    <s v="[6, 7, 29, 3]"/>
    <n v="4"/>
    <n v="0.75"/>
    <n v="0.68333333333333335"/>
    <n v="0.7"/>
    <n v="0.68333333333333335"/>
    <n v="0.68333333333333335"/>
    <n v="15"/>
    <n v="0.73333333333333328"/>
    <s v="[2]"/>
    <n v="1"/>
    <n v="2"/>
    <n v="0"/>
    <n v="1"/>
    <n v="0"/>
    <n v="2"/>
    <n v="0"/>
    <n v="4"/>
    <n v="8"/>
    <x v="9"/>
    <n v="0"/>
    <n v="0.1247259439707674"/>
    <x v="3"/>
    <x v="0"/>
    <n v="227"/>
    <x v="2"/>
    <n v="0.5"/>
    <s v="numeric"/>
    <n v="1"/>
  </r>
  <r>
    <n v="1000"/>
    <n v="100"/>
    <s v="['numeric', 'numeric', 'numeric', 'numeric']"/>
    <n v="0.98"/>
    <n v="23"/>
    <n v="0.92"/>
    <s v="[[1, 11, 20], [1, 11, 14], [1, 11, 6], [1, 8, 20], [1, 8, 14], [1, 8, 6], [1, 5, 20], [1, 5, 14], [1, 5, 6], [1, 2], [0]]"/>
    <s v="[0.21476510067114093, 0.21476510067114093, 0.21476510067114093, 0.10738255033557047, 0.10738255033557047, 0.10738255033557047, 0.006711409395973154, 0.006711409395973154, 0.006711409395973154, 0.006711409395973154, 0.006711409395973154]"/>
    <n v="11"/>
    <s v="[1, 11, 20]"/>
    <n v="3"/>
    <n v="0.93"/>
    <n v="0.89"/>
    <n v="0.89"/>
    <n v="0.92"/>
    <n v="0.89"/>
    <n v="8"/>
    <n v="1"/>
    <s v="[5]"/>
    <n v="1"/>
    <n v="3"/>
    <n v="0"/>
    <n v="1"/>
    <n v="0"/>
    <n v="3"/>
    <n v="0"/>
    <n v="3"/>
    <n v="6"/>
    <x v="6"/>
    <n v="0"/>
    <n v="0.20805369127516779"/>
    <x v="2"/>
    <x v="3"/>
    <n v="131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75"/>
    <s v="[[6, 7, 29, 3], [6, 7, 27, 3], [6, 7, 17, 3], [6, 7, 8, 3], [6, 4, 3], [6, 2], [1, 7, 29, 3], [1, 7, 27, 3], [1, 7, 17, 3], [1, 7, 8, 3], [1, 4, 3], [1, 2], [0]]"/>
    <s v="[0.12903225806451613, 0.12903225806451613, 0.12903225806451613, 0.12903225806451613, 0.12903225806451613, 0.12903225806451613, 0.03225806451612903, 0.03225806451612903, 0.03225806451612903, 0.03225806451612903, 0.03225806451612903, 0.03225806451612903, 0.03225806451612903]"/>
    <n v="13"/>
    <s v="[6, 7, 29, 3]"/>
    <n v="4"/>
    <n v="0.75"/>
    <n v="0.66666666666666663"/>
    <n v="0.68333333333333335"/>
    <n v="0.71666666666666667"/>
    <n v="0.66666666666666663"/>
    <n v="15"/>
    <n v="0.8"/>
    <s v="[1]"/>
    <n v="1"/>
    <n v="2"/>
    <n v="0"/>
    <n v="1"/>
    <n v="0"/>
    <n v="2"/>
    <n v="0"/>
    <n v="4"/>
    <n v="9"/>
    <x v="6"/>
    <n v="0"/>
    <n v="9.6774193548387094E-2"/>
    <x v="3"/>
    <x v="0"/>
    <n v="313"/>
    <x v="2"/>
    <n v="0.5"/>
    <s v="numeric"/>
    <n v="1"/>
  </r>
  <r>
    <n v="2000"/>
    <n v="200"/>
    <s v="['categorical', 'numeric', 'numeric', 'numeric', 'numeric', 'numeric', 'numeric', 'numeric']"/>
    <n v="0.26"/>
    <n v="45"/>
    <n v="0.21"/>
    <s v="[[4, 19, 6, 34], [4, 19, 6, 20], [4, 19, 1, 34], [4, 19, 1, 20], [4, 3, 6], [4, 3, 1], [2, 6], [2, 1], [0]]"/>
    <s v="[0.1111111111111111, 0.1111111111111111, 0.1111111111111111, 0.1111111111111111, 0.1111111111111111, 0.1111111111111111, 0.1111111111111111, 0.1111111111111111, 0.1111111111111111]"/>
    <n v="9"/>
    <s v="[4, 19, 6, 34]"/>
    <n v="4"/>
    <n v="0.14499999999999999"/>
    <n v="0.19500000000000001"/>
    <n v="0.2"/>
    <n v="0.24"/>
    <n v="0.18"/>
    <n v="158"/>
    <n v="5.6962025316455688E-2"/>
    <s v="[0]"/>
    <n v="1"/>
    <n v="2"/>
    <n v="0"/>
    <n v="1"/>
    <n v="1"/>
    <n v="1"/>
    <n v="2"/>
    <n v="2"/>
    <n v="8"/>
    <x v="10"/>
    <n v="0"/>
    <n v="0"/>
    <x v="1"/>
    <x v="7"/>
    <n v="1800"/>
    <x v="2"/>
    <n v="0.5"/>
    <s v="numeric"/>
    <n v="1"/>
  </r>
  <r>
    <n v="1000"/>
    <n v="100"/>
    <s v="['numeric', 'numeric', 'numeric', 'numeric']"/>
    <n v="0.98"/>
    <n v="23"/>
    <n v="0.88"/>
    <s v="[[11, 1, 20], [11, 1, 14], [11, 1, 6], [8, 1, 20], [8, 1, 14], [5, 1, 20], [5, 1, 14], [8, 1, 6], [5, 1, 6], [2, 1], [0]]"/>
    <s v="[0.25, 0.25, 0.125, 0.0625, 0.0625, 0.0625, 0.0625, 0.03125, 0.03125, 0.03125, 0.03125]"/>
    <n v="11"/>
    <s v="[11, 1, 20]"/>
    <n v="3"/>
    <n v="0.89"/>
    <n v="0.9"/>
    <n v="0.93"/>
    <n v="0.89"/>
    <n v="0.9"/>
    <n v="12"/>
    <n v="1"/>
    <s v="[0]"/>
    <n v="1"/>
    <n v="3"/>
    <n v="0"/>
    <n v="1"/>
    <n v="1"/>
    <n v="2"/>
    <n v="1"/>
    <n v="2"/>
    <n v="8"/>
    <x v="11"/>
    <n v="0"/>
    <n v="0.21875"/>
    <x v="2"/>
    <x v="7"/>
    <n v="900"/>
    <x v="2"/>
    <n v="0.5"/>
    <s v="numeric"/>
    <n v="1"/>
  </r>
  <r>
    <n v="600"/>
    <n v="60"/>
    <s v="['numeric', 'numeric', 'numeric', 'numeric', 'numeric', 'numeric', 'numeric', 'numeric']"/>
    <n v="0.73333333333333328"/>
    <n v="39"/>
    <n v="0.65"/>
    <s v="[[7, 3, 29, 6], [7, 3, 27, 6], [7, 3, 17, 6], [7, 3, 8, 6], [4, 3, 6], [2, 6], [7, 3, 29, 1], [7, 3, 27, 1], [7, 3, 17, 1], [7, 3, 8, 1], [4, 3, 1], [2, 1], [0]]"/>
    <s v="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"/>
    <n v="13"/>
    <s v="[7, 3, 29, 6]"/>
    <n v="4"/>
    <n v="0.65"/>
    <n v="0.73333333333333328"/>
    <n v="0.73333333333333328"/>
    <n v="0.6"/>
    <n v="0.73333333333333328"/>
    <n v="21"/>
    <n v="0.66666666666666663"/>
    <s v="[0]"/>
    <n v="1"/>
    <n v="2"/>
    <n v="0"/>
    <n v="1"/>
    <n v="0"/>
    <n v="2"/>
    <n v="0"/>
    <n v="4"/>
    <n v="10"/>
    <x v="7"/>
    <n v="0"/>
    <n v="0.16112531969309471"/>
    <x v="3"/>
    <x v="7"/>
    <n v="540"/>
    <x v="2"/>
    <n v="0.5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2, 4], [3, 2, 4], [1, 2], [0]]"/>
    <s v="[0.25, 0.25, 0.25, 0.25]"/>
    <n v="4"/>
    <s v="[6, 5, 2, 4]"/>
    <n v="4"/>
    <n v="0.49"/>
    <n v="0.435"/>
    <n v="0.5"/>
    <n v="0.44500000000000001"/>
    <n v="0.43"/>
    <n v="101"/>
    <n v="0.5643564356435643"/>
    <s v="[8]"/>
    <n v="1"/>
    <n v="4"/>
    <n v="0"/>
    <n v="1"/>
    <n v="0"/>
    <n v="4"/>
    <n v="0"/>
    <n v="4"/>
    <n v="7"/>
    <x v="0"/>
    <n v="1"/>
    <n v="0"/>
    <x v="0"/>
    <x v="1"/>
    <n v="260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05"/>
    <n v="0.45500000000000002"/>
    <n v="0.49"/>
    <n v="0.45500000000000002"/>
    <n v="0.45"/>
    <n v="97"/>
    <n v="0.49484536082474229"/>
    <s v="[9]"/>
    <n v="1"/>
    <n v="4"/>
    <n v="0"/>
    <n v="1"/>
    <n v="1"/>
    <n v="3"/>
    <n v="1"/>
    <n v="3"/>
    <n v="7"/>
    <x v="0"/>
    <n v="1"/>
    <n v="0"/>
    <x v="0"/>
    <x v="2"/>
    <n v="186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2"/>
    <s v="[[6, 5, 2, 4], [3, 2, 4], [1, 2], [0]]"/>
    <s v="[0.25, 0.25, 0.25, 0.25]"/>
    <n v="4"/>
    <s v="[6, 5, 2, 4]"/>
    <n v="4"/>
    <n v="0.51500000000000001"/>
    <n v="0.45500000000000002"/>
    <n v="0.48"/>
    <n v="0.495"/>
    <n v="0.45"/>
    <n v="96"/>
    <n v="0.48958333333333331"/>
    <s v="[11]"/>
    <n v="1"/>
    <n v="4"/>
    <n v="0"/>
    <n v="1"/>
    <n v="0"/>
    <n v="4"/>
    <n v="0"/>
    <n v="4"/>
    <n v="7"/>
    <x v="0"/>
    <n v="1"/>
    <n v="0"/>
    <x v="0"/>
    <x v="3"/>
    <n v="541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2, 4], [3, 2, 4], [1, 2], [0]]"/>
    <s v="[0.25, 0.25, 0.25, 0.25]"/>
    <n v="4"/>
    <s v="[6, 5, 2, 4]"/>
    <n v="4"/>
    <n v="0.48499999999999999"/>
    <n v="0.46500000000000002"/>
    <n v="0.495"/>
    <n v="0.45500000000000002"/>
    <n v="0.45500000000000002"/>
    <n v="101"/>
    <n v="0.52475247524752477"/>
    <s v="[14]"/>
    <n v="1"/>
    <n v="4"/>
    <n v="0"/>
    <n v="1"/>
    <n v="1"/>
    <n v="3"/>
    <n v="1"/>
    <n v="3"/>
    <n v="7"/>
    <x v="0"/>
    <n v="1"/>
    <n v="0"/>
    <x v="0"/>
    <x v="4"/>
    <n v="496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5, 2, 4, 6], [3, 2, 4], [1, 2], [0]]"/>
    <s v="[0.25, 0.25, 0.25, 0.25]"/>
    <n v="4"/>
    <s v="[5, 2, 4, 6]"/>
    <n v="4"/>
    <n v="0.49"/>
    <n v="0.44500000000000001"/>
    <n v="0.49"/>
    <n v="0.435"/>
    <n v="0.44"/>
    <n v="101"/>
    <n v="0.47524752475247523"/>
    <s v="[15]"/>
    <n v="1"/>
    <n v="4"/>
    <n v="0"/>
    <n v="1"/>
    <n v="0"/>
    <n v="4"/>
    <n v="0"/>
    <n v="4"/>
    <n v="7"/>
    <x v="0"/>
    <n v="1"/>
    <n v="0"/>
    <x v="0"/>
    <x v="1"/>
    <n v="280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2"/>
    <s v="[[6, 5, 2, 4], [3, 2, 4], [1, 2], [0]]"/>
    <s v="[0.25, 0.25, 0.25, 0.25]"/>
    <n v="4"/>
    <s v="[6, 5, 2, 4]"/>
    <n v="4"/>
    <n v="0.51"/>
    <n v="0.45500000000000002"/>
    <n v="0.48"/>
    <n v="0.45"/>
    <n v="0.45"/>
    <n v="96"/>
    <n v="0.59375"/>
    <s v="[17]"/>
    <n v="1"/>
    <n v="4"/>
    <n v="0"/>
    <n v="1"/>
    <n v="1"/>
    <n v="3"/>
    <n v="1"/>
    <n v="3"/>
    <n v="7"/>
    <x v="0"/>
    <n v="1"/>
    <n v="0"/>
    <x v="0"/>
    <x v="4"/>
    <n v="260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6, 5, 2, 4], [3, 2, 4], [1, 2], [0]]"/>
    <s v="[0.25, 0.25, 0.25, 0.25]"/>
    <n v="4"/>
    <s v="[6, 5, 2, 4]"/>
    <n v="4"/>
    <n v="0.51"/>
    <n v="0.46500000000000002"/>
    <n v="0.49"/>
    <n v="0.46"/>
    <n v="0.46500000000000002"/>
    <n v="98"/>
    <n v="0.48979591836734693"/>
    <s v="[19]"/>
    <n v="1"/>
    <n v="4"/>
    <n v="0"/>
    <n v="1"/>
    <n v="1"/>
    <n v="3"/>
    <n v="1"/>
    <n v="3"/>
    <n v="7"/>
    <x v="0"/>
    <n v="1"/>
    <n v="0"/>
    <x v="0"/>
    <x v="1"/>
    <n v="393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2, 4], [3, 2, 4], [1, 2], [0]]"/>
    <s v="[0.25, 0.25, 0.25, 0.25]"/>
    <n v="4"/>
    <s v="[6, 5, 2, 4]"/>
    <n v="4"/>
    <n v="0.49"/>
    <n v="0.46500000000000002"/>
    <n v="0.495"/>
    <n v="0.49"/>
    <n v="0.45500000000000002"/>
    <n v="101"/>
    <n v="0.52475247524752477"/>
    <s v="[24]"/>
    <n v="1"/>
    <n v="4"/>
    <n v="0"/>
    <n v="1"/>
    <n v="1"/>
    <n v="3"/>
    <n v="1"/>
    <n v="3"/>
    <n v="7"/>
    <x v="0"/>
    <n v="1"/>
    <n v="0"/>
    <x v="0"/>
    <x v="2"/>
    <n v="303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7"/>
    <n v="0.45500000000000002"/>
    <n v="97"/>
    <n v="0.51546391752577314"/>
    <s v="[26]"/>
    <n v="1"/>
    <n v="4"/>
    <n v="0"/>
    <n v="1"/>
    <n v="0"/>
    <n v="4"/>
    <n v="0"/>
    <n v="4"/>
    <n v="7"/>
    <x v="0"/>
    <n v="1"/>
    <n v="0"/>
    <x v="0"/>
    <x v="5"/>
    <n v="280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8"/>
    <n v="0.47499999999999998"/>
    <n v="0.45500000000000002"/>
    <n v="97"/>
    <n v="0.49484536082474229"/>
    <s v="[32]"/>
    <n v="1"/>
    <n v="4"/>
    <n v="0"/>
    <n v="1"/>
    <n v="0"/>
    <n v="4"/>
    <n v="0"/>
    <n v="4"/>
    <n v="7"/>
    <x v="0"/>
    <n v="1"/>
    <n v="0"/>
    <x v="0"/>
    <x v="6"/>
    <n v="237"/>
    <x v="1"/>
    <n v="1"/>
    <s v="numeric"/>
    <n v="1"/>
  </r>
  <r>
    <n v="2000"/>
    <n v="200"/>
    <s v="['categorical', 'numeric', 'numeric', 'numeric', 'numeric', 'numeric', 'numeric', 'numeric']"/>
    <n v="0.26"/>
    <n v="45"/>
    <n v="0.2"/>
    <s v="[[20, 19, 4], [3, 4], [2], [0]]"/>
    <s v="[0.25, 0.25, 0.25, 0.25]"/>
    <n v="4"/>
    <s v="[20, 19, 4]"/>
    <n v="3"/>
    <n v="0.17"/>
    <n v="0.155"/>
    <n v="0.21"/>
    <n v="0.27"/>
    <n v="0.16"/>
    <n v="160"/>
    <n v="6.2500000000000003E-3"/>
    <s v="[1]"/>
    <n v="1"/>
    <n v="2"/>
    <n v="0"/>
    <n v="1"/>
    <n v="1"/>
    <n v="1"/>
    <n v="1"/>
    <n v="2"/>
    <n v="6"/>
    <x v="0"/>
    <n v="1"/>
    <n v="0"/>
    <x v="1"/>
    <x v="0"/>
    <n v="516"/>
    <x v="1"/>
    <n v="1"/>
    <s v="numeric"/>
    <n v="1"/>
  </r>
  <r>
    <n v="2000"/>
    <n v="200"/>
    <s v="['categorical', 'numeric', 'numeric', 'numeric', 'numeric', 'numeric', 'numeric', 'numeric']"/>
    <n v="0.26"/>
    <n v="45"/>
    <n v="0.22500000000000001"/>
    <s v="[[20, 19, 4, 1], [3, 4, 1], [2, 1], [0]]"/>
    <s v="[0.25, 0.25, 0.25, 0.25]"/>
    <n v="4"/>
    <s v="[20, 19, 4, 1]"/>
    <n v="4"/>
    <n v="0.22"/>
    <n v="0.17499999999999999"/>
    <n v="0.21"/>
    <n v="0.27"/>
    <n v="0.18"/>
    <n v="155"/>
    <n v="6.4516129032258056E-3"/>
    <s v="[6]"/>
    <n v="1"/>
    <n v="2"/>
    <n v="0"/>
    <n v="1"/>
    <n v="1"/>
    <n v="1"/>
    <n v="2"/>
    <n v="2"/>
    <n v="7"/>
    <x v="0"/>
    <n v="1"/>
    <n v="0"/>
    <x v="1"/>
    <x v="3"/>
    <n v="362"/>
    <x v="1"/>
    <n v="1"/>
    <s v="numeric"/>
    <n v="1"/>
  </r>
  <r>
    <n v="2000"/>
    <n v="200"/>
    <s v="['categorical', 'numeric', 'numeric', 'numeric', 'numeric', 'numeric', 'numeric', 'numeric']"/>
    <n v="0.26"/>
    <n v="45"/>
    <n v="0.26"/>
    <s v="[[20, 19, 1, 4], [3, 1, 4], [2, 1], [0]]"/>
    <s v="[0.25, 0.25, 0.25, 0.25]"/>
    <n v="4"/>
    <s v="[20, 19, 1, 4]"/>
    <n v="4"/>
    <n v="0.23"/>
    <n v="0.24"/>
    <n v="0.245"/>
    <n v="0.255"/>
    <n v="0.23499999999999999"/>
    <n v="148"/>
    <n v="0.13513513513513509"/>
    <s v="[7]"/>
    <n v="1"/>
    <n v="2"/>
    <n v="0"/>
    <n v="1"/>
    <n v="1"/>
    <n v="1"/>
    <n v="2"/>
    <n v="2"/>
    <n v="7"/>
    <x v="0"/>
    <n v="1"/>
    <n v="0"/>
    <x v="1"/>
    <x v="4"/>
    <n v="614"/>
    <x v="1"/>
    <n v="1"/>
    <s v="numeric"/>
    <n v="1"/>
  </r>
  <r>
    <n v="2000"/>
    <n v="200"/>
    <s v="['categorical', 'numeric', 'numeric', 'numeric', 'numeric', 'numeric', 'numeric', 'numeric']"/>
    <n v="0.26"/>
    <n v="45"/>
    <n v="0.27"/>
    <s v="[[20, 19, 1, 4], [3, 1, 4], [2, 1], [0]]"/>
    <s v="[0.25, 0.25, 0.25, 0.25]"/>
    <n v="4"/>
    <s v="[20, 19, 1, 4]"/>
    <n v="4"/>
    <n v="0.26"/>
    <n v="0.23"/>
    <n v="0.255"/>
    <n v="0.19500000000000001"/>
    <n v="0.245"/>
    <n v="146"/>
    <n v="0.17808219178082191"/>
    <s v="[11]"/>
    <n v="1"/>
    <n v="2"/>
    <n v="0"/>
    <n v="1"/>
    <n v="1"/>
    <n v="1"/>
    <n v="2"/>
    <n v="2"/>
    <n v="7"/>
    <x v="0"/>
    <n v="1"/>
    <n v="0"/>
    <x v="1"/>
    <x v="1"/>
    <n v="217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6"/>
    <n v="0.27500000000000002"/>
    <n v="0.27"/>
    <n v="0.26500000000000001"/>
    <n v="142"/>
    <n v="8.4507042253521125E-2"/>
    <s v="[12]"/>
    <n v="1"/>
    <n v="2"/>
    <n v="0"/>
    <n v="1"/>
    <n v="1"/>
    <n v="1"/>
    <n v="2"/>
    <n v="2"/>
    <n v="7"/>
    <x v="0"/>
    <n v="1"/>
    <n v="0"/>
    <x v="1"/>
    <x v="1"/>
    <n v="397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499999999999998"/>
    <n v="0.26"/>
    <n v="0.27500000000000002"/>
    <n v="0.28499999999999998"/>
    <n v="0.26500000000000001"/>
    <n v="142"/>
    <n v="8.4507042253521125E-2"/>
    <s v="[13]"/>
    <n v="1"/>
    <n v="2"/>
    <n v="0"/>
    <n v="1"/>
    <n v="1"/>
    <n v="1"/>
    <n v="2"/>
    <n v="2"/>
    <n v="7"/>
    <x v="0"/>
    <n v="1"/>
    <n v="0"/>
    <x v="1"/>
    <x v="2"/>
    <n v="315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4"/>
    <n v="0.255"/>
    <n v="0.22500000000000001"/>
    <n v="0.26"/>
    <n v="142"/>
    <n v="0.18309859154929581"/>
    <s v="[18]"/>
    <n v="1"/>
    <n v="2"/>
    <n v="0"/>
    <n v="1"/>
    <n v="0"/>
    <n v="2"/>
    <n v="0"/>
    <n v="4"/>
    <n v="7"/>
    <x v="0"/>
    <n v="1"/>
    <n v="0"/>
    <x v="1"/>
    <x v="2"/>
    <n v="223"/>
    <x v="1"/>
    <n v="1"/>
    <s v="numeric"/>
    <n v="1"/>
  </r>
  <r>
    <n v="2000"/>
    <n v="200"/>
    <s v="['categorical', 'numeric', 'numeric', 'numeric', 'numeric', 'numeric', 'numeric', 'numeric']"/>
    <n v="0.26"/>
    <n v="45"/>
    <n v="0.26500000000000001"/>
    <s v="[[20, 4, 1], [3, 4, 1], [2, 1], [0]]"/>
    <s v="[0.25, 0.25, 0.25, 0.25]"/>
    <n v="4"/>
    <s v="[20, 4, 1]"/>
    <n v="3"/>
    <n v="0.27"/>
    <n v="0.24"/>
    <n v="0.26500000000000001"/>
    <n v="0.27"/>
    <n v="0.255"/>
    <n v="147"/>
    <n v="0.1768707482993197"/>
    <s v="[19]"/>
    <n v="1"/>
    <n v="2"/>
    <n v="0"/>
    <n v="1"/>
    <n v="1"/>
    <n v="1"/>
    <n v="1"/>
    <n v="2"/>
    <n v="6"/>
    <x v="0"/>
    <n v="1"/>
    <n v="0"/>
    <x v="1"/>
    <x v="4"/>
    <n v="294"/>
    <x v="1"/>
    <n v="1"/>
    <s v="numeric"/>
    <n v="1"/>
  </r>
  <r>
    <n v="2000"/>
    <n v="200"/>
    <s v="['categorical', 'numeric', 'numeric', 'numeric', 'numeric', 'numeric', 'numeric', 'numeric']"/>
    <n v="0.26"/>
    <n v="45"/>
    <n v="0.3"/>
    <s v="[[20, 19, 1, 4], [3, 1, 4], [2, 1], [0]]"/>
    <s v="[0.25, 0.25, 0.25, 0.25]"/>
    <n v="4"/>
    <s v="[20, 19, 1, 4]"/>
    <n v="4"/>
    <n v="0.28999999999999998"/>
    <n v="0.23499999999999999"/>
    <n v="0.25"/>
    <n v="0.22500000000000001"/>
    <n v="0.255"/>
    <n v="140"/>
    <n v="0.18571428571428569"/>
    <s v="[21]"/>
    <n v="1"/>
    <n v="2"/>
    <n v="0"/>
    <n v="1"/>
    <n v="1"/>
    <n v="1"/>
    <n v="2"/>
    <n v="2"/>
    <n v="7"/>
    <x v="0"/>
    <n v="1"/>
    <n v="0"/>
    <x v="1"/>
    <x v="1"/>
    <n v="225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999999999999998"/>
    <n v="0.23499999999999999"/>
    <n v="0.26500000000000001"/>
    <n v="0.28999999999999998"/>
    <n v="0.245"/>
    <n v="142"/>
    <n v="0.18309859154929581"/>
    <s v="[26]"/>
    <n v="1"/>
    <n v="2"/>
    <n v="0"/>
    <n v="1"/>
    <n v="1"/>
    <n v="1"/>
    <n v="2"/>
    <n v="2"/>
    <n v="7"/>
    <x v="0"/>
    <n v="1"/>
    <n v="0"/>
    <x v="1"/>
    <x v="5"/>
    <n v="201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7500000000000002"/>
    <n v="0.23499999999999999"/>
    <n v="0.255"/>
    <n v="0.24"/>
    <n v="0.255"/>
    <n v="142"/>
    <n v="0.18309859154929581"/>
    <s v="[28]"/>
    <n v="1"/>
    <n v="2"/>
    <n v="0"/>
    <n v="1"/>
    <n v="1"/>
    <n v="1"/>
    <n v="2"/>
    <n v="2"/>
    <n v="7"/>
    <x v="0"/>
    <n v="1"/>
    <n v="0"/>
    <x v="1"/>
    <x v="5"/>
    <n v="193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499999999999999"/>
    <n v="0.255"/>
    <n v="142"/>
    <n v="0.18309859154929581"/>
    <s v="[29]"/>
    <n v="1"/>
    <n v="2"/>
    <n v="0"/>
    <n v="1"/>
    <n v="0"/>
    <n v="2"/>
    <n v="0"/>
    <n v="4"/>
    <n v="7"/>
    <x v="0"/>
    <n v="1"/>
    <n v="0"/>
    <x v="1"/>
    <x v="6"/>
    <n v="196"/>
    <x v="1"/>
    <n v="1"/>
    <s v="numeric"/>
    <n v="1"/>
  </r>
  <r>
    <n v="2000"/>
    <n v="200"/>
    <s v="['categorical', 'numeric', 'numeric', 'numeric', 'numeric', 'numeric', 'numeric', 'numeric']"/>
    <n v="0.26"/>
    <n v="45"/>
    <n v="0.28499999999999998"/>
    <s v="[[20, 19, 1, 4], [3, 1, 4], [2, 1], [0]]"/>
    <s v="[0.25, 0.25, 0.25, 0.25]"/>
    <n v="4"/>
    <s v="[20, 19, 1, 4]"/>
    <n v="4"/>
    <n v="0.26500000000000001"/>
    <n v="0.245"/>
    <n v="0.26500000000000001"/>
    <n v="0.28000000000000003"/>
    <n v="0.26"/>
    <n v="143"/>
    <n v="0.1818181818181818"/>
    <s v="[31]"/>
    <n v="1"/>
    <n v="2"/>
    <n v="0"/>
    <n v="1"/>
    <n v="1"/>
    <n v="1"/>
    <n v="2"/>
    <n v="2"/>
    <n v="7"/>
    <x v="0"/>
    <n v="1"/>
    <n v="0"/>
    <x v="1"/>
    <x v="2"/>
    <n v="182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2500000000000001"/>
    <n v="0.255"/>
    <n v="0.245"/>
    <n v="0.245"/>
    <n v="142"/>
    <n v="0.18309859154929581"/>
    <s v="[34]"/>
    <n v="1"/>
    <n v="2"/>
    <n v="0"/>
    <n v="1"/>
    <n v="1"/>
    <n v="1"/>
    <n v="2"/>
    <n v="2"/>
    <n v="7"/>
    <x v="0"/>
    <n v="1"/>
    <n v="0"/>
    <x v="1"/>
    <x v="1"/>
    <n v="185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4"/>
    <n v="0.255"/>
    <n v="142"/>
    <n v="0.18309859154929581"/>
    <s v="[40]"/>
    <n v="1"/>
    <n v="2"/>
    <n v="0"/>
    <n v="1"/>
    <n v="0"/>
    <n v="2"/>
    <n v="0"/>
    <n v="4"/>
    <n v="7"/>
    <x v="0"/>
    <n v="1"/>
    <n v="0"/>
    <x v="1"/>
    <x v="6"/>
    <n v="191"/>
    <x v="1"/>
    <n v="1"/>
    <s v="numeric"/>
    <n v="1"/>
  </r>
  <r>
    <n v="1000"/>
    <n v="100"/>
    <s v="['numeric', 'numeric', 'numeric', 'numeric']"/>
    <n v="0.98"/>
    <n v="23"/>
    <n v="0.81"/>
    <s v="[[20, 1, 11], [14, 1, 11], [6, 1, 11], [20, 1, 8], [14, 1, 8], [6, 1, 8], [20, 1, 5], [14, 1, 5], [6, 1, 5], [2, 1], [0]]"/>
    <s v="[0.32297744835199493, 0.32297744835199493, 0.32297744835199493, 0.010093045260999842, 0.010093045260999842, 0.010093045260999842, 0.00015770383220312253, 0.00015770383220312253, 0.00015770383220312253, 0.00015770383220312253, 0.00015770383220312253]"/>
    <n v="11"/>
    <s v="[20, 1, 11]"/>
    <n v="3"/>
    <n v="0.82"/>
    <n v="0.73"/>
    <n v="0.76"/>
    <n v="0.88"/>
    <n v="0.73"/>
    <n v="19"/>
    <n v="1"/>
    <s v="[3]"/>
    <n v="1"/>
    <n v="3"/>
    <n v="0"/>
    <n v="1"/>
    <n v="1"/>
    <n v="2"/>
    <n v="1"/>
    <n v="2"/>
    <n v="9"/>
    <x v="0"/>
    <n v="1"/>
    <n v="0.32281974451979178"/>
    <x v="2"/>
    <x v="3"/>
    <n v="356"/>
    <x v="1"/>
    <n v="1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89"/>
    <n v="0.89"/>
    <n v="0.91"/>
    <n v="7"/>
    <n v="1"/>
    <s v="[9]"/>
    <n v="1"/>
    <n v="2"/>
    <n v="0"/>
    <n v="1"/>
    <n v="0"/>
    <n v="2"/>
    <n v="0"/>
    <n v="2"/>
    <n v="6"/>
    <x v="0"/>
    <n v="1"/>
    <n v="0.33331637946819109"/>
    <x v="2"/>
    <x v="4"/>
    <n v="290"/>
    <x v="1"/>
    <n v="1"/>
    <s v="numeric"/>
    <n v="1"/>
  </r>
  <r>
    <n v="1000"/>
    <n v="100"/>
    <s v="['numeric', 'numeric', 'numeric', 'numeric']"/>
    <n v="0.98"/>
    <n v="23"/>
    <n v="0.85"/>
    <s v="[[1, 8, 20], [1, 8, 14], [1, 8, 6], [1, 5, 20], [1, 5, 14], [1, 5, 6], [1, 2], [0]]"/>
    <s v="[0.31683168316831684, 0.31683168316831684, 0.31683168316831684, 0.009900990099009901, 0.009900990099009901, 0.009900990099009901, 0.009900990099009901, 0.009900990099009901]"/>
    <n v="8"/>
    <s v="[1, 8, 20]"/>
    <n v="3"/>
    <n v="0.86"/>
    <n v="0.85"/>
    <n v="0.94"/>
    <n v="0.89"/>
    <n v="0.84"/>
    <n v="15"/>
    <n v="1"/>
    <s v="[11]"/>
    <n v="1"/>
    <n v="3"/>
    <n v="0"/>
    <n v="1"/>
    <n v="1"/>
    <n v="2"/>
    <n v="1"/>
    <n v="2"/>
    <n v="8"/>
    <x v="0"/>
    <n v="1"/>
    <n v="0.30693069306930693"/>
    <x v="2"/>
    <x v="1"/>
    <n v="90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3333333333333328"/>
    <n v="0.6166666666666667"/>
    <n v="0.68333333333333335"/>
    <n v="16"/>
    <n v="0.8125"/>
    <s v="[5]"/>
    <n v="1"/>
    <n v="2"/>
    <n v="0"/>
    <n v="1"/>
    <n v="1"/>
    <n v="1"/>
    <n v="2"/>
    <n v="2"/>
    <n v="11"/>
    <x v="0"/>
    <n v="1"/>
    <n v="0.16596297499188051"/>
    <x v="3"/>
    <x v="3"/>
    <n v="90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5"/>
    <n v="0.73333333333333328"/>
    <n v="0.75"/>
    <n v="0.65"/>
    <n v="16"/>
    <n v="0.8125"/>
    <s v="[9]"/>
    <n v="1"/>
    <n v="2"/>
    <n v="0"/>
    <n v="1"/>
    <n v="0"/>
    <n v="2"/>
    <n v="0"/>
    <n v="4"/>
    <n v="11"/>
    <x v="0"/>
    <n v="1"/>
    <n v="0.16596297499188051"/>
    <x v="3"/>
    <x v="4"/>
    <n v="182"/>
    <x v="1"/>
    <n v="1"/>
    <s v="numeric"/>
    <n v="1"/>
  </r>
  <r>
    <n v="600"/>
    <n v="60"/>
    <s v="['numeric', 'numeric', 'numeric', 'numeric', 'numeric', 'numeric', 'numeric', 'numeric']"/>
    <n v="0.73333333333333328"/>
    <n v="39"/>
    <n v="0.66666666666666663"/>
    <s v="[[7, 6, 29, 3], [7, 6, 27, 3], [7, 6, 17, 3], [7, 6, 8, 3], [4, 6, 3], [2, 6], [7, 1, 29, 3], [7, 1, 27, 3], [7, 1, 17, 3], [7, 1, 8, 3], [4, 1, 3], [2, 1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7, 6, 29, 3]"/>
    <n v="4"/>
    <n v="0.68333333333333335"/>
    <n v="0.68333333333333335"/>
    <n v="0.71666666666666667"/>
    <n v="0.58333333333333337"/>
    <n v="0.68333333333333335"/>
    <n v="20"/>
    <n v="0.35"/>
    <s v="[12]"/>
    <n v="1"/>
    <n v="2"/>
    <n v="0"/>
    <n v="1"/>
    <n v="0"/>
    <n v="2"/>
    <n v="0"/>
    <n v="4"/>
    <n v="11"/>
    <x v="0"/>
    <n v="1"/>
    <n v="0.16596297499188051"/>
    <x v="3"/>
    <x v="1"/>
    <n v="84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8333333333333335"/>
    <n v="0.66666666666666663"/>
    <n v="0.56666666666666665"/>
    <n v="0.7"/>
    <n v="16"/>
    <n v="0.8125"/>
    <s v="[19]"/>
    <n v="1"/>
    <n v="2"/>
    <n v="0"/>
    <n v="1"/>
    <n v="1"/>
    <n v="1"/>
    <n v="2"/>
    <n v="2"/>
    <n v="11"/>
    <x v="0"/>
    <n v="1"/>
    <n v="0.16596297499188051"/>
    <x v="3"/>
    <x v="1"/>
    <n v="176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6666666666666663"/>
    <n v="0.73333333333333328"/>
    <n v="0.68333333333333335"/>
    <n v="0.66666666666666663"/>
    <n v="17"/>
    <n v="0.82352941176470584"/>
    <s v="[21]"/>
    <n v="1"/>
    <n v="2"/>
    <n v="0"/>
    <n v="1"/>
    <n v="0"/>
    <n v="2"/>
    <n v="0"/>
    <n v="4"/>
    <n v="11"/>
    <x v="0"/>
    <n v="1"/>
    <n v="0.16596297499188051"/>
    <x v="3"/>
    <x v="2"/>
    <n v="131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6666666666666663"/>
    <n v="0.73333333333333328"/>
    <n v="0.65"/>
    <n v="0.66666666666666663"/>
    <n v="17"/>
    <n v="0.82352941176470584"/>
    <s v="[24]"/>
    <n v="1"/>
    <n v="2"/>
    <n v="0"/>
    <n v="1"/>
    <n v="0"/>
    <n v="2"/>
    <n v="0"/>
    <n v="4"/>
    <n v="11"/>
    <x v="0"/>
    <n v="1"/>
    <n v="0.16596297499188051"/>
    <x v="3"/>
    <x v="5"/>
    <n v="87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6666666666666663"/>
    <n v="0.73333333333333328"/>
    <n v="0.6"/>
    <n v="0.66666666666666663"/>
    <n v="17"/>
    <n v="0.82352941176470584"/>
    <s v="[26]"/>
    <n v="1"/>
    <n v="2"/>
    <n v="0"/>
    <n v="1"/>
    <n v="0"/>
    <n v="2"/>
    <n v="0"/>
    <n v="4"/>
    <n v="11"/>
    <x v="0"/>
    <n v="1"/>
    <n v="0.16596297499188051"/>
    <x v="3"/>
    <x v="6"/>
    <n v="54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"/>
    <n v="0.68333333333333335"/>
    <n v="16"/>
    <n v="0.8125"/>
    <s v="[31]"/>
    <n v="1"/>
    <n v="2"/>
    <n v="0"/>
    <n v="1"/>
    <n v="0"/>
    <n v="2"/>
    <n v="0"/>
    <n v="4"/>
    <n v="11"/>
    <x v="0"/>
    <n v="1"/>
    <n v="0.16596297499188051"/>
    <x v="3"/>
    <x v="6"/>
    <n v="54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6"/>
    <s v="[[6, 5, 2, 4], [3, 2, 4], [1, 2], [0]]"/>
    <s v="[0.25, 0.25, 0.25, 0.25]"/>
    <n v="4"/>
    <s v="[6, 5, 2, 4]"/>
    <n v="4"/>
    <n v="0.45"/>
    <n v="0.47"/>
    <n v="0.48499999999999999"/>
    <n v="0.45500000000000002"/>
    <n v="0.47"/>
    <n v="108"/>
    <n v="0.51851851851851849"/>
    <s v="[2]"/>
    <n v="1"/>
    <n v="4"/>
    <n v="1"/>
    <n v="1"/>
    <n v="1"/>
    <n v="3"/>
    <n v="1"/>
    <n v="3"/>
    <n v="3"/>
    <x v="1"/>
    <n v="0"/>
    <n v="0"/>
    <x v="0"/>
    <x v="0"/>
    <n v="669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5"/>
    <n v="0.45500000000000002"/>
    <n v="97"/>
    <n v="0.57731958762886593"/>
    <s v="[4]"/>
    <n v="1"/>
    <n v="4"/>
    <n v="1"/>
    <n v="1"/>
    <n v="1"/>
    <n v="3"/>
    <n v="1"/>
    <n v="3"/>
    <n v="3"/>
    <x v="1"/>
    <n v="0"/>
    <n v="0"/>
    <x v="0"/>
    <x v="3"/>
    <n v="310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52"/>
    <s v="[[6, 5, 2, 4], [3, 2, 4], [1, 2], [0]]"/>
    <s v="[0.25, 0.25, 0.25, 0.25]"/>
    <n v="4"/>
    <s v="[6, 5, 2, 4]"/>
    <n v="4"/>
    <n v="0.51"/>
    <n v="0.45"/>
    <n v="0.49"/>
    <n v="0.45500000000000002"/>
    <n v="0.45"/>
    <n v="96"/>
    <n v="0.5"/>
    <s v="[5]"/>
    <n v="1"/>
    <n v="4"/>
    <n v="1"/>
    <n v="1"/>
    <n v="1"/>
    <n v="3"/>
    <n v="1"/>
    <n v="3"/>
    <n v="3"/>
    <x v="1"/>
    <n v="0"/>
    <n v="0"/>
    <x v="0"/>
    <x v="4"/>
    <n v="429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5, 2, 4, 6], [3, 2, 4], [1, 2], [0]]"/>
    <s v="[0.25, 0.25, 0.25, 0.25]"/>
    <n v="4"/>
    <s v="[5, 2, 4, 6]"/>
    <n v="4"/>
    <n v="0.495"/>
    <n v="0.44"/>
    <n v="0.49"/>
    <n v="0.435"/>
    <n v="0.435"/>
    <n v="101"/>
    <n v="0.47524752475247523"/>
    <s v="[6]"/>
    <n v="1"/>
    <n v="4"/>
    <n v="1"/>
    <n v="1"/>
    <n v="1"/>
    <n v="3"/>
    <n v="1"/>
    <n v="3"/>
    <n v="3"/>
    <x v="1"/>
    <n v="0"/>
    <n v="0"/>
    <x v="0"/>
    <x v="4"/>
    <n v="392"/>
    <x v="1"/>
    <n v="1"/>
    <s v="numeric"/>
    <n v="1"/>
  </r>
  <r>
    <n v="2000"/>
    <n v="200"/>
    <s v="['categorical', 'numeric', 'numeric', 'numeric', 'numeric', 'numeric', 'numeric', 'numeric']"/>
    <n v="0.26"/>
    <n v="45"/>
    <n v="0.26"/>
    <s v="[[20, 19, 1, 4], [3, 1, 4], [2, 1], [0]]"/>
    <s v="[0.25, 0.25, 0.25, 0.25]"/>
    <n v="4"/>
    <s v="[20, 19, 1, 4]"/>
    <n v="4"/>
    <n v="0.23"/>
    <n v="0.24"/>
    <n v="0.245"/>
    <n v="0.28000000000000003"/>
    <n v="0.24"/>
    <n v="148"/>
    <n v="0.13513513513513509"/>
    <s v="[4]"/>
    <n v="1"/>
    <n v="2"/>
    <n v="1"/>
    <n v="1"/>
    <n v="1"/>
    <n v="1"/>
    <n v="2"/>
    <n v="2"/>
    <n v="3"/>
    <x v="1"/>
    <n v="0"/>
    <n v="0"/>
    <x v="1"/>
    <x v="3"/>
    <n v="784"/>
    <x v="1"/>
    <n v="1"/>
    <s v="numeric"/>
    <n v="1"/>
  </r>
  <r>
    <n v="1000"/>
    <n v="100"/>
    <s v="['numeric', 'numeric', 'numeric', 'numeric']"/>
    <n v="0.98"/>
    <n v="23"/>
    <n v="0.88"/>
    <s v="[[1, 20], [1, 14], [1, 6], [1, 2], [0]]"/>
    <s v="[0.33332655178727644, 0.33332655178727644, 0.33332655178727644, 1.0172319085305067e-05, 1.0172319085305067e-05]"/>
    <n v="5"/>
    <s v="[1, 20]"/>
    <n v="2"/>
    <n v="0.79"/>
    <n v="0.79"/>
    <n v="0.8"/>
    <n v="0.89"/>
    <n v="0.73"/>
    <n v="12"/>
    <n v="1"/>
    <s v="[1]"/>
    <n v="1"/>
    <n v="2"/>
    <n v="1"/>
    <n v="1"/>
    <n v="1"/>
    <n v="1"/>
    <n v="1"/>
    <n v="1"/>
    <n v="1"/>
    <x v="1"/>
    <n v="0"/>
    <n v="0"/>
    <x v="2"/>
    <x v="0"/>
    <n v="429"/>
    <x v="1"/>
    <n v="1"/>
    <s v="numeric"/>
    <n v="1"/>
  </r>
  <r>
    <n v="1000"/>
    <n v="100"/>
    <s v="['numeric', 'numeric', 'numeric', 'numeric']"/>
    <n v="0.98"/>
    <n v="23"/>
    <n v="0.85"/>
    <s v="[[1, 8, 20], [1, 8, 14], [1, 8, 6], [1, 5, 20], [1, 5, 14], [1, 5, 6], [1, 2], [0]]"/>
    <s v="[0.31683168316831684, 0.31683168316831684, 0.31683168316831684, 0.009900990099009901, 0.009900990099009901, 0.009900990099009901, 0.009900990099009901, 0.009900990099009901]"/>
    <n v="8"/>
    <s v="[1, 8, 20]"/>
    <n v="3"/>
    <n v="0.86"/>
    <n v="0.85"/>
    <n v="0.94"/>
    <n v="0.89"/>
    <n v="0.84"/>
    <n v="15"/>
    <n v="1"/>
    <s v="[8]"/>
    <n v="1"/>
    <n v="3"/>
    <n v="1"/>
    <n v="1"/>
    <n v="1"/>
    <n v="2"/>
    <n v="1"/>
    <n v="2"/>
    <n v="2"/>
    <x v="1"/>
    <n v="0"/>
    <n v="0"/>
    <x v="2"/>
    <x v="4"/>
    <n v="97"/>
    <x v="1"/>
    <n v="1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20]"/>
    <n v="1"/>
    <n v="2"/>
    <n v="1"/>
    <n v="1"/>
    <n v="1"/>
    <n v="1"/>
    <n v="1"/>
    <n v="1"/>
    <n v="1"/>
    <x v="1"/>
    <n v="0"/>
    <n v="0"/>
    <x v="2"/>
    <x v="1"/>
    <n v="332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8333333333333335"/>
    <n v="0.68333333333333335"/>
    <n v="16"/>
    <n v="0.8125"/>
    <s v="[3]"/>
    <n v="1"/>
    <n v="2"/>
    <n v="1"/>
    <n v="1"/>
    <n v="1"/>
    <n v="1"/>
    <n v="2"/>
    <n v="2"/>
    <n v="3"/>
    <x v="1"/>
    <n v="0"/>
    <n v="0"/>
    <x v="3"/>
    <x v="3"/>
    <n v="62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8333333333333335"/>
    <n v="0.75"/>
    <n v="0.65"/>
    <n v="0.68333333333333335"/>
    <n v="16"/>
    <n v="0.8125"/>
    <s v="[6]"/>
    <n v="1"/>
    <n v="2"/>
    <n v="1"/>
    <n v="1"/>
    <n v="1"/>
    <n v="1"/>
    <n v="2"/>
    <n v="2"/>
    <n v="3"/>
    <x v="1"/>
    <n v="0"/>
    <n v="0"/>
    <x v="3"/>
    <x v="3"/>
    <n v="223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"/>
    <n v="0.66666666666666663"/>
    <n v="0.75"/>
    <n v="0.6"/>
    <n v="0.66666666666666663"/>
    <n v="18"/>
    <n v="0.72222222222222221"/>
    <s v="[29]"/>
    <n v="1"/>
    <n v="2"/>
    <n v="1"/>
    <n v="1"/>
    <n v="1"/>
    <n v="1"/>
    <n v="2"/>
    <n v="2"/>
    <n v="3"/>
    <x v="1"/>
    <n v="0"/>
    <n v="0"/>
    <x v="3"/>
    <x v="5"/>
    <n v="56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9"/>
    <s v="[[4, 2, 6], [4, 2, 3], [1, 2], [0]]"/>
    <s v="[0.25, 0.25, 0.25, 0.25]"/>
    <n v="4"/>
    <s v="[4, 2, 6]"/>
    <n v="3"/>
    <n v="0.48"/>
    <n v="0.45"/>
    <n v="0.44500000000000001"/>
    <n v="0.435"/>
    <n v="0.44500000000000001"/>
    <n v="102"/>
    <n v="0.15686274509803921"/>
    <s v="[3]"/>
    <n v="1"/>
    <n v="3"/>
    <n v="0"/>
    <n v="1"/>
    <n v="0"/>
    <n v="3"/>
    <n v="0"/>
    <n v="3"/>
    <n v="3"/>
    <x v="2"/>
    <n v="0"/>
    <n v="0"/>
    <x v="0"/>
    <x v="3"/>
    <n v="821"/>
    <x v="1"/>
    <n v="1"/>
    <s v="numeric"/>
    <n v="1"/>
  </r>
  <r>
    <n v="2000"/>
    <n v="200"/>
    <s v="['categorical', 'numeric', 'numeric', 'numeric', 'numeric', 'numeric', 'numeric', 'numeric']"/>
    <n v="0.26"/>
    <n v="45"/>
    <n v="0.20499999999999999"/>
    <s v="[[4, 1], [2, 1], [0]]"/>
    <s v="[0.3333333333333333, 0.3333333333333333, 0.3333333333333333]"/>
    <n v="3"/>
    <s v="[4, 1]"/>
    <n v="2"/>
    <n v="0.20499999999999999"/>
    <n v="0.26500000000000001"/>
    <n v="0.28000000000000003"/>
    <n v="0.24"/>
    <n v="0.26500000000000001"/>
    <n v="159"/>
    <n v="1.257861635220126E-2"/>
    <s v="[2]"/>
    <n v="1"/>
    <n v="2"/>
    <n v="0"/>
    <n v="1"/>
    <n v="1"/>
    <n v="1"/>
    <n v="1"/>
    <n v="1"/>
    <n v="2"/>
    <x v="2"/>
    <n v="0"/>
    <n v="0"/>
    <x v="1"/>
    <x v="0"/>
    <n v="1284"/>
    <x v="1"/>
    <n v="1"/>
    <s v="numeric"/>
    <n v="1"/>
  </r>
  <r>
    <n v="2000"/>
    <n v="200"/>
    <s v="['categorical', 'numeric', 'numeric', 'numeric', 'numeric', 'numeric', 'numeric', 'numeric']"/>
    <n v="0.26"/>
    <n v="45"/>
    <n v="0.27500000000000002"/>
    <s v="[[20, 1, 4], [3, 1, 4], [2, 1], [0]]"/>
    <s v="[0.25, 0.25, 0.25, 0.25]"/>
    <n v="4"/>
    <s v="[20, 1, 4]"/>
    <n v="3"/>
    <n v="0.27"/>
    <n v="0.24"/>
    <n v="0.255"/>
    <n v="0.25"/>
    <n v="0.26500000000000001"/>
    <n v="145"/>
    <n v="0.35172413793103452"/>
    <s v="[3]"/>
    <n v="1"/>
    <n v="2"/>
    <n v="0"/>
    <n v="1"/>
    <n v="0"/>
    <n v="2"/>
    <n v="0"/>
    <n v="3"/>
    <n v="3"/>
    <x v="2"/>
    <n v="0"/>
    <n v="0"/>
    <x v="1"/>
    <x v="3"/>
    <n v="500"/>
    <x v="1"/>
    <n v="1"/>
    <s v="numeric"/>
    <n v="1"/>
  </r>
  <r>
    <n v="2000"/>
    <n v="200"/>
    <s v="['categorical', 'numeric', 'numeric', 'numeric', 'numeric', 'numeric', 'numeric', 'numeric']"/>
    <n v="0.26"/>
    <n v="45"/>
    <n v="0.28999999999999998"/>
    <s v="[[34, 19, 1, 4], [20, 19, 1, 4], [3, 1, 4], [2, 1], [0]]"/>
    <s v="[0.2, 0.2, 0.2, 0.2, 0.2]"/>
    <n v="5"/>
    <s v="[34, 19, 1, 4]"/>
    <n v="4"/>
    <n v="0.28000000000000003"/>
    <n v="0.22500000000000001"/>
    <n v="0.26"/>
    <n v="0.245"/>
    <n v="0.24"/>
    <n v="142"/>
    <n v="0.18309859154929581"/>
    <s v="[20]"/>
    <n v="1"/>
    <n v="2"/>
    <n v="0"/>
    <n v="1"/>
    <n v="1"/>
    <n v="1"/>
    <n v="2"/>
    <n v="2"/>
    <n v="4"/>
    <x v="2"/>
    <n v="0"/>
    <n v="0"/>
    <x v="1"/>
    <x v="4"/>
    <n v="206"/>
    <x v="1"/>
    <n v="1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14]"/>
    <n v="1"/>
    <n v="2"/>
    <n v="0"/>
    <n v="1"/>
    <n v="1"/>
    <n v="1"/>
    <n v="1"/>
    <n v="1"/>
    <n v="2"/>
    <x v="2"/>
    <n v="0"/>
    <n v="0"/>
    <x v="2"/>
    <x v="4"/>
    <n v="338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"/>
    <n v="13"/>
    <s v="[6, 7, 29, 3]"/>
    <n v="4"/>
    <n v="0.73333333333333328"/>
    <n v="0.68333333333333335"/>
    <n v="0.75"/>
    <n v="0.56666666666666665"/>
    <n v="0.68333333333333335"/>
    <n v="16"/>
    <n v="0.8125"/>
    <s v="[27]"/>
    <n v="1"/>
    <n v="2"/>
    <n v="0"/>
    <n v="1"/>
    <n v="0"/>
    <n v="2"/>
    <n v="0"/>
    <n v="4"/>
    <n v="4"/>
    <x v="2"/>
    <n v="0"/>
    <n v="0.7128271765361055"/>
    <x v="3"/>
    <x v="2"/>
    <n v="63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9"/>
    <s v="[[4, 2, 6], [4, 2, 3], [1, 2], [0]]"/>
    <s v="[0.25, 0.25, 0.25, 0.25]"/>
    <n v="4"/>
    <s v="[4, 2, 6]"/>
    <n v="3"/>
    <n v="0.48"/>
    <n v="0.45"/>
    <n v="0.44500000000000001"/>
    <n v="0.46"/>
    <n v="0.44500000000000001"/>
    <n v="102"/>
    <n v="0.15686274509803921"/>
    <s v="[1]"/>
    <n v="1"/>
    <n v="3"/>
    <n v="0"/>
    <n v="1"/>
    <n v="0"/>
    <n v="3"/>
    <n v="0"/>
    <n v="3"/>
    <n v="4"/>
    <x v="3"/>
    <n v="0"/>
    <n v="0"/>
    <x v="0"/>
    <x v="0"/>
    <n v="1131"/>
    <x v="1"/>
    <n v="1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94"/>
    <n v="0.91"/>
    <n v="7"/>
    <n v="1"/>
    <s v="[6]"/>
    <n v="1"/>
    <n v="2"/>
    <n v="0"/>
    <n v="1"/>
    <n v="0"/>
    <n v="2"/>
    <n v="0"/>
    <n v="2"/>
    <n v="3"/>
    <x v="3"/>
    <n v="0"/>
    <n v="0"/>
    <x v="2"/>
    <x v="3"/>
    <n v="340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7"/>
    <s v="[[6, 5, 2, 4], [3, 2, 4], [1, 2], [0]]"/>
    <s v="[0.25, 0.25, 0.25, 0.25]"/>
    <n v="4"/>
    <s v="[6, 5, 2, 4]"/>
    <n v="4"/>
    <n v="0.36499999999999999"/>
    <n v="0.46500000000000002"/>
    <n v="0.48499999999999999"/>
    <n v="0.45500000000000002"/>
    <n v="0.38"/>
    <n v="106"/>
    <n v="0.6132075471698113"/>
    <s v="[0]"/>
    <n v="1"/>
    <n v="4"/>
    <n v="0"/>
    <n v="1"/>
    <n v="1"/>
    <n v="3"/>
    <n v="1"/>
    <n v="3"/>
    <n v="6"/>
    <x v="4"/>
    <n v="0"/>
    <n v="0"/>
    <x v="0"/>
    <x v="7"/>
    <n v="1800"/>
    <x v="1"/>
    <n v="1"/>
    <s v="numeric"/>
    <n v="1"/>
  </r>
  <r>
    <n v="2000"/>
    <n v="200"/>
    <s v="['categorical', 'numeric', 'numeric', 'numeric', 'numeric', 'numeric', 'numeric', 'numeric']"/>
    <n v="0.26"/>
    <n v="45"/>
    <n v="0.115"/>
    <s v="[[4, 19], [4, 3], [2], [0]]"/>
    <s v="[0.25, 0.25, 0.25, 0.25]"/>
    <n v="4"/>
    <s v="[4, 19]"/>
    <n v="2"/>
    <n v="0.11"/>
    <n v="0.185"/>
    <n v="0.255"/>
    <n v="0.24"/>
    <n v="0.19500000000000001"/>
    <n v="177"/>
    <n v="0"/>
    <s v="[0]"/>
    <n v="1"/>
    <n v="2"/>
    <n v="0"/>
    <n v="1"/>
    <n v="1"/>
    <n v="1"/>
    <n v="1"/>
    <n v="1"/>
    <n v="4"/>
    <x v="4"/>
    <n v="0"/>
    <n v="0"/>
    <x v="1"/>
    <x v="7"/>
    <n v="1800"/>
    <x v="1"/>
    <n v="1"/>
    <s v="numeric"/>
    <n v="1"/>
  </r>
  <r>
    <n v="1000"/>
    <n v="100"/>
    <s v="['numeric', 'numeric', 'numeric', 'numeric']"/>
    <n v="0.98"/>
    <n v="23"/>
    <n v="0.88"/>
    <s v="[[1, 20], [1, 14], [1, 6], [1, 2], [0]]"/>
    <s v="[0.2857142857142857, 0.2857142857142857, 0.14285714285714285, 0.14285714285714285, 0.14285714285714285]"/>
    <n v="5"/>
    <s v="[1, 20]"/>
    <n v="2"/>
    <n v="0.89"/>
    <n v="0.91"/>
    <n v="0.91"/>
    <n v="0.89"/>
    <n v="0.91"/>
    <n v="12"/>
    <n v="1"/>
    <s v="[2]"/>
    <n v="1"/>
    <n v="2"/>
    <n v="0"/>
    <n v="1"/>
    <n v="1"/>
    <n v="1"/>
    <n v="1"/>
    <n v="1"/>
    <n v="4"/>
    <x v="4"/>
    <n v="0"/>
    <n v="0.14285714285714279"/>
    <x v="2"/>
    <x v="0"/>
    <n v="471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166666666666667"/>
    <n v="0.68333333333333335"/>
    <n v="16"/>
    <n v="0.8125"/>
    <s v="[8]"/>
    <n v="1"/>
    <n v="2"/>
    <n v="0"/>
    <n v="1"/>
    <n v="0"/>
    <n v="2"/>
    <n v="0"/>
    <n v="4"/>
    <n v="6"/>
    <x v="4"/>
    <n v="0"/>
    <n v="0"/>
    <x v="3"/>
    <x v="4"/>
    <n v="70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5"/>
    <s v="[[6, 7, 31, 3], [6, 7, 29, 3], [6, 7, 27, 3], [6, 7, 17, 3], [6, 7, 8, 3], [6, 4, 3], [6, 2], [1, 7, 31, 3], [1, 7, 29, 3], [1, 7, 27, 3], [1, 7, 17, 3], [1, 7, 8, 3], [1, 4, 3], [1, 2], [0]]"/>
    <s v="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"/>
    <n v="15"/>
    <s v="[6, 7, 31, 3]"/>
    <n v="4"/>
    <n v="0.75"/>
    <n v="0.68333333333333335"/>
    <n v="0.75"/>
    <n v="0.68333333333333335"/>
    <n v="0.68333333333333335"/>
    <n v="15"/>
    <n v="0.8666666666666667"/>
    <s v="[17]"/>
    <n v="1"/>
    <n v="3"/>
    <n v="0"/>
    <n v="1"/>
    <n v="0"/>
    <n v="3"/>
    <n v="0"/>
    <n v="4"/>
    <n v="6"/>
    <x v="4"/>
    <n v="0"/>
    <n v="0.24949530107901149"/>
    <x v="3"/>
    <x v="1"/>
    <n v="68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"/>
    <s v="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"/>
    <n v="21"/>
    <s v="[6, 12, 29, 3]"/>
    <n v="4"/>
    <n v="0.71666666666666667"/>
    <n v="0.7"/>
    <n v="0.73333333333333328"/>
    <n v="0.6166666666666667"/>
    <n v="0.7"/>
    <n v="17"/>
    <n v="0.70588235294117652"/>
    <s v="[7]"/>
    <n v="1"/>
    <n v="3"/>
    <n v="0"/>
    <n v="1"/>
    <n v="1"/>
    <n v="2"/>
    <n v="1"/>
    <n v="3"/>
    <n v="7"/>
    <x v="5"/>
    <n v="0"/>
    <n v="0"/>
    <x v="3"/>
    <x v="4"/>
    <n v="95"/>
    <x v="1"/>
    <n v="1"/>
    <s v="numeric"/>
    <n v="1"/>
  </r>
  <r>
    <n v="1000"/>
    <n v="100"/>
    <s v="['numeric', 'numeric', 'numeric', 'numeric']"/>
    <n v="0.98"/>
    <n v="23"/>
    <n v="0.88"/>
    <s v="[[1, 11, 20], [1, 11, 14], [1, 11, 6], [1, 8, 20], [1, 8, 14], [1, 8, 6], [1, 5, 20], [1, 5, 14], [1, 5, 6], [1, 2], [0]]"/>
    <s v="[0.14285714285714285, 0.14285714285714285, 0.14285714285714285, 0.07142857142857142, 0.07142857142857142, 0.07142857142857142, 0.07142857142857142, 0.07142857142857142, 0.07142857142857142, 0.07142857142857142, 0.07142857142857142]"/>
    <n v="11"/>
    <s v="[1, 11, 20]"/>
    <n v="3"/>
    <n v="0.89"/>
    <n v="0.88"/>
    <n v="0.88"/>
    <n v="0.92"/>
    <n v="0.88"/>
    <n v="12"/>
    <n v="1"/>
    <s v="[5]"/>
    <n v="1"/>
    <n v="3"/>
    <n v="0"/>
    <n v="1"/>
    <n v="0"/>
    <n v="3"/>
    <n v="0"/>
    <n v="3"/>
    <n v="6"/>
    <x v="6"/>
    <n v="0"/>
    <n v="7.1428571428571425E-2"/>
    <x v="2"/>
    <x v="3"/>
    <n v="131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]"/>
    <n v="4"/>
    <n v="0.73333333333333328"/>
    <n v="0.65"/>
    <n v="0.68333333333333335"/>
    <n v="0.73333333333333328"/>
    <n v="0.65"/>
    <n v="16"/>
    <n v="0.8125"/>
    <s v="[1]"/>
    <n v="1"/>
    <n v="2"/>
    <n v="0"/>
    <n v="1"/>
    <n v="0"/>
    <n v="2"/>
    <n v="0"/>
    <n v="4"/>
    <n v="9"/>
    <x v="6"/>
    <n v="0"/>
    <n v="0"/>
    <x v="3"/>
    <x v="0"/>
    <n v="313"/>
    <x v="1"/>
    <n v="1"/>
    <s v="numeric"/>
    <n v="1"/>
  </r>
  <r>
    <n v="600"/>
    <n v="60"/>
    <s v="['numeric', 'numeric', 'numeric', 'numeric', 'numeric', 'numeric', 'numeric', 'numeric']"/>
    <n v="0.73333333333333328"/>
    <n v="39"/>
    <n v="0.75"/>
    <s v="[[31, 6, 7], [29, 6, 7], [27, 6, 7], [17, 6, 7], [8, 6, 7], [4, 6], [2, 6], [31, 1, 7], [29, 1, 7], [27, 1, 7], [17, 1, 7], [8, 1, 7], [4, 1], [2, 1], [0]]"/>
    <s v="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"/>
    <n v="15"/>
    <s v="[31, 6, 7]"/>
    <n v="3"/>
    <n v="0.75"/>
    <n v="0.71666666666666667"/>
    <n v="0.76666666666666672"/>
    <n v="0.75"/>
    <n v="0.71666666666666667"/>
    <n v="15"/>
    <n v="0.6"/>
    <s v="[2]"/>
    <n v="1"/>
    <n v="3"/>
    <n v="0"/>
    <n v="1"/>
    <n v="0"/>
    <n v="3"/>
    <n v="0"/>
    <n v="3"/>
    <n v="8"/>
    <x v="6"/>
    <n v="0"/>
    <n v="0.41583193459310203"/>
    <x v="3"/>
    <x v="0"/>
    <n v="227"/>
    <x v="1"/>
    <n v="1"/>
    <s v="numeric"/>
    <n v="1"/>
  </r>
  <r>
    <n v="600"/>
    <n v="60"/>
    <s v="['numeric', 'numeric', 'numeric', 'numeric', 'numeric', 'numeric', 'numeric', 'numeric']"/>
    <n v="0.73333333333333328"/>
    <n v="39"/>
    <n v="0.68333333333333335"/>
    <s v="[[27, 6, 3, 12], [27, 6, 3, 7], [17, 6, 3, 12], [17, 6, 3, 7], [8, 6, 3, 12], [8, 6, 3, 7], [4, 6, 3], [2, 6], [27, 1, 3, 12], [27, 1, 3, 7], [17, 1, 3, 12], [17, 1, 3, 7], [8, 1, 3, 12], [8, 1, 3, 7], [4, 1, 3], [2, 1], [0]]"/>
    <s v="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"/>
    <n v="17"/>
    <s v="[27, 6, 3, 12]"/>
    <n v="4"/>
    <n v="0.68333333333333335"/>
    <n v="0.66666666666666663"/>
    <n v="0.66666666666666663"/>
    <n v="0.66666666666666663"/>
    <n v="0.66666666666666663"/>
    <n v="19"/>
    <n v="0.73684210526315785"/>
    <s v="[4]"/>
    <n v="1"/>
    <n v="4"/>
    <n v="0"/>
    <n v="1"/>
    <n v="0"/>
    <n v="4"/>
    <n v="0"/>
    <n v="4"/>
    <n v="7"/>
    <x v="6"/>
    <n v="0"/>
    <n v="0"/>
    <x v="3"/>
    <x v="3"/>
    <n v="165"/>
    <x v="1"/>
    <n v="1"/>
    <s v="numeric"/>
    <n v="1"/>
  </r>
  <r>
    <n v="1000"/>
    <n v="100"/>
    <s v="['numeric', 'numeric', 'numeric', 'numeric']"/>
    <n v="0.98"/>
    <n v="23"/>
    <n v="0.76"/>
    <s v="[[20, 1, 11], [14, 1, 11], [6, 1, 11], [20, 1, 8], [14, 1, 8], [20, 1, 5], [14, 1, 5], [6, 1, 8], [6, 1, 5], [2, 1], [0]]"/>
    <s v="[0.3615819209039548, 0.3615819209039548, 0.1807909604519774, 0.022598870056497175, 0.022598870056497175, 0.011299435028248588, 0.011299435028248588, 0.011299435028248588, 0.005649717514124294, 0.005649717514124294, 0.005649717514124294]"/>
    <n v="11"/>
    <s v="[20, 1, 11]"/>
    <n v="3"/>
    <n v="0.77"/>
    <n v="0.72"/>
    <n v="0.76"/>
    <n v="0.89"/>
    <n v="0.73"/>
    <n v="24"/>
    <n v="1"/>
    <s v="[0]"/>
    <n v="1"/>
    <n v="3"/>
    <n v="0"/>
    <n v="1"/>
    <n v="1"/>
    <n v="2"/>
    <n v="1"/>
    <n v="2"/>
    <n v="8"/>
    <x v="11"/>
    <n v="0"/>
    <n v="0.3559322033898305"/>
    <x v="2"/>
    <x v="7"/>
    <n v="900"/>
    <x v="1"/>
    <n v="1"/>
    <s v="numeric"/>
    <n v="1"/>
  </r>
  <r>
    <n v="600"/>
    <n v="60"/>
    <s v="['numeric', 'numeric', 'numeric', 'numeric', 'numeric', 'numeric', 'numeric', 'numeric']"/>
    <n v="0.73333333333333328"/>
    <n v="39"/>
    <n v="0.6333333333333333"/>
    <s v="[[7, 27, 3, 19], [7, 27, 3, 9], [7, 17, 3, 19], [7, 17, 3, 9], [7, 8, 3, 19], [7, 8, 3, 9], [4, 3, 19], [4, 3, 9], [2, 19], [2, 9], [7, 27, 3, 6], [7, 17, 3, 6], [7, 8, 3, 6], [4, 3, 6], [2, 6], [7, 27, 3, 1], [7, 17, 3, 1], [7, 8, 3, 1], [4, 3, 1], [2, 1], [0]]"/>
    <s v="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"/>
    <n v="21"/>
    <s v="[7, 27, 3, 19]"/>
    <n v="4"/>
    <n v="0.6333333333333333"/>
    <n v="0.66666666666666663"/>
    <n v="0.73333333333333328"/>
    <n v="0.56666666666666665"/>
    <n v="0.68333333333333335"/>
    <n v="22"/>
    <n v="0.27272727272727271"/>
    <s v="[0]"/>
    <n v="1"/>
    <n v="2"/>
    <n v="0"/>
    <n v="1"/>
    <n v="0"/>
    <n v="2"/>
    <n v="0"/>
    <n v="4"/>
    <n v="11"/>
    <x v="12"/>
    <n v="0"/>
    <n v="7.2916666666666657E-2"/>
    <x v="3"/>
    <x v="7"/>
    <n v="540"/>
    <x v="1"/>
    <n v="1"/>
    <s v="numeric"/>
    <n v="1"/>
  </r>
  <r>
    <n v="2000"/>
    <n v="200"/>
    <s v="['numeric', 'numeric', 'numeric', 'numeric', 'numeric', 'numeric', 'numeric', 'numeric', 'numeric', 'numeric', 'numeric']"/>
    <n v="0.505"/>
    <n v="35"/>
    <n v="0.46500000000000002"/>
    <s v="[[4, 2], [1, 2], [0]]"/>
    <s v="[0.3333333333333333, 0.3333333333333333, 0.3333333333333333]"/>
    <n v="3"/>
    <s v="[4, 2]"/>
    <n v="2"/>
    <n v="0.45500000000000002"/>
    <n v="0.42"/>
    <n v="0.44500000000000001"/>
    <n v="0.43"/>
    <n v="0.41499999999999998"/>
    <n v="107"/>
    <n v="0.16822429906542061"/>
    <s v="[3]"/>
    <n v="1"/>
    <n v="2"/>
    <n v="0"/>
    <n v="1"/>
    <n v="0"/>
    <n v="2"/>
    <n v="0"/>
    <n v="2"/>
    <n v="4"/>
    <x v="0"/>
    <n v="1"/>
    <n v="0"/>
    <x v="0"/>
    <x v="3"/>
    <n v="821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495"/>
    <s v="[[6, 5, 2, 4], [3, 2, 4], [1, 2], [0]]"/>
    <s v="[0.25, 0.25, 0.25, 0.25]"/>
    <n v="4"/>
    <s v="[6, 5, 2, 4]"/>
    <n v="4"/>
    <n v="0.49"/>
    <n v="0.42"/>
    <n v="0.49"/>
    <n v="0.44500000000000001"/>
    <n v="0.41499999999999998"/>
    <n v="101"/>
    <n v="0.61386138613861385"/>
    <s v="[8]"/>
    <n v="1"/>
    <n v="4"/>
    <n v="0"/>
    <n v="1"/>
    <n v="0"/>
    <n v="4"/>
    <n v="0"/>
    <n v="4"/>
    <n v="7"/>
    <x v="0"/>
    <n v="1"/>
    <n v="0"/>
    <x v="0"/>
    <x v="1"/>
    <n v="260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"/>
    <n v="0.45500000000000002"/>
    <n v="0.49"/>
    <n v="0.45500000000000002"/>
    <n v="0.45"/>
    <n v="97"/>
    <n v="0.49484536082474229"/>
    <s v="[9]"/>
    <n v="1"/>
    <n v="4"/>
    <n v="0"/>
    <n v="1"/>
    <n v="1"/>
    <n v="3"/>
    <n v="1"/>
    <n v="3"/>
    <n v="7"/>
    <x v="0"/>
    <n v="1"/>
    <n v="0"/>
    <x v="0"/>
    <x v="2"/>
    <n v="186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2"/>
    <s v="[[6, 5, 2, 4], [3, 2, 4], [1, 2], [0]]"/>
    <s v="[0.25, 0.25, 0.25, 0.25]"/>
    <n v="4"/>
    <s v="[6, 5, 2, 4]"/>
    <n v="4"/>
    <n v="0.51500000000000001"/>
    <n v="0.45500000000000002"/>
    <n v="0.48"/>
    <n v="0.47499999999999998"/>
    <n v="0.45"/>
    <n v="96"/>
    <n v="0.48958333333333331"/>
    <s v="[11]"/>
    <n v="1"/>
    <n v="4"/>
    <n v="0"/>
    <n v="1"/>
    <n v="0"/>
    <n v="4"/>
    <n v="0"/>
    <n v="4"/>
    <n v="7"/>
    <x v="0"/>
    <n v="1"/>
    <n v="0"/>
    <x v="0"/>
    <x v="3"/>
    <n v="541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435"/>
    <s v="[[6, 5, 2, 4], [3, 2, 4], [1, 2], [0]]"/>
    <s v="[0.25, 0.25, 0.25, 0.25]"/>
    <n v="4"/>
    <s v="[6, 5, 2, 4]"/>
    <n v="4"/>
    <n v="0.43"/>
    <n v="0.47"/>
    <n v="0.495"/>
    <n v="0.44500000000000001"/>
    <n v="0.44500000000000001"/>
    <n v="113"/>
    <n v="0.2035398230088496"/>
    <s v="[14]"/>
    <n v="1"/>
    <n v="4"/>
    <n v="0"/>
    <n v="1"/>
    <n v="1"/>
    <n v="3"/>
    <n v="1"/>
    <n v="3"/>
    <n v="7"/>
    <x v="0"/>
    <n v="1"/>
    <n v="0"/>
    <x v="0"/>
    <x v="4"/>
    <n v="496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"/>
    <s v="[[5, 2, 4, 6], [3, 2, 4], [1, 2], [0]]"/>
    <s v="[0.25, 0.25, 0.25, 0.25]"/>
    <n v="4"/>
    <s v="[5, 2, 4, 6]"/>
    <n v="4"/>
    <n v="0.495"/>
    <n v="0.44500000000000001"/>
    <n v="0.49"/>
    <n v="0.44"/>
    <n v="0.44"/>
    <n v="100"/>
    <n v="0.48"/>
    <s v="[15]"/>
    <n v="1"/>
    <n v="4"/>
    <n v="0"/>
    <n v="1"/>
    <n v="0"/>
    <n v="4"/>
    <n v="0"/>
    <n v="4"/>
    <n v="7"/>
    <x v="0"/>
    <n v="1"/>
    <n v="0"/>
    <x v="0"/>
    <x v="1"/>
    <n v="280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44500000000000001"/>
    <s v="[[6, 5, 2, 4], [3, 2, 4], [1, 2], [0]]"/>
    <s v="[0.25, 0.25, 0.25, 0.25]"/>
    <n v="4"/>
    <s v="[6, 5, 2, 4]"/>
    <n v="4"/>
    <n v="0.41499999999999998"/>
    <n v="0.39"/>
    <n v="0.44500000000000001"/>
    <n v="0.45"/>
    <n v="0.38"/>
    <n v="111"/>
    <n v="0.66666666666666663"/>
    <s v="[17]"/>
    <n v="1"/>
    <n v="4"/>
    <n v="0"/>
    <n v="1"/>
    <n v="1"/>
    <n v="3"/>
    <n v="1"/>
    <n v="3"/>
    <n v="7"/>
    <x v="0"/>
    <n v="1"/>
    <n v="0"/>
    <x v="0"/>
    <x v="4"/>
    <n v="260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1"/>
    <s v="[[6, 5, 2, 4], [3, 2, 4], [1, 2], [0]]"/>
    <s v="[0.25, 0.25, 0.25, 0.25]"/>
    <n v="4"/>
    <s v="[6, 5, 2, 4]"/>
    <n v="4"/>
    <n v="0.51"/>
    <n v="0.46500000000000002"/>
    <n v="0.49"/>
    <n v="0.45500000000000002"/>
    <n v="0.46500000000000002"/>
    <n v="98"/>
    <n v="0.48979591836734693"/>
    <s v="[19]"/>
    <n v="1"/>
    <n v="4"/>
    <n v="0"/>
    <n v="1"/>
    <n v="1"/>
    <n v="3"/>
    <n v="1"/>
    <n v="3"/>
    <n v="7"/>
    <x v="0"/>
    <n v="1"/>
    <n v="0"/>
    <x v="0"/>
    <x v="1"/>
    <n v="393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435"/>
    <s v="[[6, 5, 2, 4], [3, 2, 4], [1, 2], [0]]"/>
    <s v="[0.25, 0.25, 0.25, 0.25]"/>
    <n v="4"/>
    <s v="[6, 5, 2, 4]"/>
    <n v="4"/>
    <n v="0.435"/>
    <n v="0.47"/>
    <n v="0.5"/>
    <n v="0.45500000000000002"/>
    <n v="0.46500000000000002"/>
    <n v="113"/>
    <n v="0.26548672566371678"/>
    <s v="[24]"/>
    <n v="1"/>
    <n v="4"/>
    <n v="0"/>
    <n v="1"/>
    <n v="1"/>
    <n v="3"/>
    <n v="1"/>
    <n v="3"/>
    <n v="7"/>
    <x v="0"/>
    <n v="1"/>
    <n v="0"/>
    <x v="0"/>
    <x v="2"/>
    <n v="303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7"/>
    <n v="0.45500000000000002"/>
    <n v="97"/>
    <n v="0.51546391752577314"/>
    <s v="[26]"/>
    <n v="1"/>
    <n v="4"/>
    <n v="0"/>
    <n v="1"/>
    <n v="0"/>
    <n v="4"/>
    <n v="0"/>
    <n v="4"/>
    <n v="7"/>
    <x v="0"/>
    <n v="1"/>
    <n v="0"/>
    <x v="0"/>
    <x v="5"/>
    <n v="280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8"/>
    <n v="0.46500000000000002"/>
    <n v="0.45500000000000002"/>
    <n v="97"/>
    <n v="0.49484536082474229"/>
    <s v="[32]"/>
    <n v="1"/>
    <n v="4"/>
    <n v="0"/>
    <n v="1"/>
    <n v="0"/>
    <n v="4"/>
    <n v="0"/>
    <n v="4"/>
    <n v="7"/>
    <x v="0"/>
    <n v="1"/>
    <n v="0"/>
    <x v="0"/>
    <x v="6"/>
    <n v="237"/>
    <x v="0"/>
    <n v="2"/>
    <s v="numeric"/>
    <n v="1"/>
  </r>
  <r>
    <n v="2000"/>
    <n v="200"/>
    <s v="['categorical', 'numeric', 'numeric', 'numeric', 'numeric', 'numeric', 'numeric', 'numeric']"/>
    <n v="0.26"/>
    <n v="45"/>
    <n v="0.2"/>
    <s v="[[20, 19, 4], [3, 4], [2], [0]]"/>
    <s v="[0.25, 0.25, 0.25, 0.25]"/>
    <n v="4"/>
    <s v="[20, 19, 4]"/>
    <n v="3"/>
    <n v="0.17499999999999999"/>
    <n v="0.16"/>
    <n v="0.21"/>
    <n v="0.25"/>
    <n v="0.16"/>
    <n v="160"/>
    <n v="6.2500000000000003E-3"/>
    <s v="[1]"/>
    <n v="1"/>
    <n v="2"/>
    <n v="0"/>
    <n v="1"/>
    <n v="1"/>
    <n v="1"/>
    <n v="1"/>
    <n v="2"/>
    <n v="6"/>
    <x v="0"/>
    <n v="1"/>
    <n v="0"/>
    <x v="1"/>
    <x v="0"/>
    <n v="516"/>
    <x v="0"/>
    <n v="2"/>
    <s v="numeric"/>
    <n v="1"/>
  </r>
  <r>
    <n v="2000"/>
    <n v="200"/>
    <s v="['categorical', 'numeric', 'numeric', 'numeric', 'numeric', 'numeric', 'numeric', 'numeric']"/>
    <n v="0.26"/>
    <n v="45"/>
    <n v="0.23"/>
    <s v="[[20, 19, 4, 1], [3, 4, 1], [2, 1], [0]]"/>
    <s v="[0.25, 0.25, 0.25, 0.25]"/>
    <n v="4"/>
    <s v="[20, 19, 4, 1]"/>
    <n v="4"/>
    <n v="0.20499999999999999"/>
    <n v="0.17499999999999999"/>
    <n v="0.215"/>
    <n v="0.25"/>
    <n v="0.16500000000000001"/>
    <n v="154"/>
    <n v="6.4935064935064939E-3"/>
    <s v="[6]"/>
    <n v="1"/>
    <n v="2"/>
    <n v="0"/>
    <n v="1"/>
    <n v="1"/>
    <n v="1"/>
    <n v="2"/>
    <n v="2"/>
    <n v="7"/>
    <x v="0"/>
    <n v="1"/>
    <n v="0"/>
    <x v="1"/>
    <x v="3"/>
    <n v="362"/>
    <x v="0"/>
    <n v="2"/>
    <s v="numeric"/>
    <n v="1"/>
  </r>
  <r>
    <n v="2000"/>
    <n v="200"/>
    <s v="['categorical', 'numeric', 'numeric', 'numeric', 'numeric', 'numeric', 'numeric', 'numeric']"/>
    <n v="0.26"/>
    <n v="45"/>
    <n v="0.24"/>
    <s v="[[20, 19, 1, 4], [3, 1, 4], [2, 1], [0]]"/>
    <s v="[0.25, 0.25, 0.25, 0.25]"/>
    <n v="4"/>
    <s v="[20, 19, 1, 4]"/>
    <n v="4"/>
    <n v="0.23"/>
    <n v="0.23"/>
    <n v="0.245"/>
    <n v="0.245"/>
    <n v="0.24"/>
    <n v="152"/>
    <n v="7.8947368421052627E-2"/>
    <s v="[7]"/>
    <n v="1"/>
    <n v="2"/>
    <n v="0"/>
    <n v="1"/>
    <n v="1"/>
    <n v="1"/>
    <n v="2"/>
    <n v="2"/>
    <n v="7"/>
    <x v="0"/>
    <n v="1"/>
    <n v="0"/>
    <x v="1"/>
    <x v="4"/>
    <n v="614"/>
    <x v="0"/>
    <n v="2"/>
    <s v="numeric"/>
    <n v="1"/>
  </r>
  <r>
    <n v="2000"/>
    <n v="200"/>
    <s v="['categorical', 'numeric', 'numeric', 'numeric', 'numeric', 'numeric', 'numeric', 'numeric']"/>
    <n v="0.26"/>
    <n v="45"/>
    <n v="0.27"/>
    <s v="[[20, 19, 1, 4], [3, 1, 4], [2, 1], [0]]"/>
    <s v="[0.25, 0.25, 0.25, 0.25]"/>
    <n v="4"/>
    <s v="[20, 19, 1, 4]"/>
    <n v="4"/>
    <n v="0.26500000000000001"/>
    <n v="0.23"/>
    <n v="0.255"/>
    <n v="0.21"/>
    <n v="0.23499999999999999"/>
    <n v="146"/>
    <n v="0.17808219178082191"/>
    <s v="[11]"/>
    <n v="1"/>
    <n v="2"/>
    <n v="0"/>
    <n v="1"/>
    <n v="1"/>
    <n v="1"/>
    <n v="2"/>
    <n v="2"/>
    <n v="7"/>
    <x v="0"/>
    <n v="1"/>
    <n v="0"/>
    <x v="1"/>
    <x v="1"/>
    <n v="217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6500000000000001"/>
    <n v="0.26"/>
    <n v="0.28499999999999998"/>
    <n v="0.255"/>
    <n v="0.25"/>
    <n v="142"/>
    <n v="8.4507042253521125E-2"/>
    <s v="[12]"/>
    <n v="1"/>
    <n v="2"/>
    <n v="0"/>
    <n v="1"/>
    <n v="1"/>
    <n v="1"/>
    <n v="2"/>
    <n v="2"/>
    <n v="7"/>
    <x v="0"/>
    <n v="1"/>
    <n v="0"/>
    <x v="1"/>
    <x v="1"/>
    <n v="397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6500000000000001"/>
    <n v="0.26"/>
    <n v="0.28499999999999998"/>
    <n v="0.28499999999999998"/>
    <n v="0.25"/>
    <n v="142"/>
    <n v="8.4507042253521125E-2"/>
    <s v="[13]"/>
    <n v="1"/>
    <n v="2"/>
    <n v="0"/>
    <n v="1"/>
    <n v="1"/>
    <n v="1"/>
    <n v="2"/>
    <n v="2"/>
    <n v="7"/>
    <x v="0"/>
    <n v="1"/>
    <n v="0"/>
    <x v="1"/>
    <x v="2"/>
    <n v="315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4"/>
    <n v="0.255"/>
    <n v="0.22500000000000001"/>
    <n v="0.26"/>
    <n v="142"/>
    <n v="0.18309859154929581"/>
    <s v="[18]"/>
    <n v="1"/>
    <n v="2"/>
    <n v="0"/>
    <n v="1"/>
    <n v="0"/>
    <n v="2"/>
    <n v="0"/>
    <n v="4"/>
    <n v="7"/>
    <x v="0"/>
    <n v="1"/>
    <n v="0"/>
    <x v="1"/>
    <x v="2"/>
    <n v="223"/>
    <x v="0"/>
    <n v="2"/>
    <s v="numeric"/>
    <n v="1"/>
  </r>
  <r>
    <n v="2000"/>
    <n v="200"/>
    <s v="['categorical', 'numeric', 'numeric', 'numeric', 'numeric', 'numeric', 'numeric', 'numeric']"/>
    <n v="0.26"/>
    <n v="45"/>
    <n v="0.26500000000000001"/>
    <s v="[[20, 4, 1], [3, 4, 1], [2, 1], [0]]"/>
    <s v="[0.25, 0.25, 0.25, 0.25]"/>
    <n v="4"/>
    <s v="[20, 4, 1]"/>
    <n v="3"/>
    <n v="0.26500000000000001"/>
    <n v="0.22"/>
    <n v="0.24"/>
    <n v="0.23499999999999999"/>
    <n v="0.22500000000000001"/>
    <n v="147"/>
    <n v="0.1768707482993197"/>
    <s v="[19]"/>
    <n v="1"/>
    <n v="2"/>
    <n v="0"/>
    <n v="1"/>
    <n v="1"/>
    <n v="1"/>
    <n v="1"/>
    <n v="2"/>
    <n v="6"/>
    <x v="0"/>
    <n v="1"/>
    <n v="0"/>
    <x v="1"/>
    <x v="4"/>
    <n v="294"/>
    <x v="0"/>
    <n v="2"/>
    <s v="numeric"/>
    <n v="1"/>
  </r>
  <r>
    <n v="2000"/>
    <n v="200"/>
    <s v="['categorical', 'numeric', 'numeric', 'numeric', 'numeric', 'numeric', 'numeric', 'numeric']"/>
    <n v="0.26"/>
    <n v="45"/>
    <n v="0.3"/>
    <s v="[[20, 19, 1, 4], [3, 1, 4], [2, 1], [0]]"/>
    <s v="[0.25, 0.25, 0.25, 0.25]"/>
    <n v="4"/>
    <s v="[20, 19, 1, 4]"/>
    <n v="4"/>
    <n v="0.28999999999999998"/>
    <n v="0.23499999999999999"/>
    <n v="0.25"/>
    <n v="0.22500000000000001"/>
    <n v="0.25"/>
    <n v="140"/>
    <n v="0.18571428571428569"/>
    <s v="[21]"/>
    <n v="1"/>
    <n v="2"/>
    <n v="0"/>
    <n v="1"/>
    <n v="1"/>
    <n v="1"/>
    <n v="2"/>
    <n v="2"/>
    <n v="7"/>
    <x v="0"/>
    <n v="1"/>
    <n v="0"/>
    <x v="1"/>
    <x v="1"/>
    <n v="225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6500000000000001"/>
    <n v="0.28999999999999998"/>
    <n v="0.23499999999999999"/>
    <n v="142"/>
    <n v="0.18309859154929581"/>
    <s v="[26]"/>
    <n v="1"/>
    <n v="2"/>
    <n v="0"/>
    <n v="1"/>
    <n v="1"/>
    <n v="1"/>
    <n v="2"/>
    <n v="2"/>
    <n v="7"/>
    <x v="0"/>
    <n v="1"/>
    <n v="0"/>
    <x v="1"/>
    <x v="5"/>
    <n v="201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8499999999999998"/>
    <n v="0.26"/>
    <n v="142"/>
    <n v="0.18309859154929581"/>
    <s v="[28]"/>
    <n v="1"/>
    <n v="2"/>
    <n v="0"/>
    <n v="1"/>
    <n v="1"/>
    <n v="1"/>
    <n v="2"/>
    <n v="2"/>
    <n v="7"/>
    <x v="0"/>
    <n v="1"/>
    <n v="0"/>
    <x v="1"/>
    <x v="5"/>
    <n v="193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3499999999999999"/>
    <n v="0.255"/>
    <n v="142"/>
    <n v="0.18309859154929581"/>
    <s v="[29]"/>
    <n v="1"/>
    <n v="2"/>
    <n v="0"/>
    <n v="1"/>
    <n v="0"/>
    <n v="2"/>
    <n v="0"/>
    <n v="4"/>
    <n v="7"/>
    <x v="0"/>
    <n v="1"/>
    <n v="0"/>
    <x v="1"/>
    <x v="6"/>
    <n v="196"/>
    <x v="0"/>
    <n v="2"/>
    <s v="numeric"/>
    <n v="1"/>
  </r>
  <r>
    <n v="2000"/>
    <n v="200"/>
    <s v="['categorical', 'numeric', 'numeric', 'numeric', 'numeric', 'numeric', 'numeric', 'numeric']"/>
    <n v="0.26"/>
    <n v="45"/>
    <n v="0.26500000000000001"/>
    <s v="[[20, 19, 1, 4], [3, 1, 4], [2, 1], [0]]"/>
    <s v="[0.25, 0.25, 0.25, 0.25]"/>
    <n v="4"/>
    <s v="[20, 19, 1, 4]"/>
    <n v="4"/>
    <n v="0.255"/>
    <n v="0.23499999999999999"/>
    <n v="0.245"/>
    <n v="0.28000000000000003"/>
    <n v="0.255"/>
    <n v="147"/>
    <n v="0.1768707482993197"/>
    <s v="[31]"/>
    <n v="1"/>
    <n v="2"/>
    <n v="0"/>
    <n v="1"/>
    <n v="1"/>
    <n v="1"/>
    <n v="2"/>
    <n v="2"/>
    <n v="7"/>
    <x v="0"/>
    <n v="1"/>
    <n v="0"/>
    <x v="1"/>
    <x v="2"/>
    <n v="182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2500000000000001"/>
    <n v="0.255"/>
    <n v="0.24"/>
    <n v="0.245"/>
    <n v="142"/>
    <n v="0.18309859154929581"/>
    <s v="[34]"/>
    <n v="1"/>
    <n v="2"/>
    <n v="0"/>
    <n v="1"/>
    <n v="1"/>
    <n v="1"/>
    <n v="2"/>
    <n v="2"/>
    <n v="7"/>
    <x v="0"/>
    <n v="1"/>
    <n v="0"/>
    <x v="1"/>
    <x v="1"/>
    <n v="185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20, 19, 1, 4], [3, 1, 4], [2, 1], [0]]"/>
    <s v="[0.25, 0.25, 0.25, 0.25]"/>
    <n v="4"/>
    <s v="[20, 19, 1, 4]"/>
    <n v="4"/>
    <n v="0.28000000000000003"/>
    <n v="0.23499999999999999"/>
    <n v="0.255"/>
    <n v="0.24"/>
    <n v="0.255"/>
    <n v="142"/>
    <n v="0.18309859154929581"/>
    <s v="[40]"/>
    <n v="1"/>
    <n v="2"/>
    <n v="0"/>
    <n v="1"/>
    <n v="0"/>
    <n v="2"/>
    <n v="0"/>
    <n v="4"/>
    <n v="7"/>
    <x v="0"/>
    <n v="1"/>
    <n v="0"/>
    <x v="1"/>
    <x v="6"/>
    <n v="191"/>
    <x v="0"/>
    <n v="2"/>
    <s v="numeric"/>
    <n v="1"/>
  </r>
  <r>
    <n v="1000"/>
    <n v="100"/>
    <s v="['numeric', 'numeric', 'numeric', 'numeric']"/>
    <n v="0.98"/>
    <n v="23"/>
    <n v="0.61"/>
    <s v="[[20, 1, 11], [14, 1, 11], [6, 1, 11], [20, 1, 8], [14, 1, 8], [6, 1, 8], [20, 1, 5], [14, 1, 5], [6, 1, 5], [2, 1], [0]]"/>
    <s v="[0.21843003412969283, 0.21843003412969283, 0.21843003412969283, 0.10921501706484642, 0.10921501706484642, 0.10921501706484642, 0.0034129692832764505, 0.0034129692832764505, 0.0034129692832764505, 0.0034129692832764505, 0.0034129692832764505]"/>
    <n v="11"/>
    <s v="[20, 1, 11]"/>
    <n v="3"/>
    <n v="0.62"/>
    <n v="0.54"/>
    <n v="0.71"/>
    <n v="0.83"/>
    <n v="0.54"/>
    <n v="39"/>
    <n v="1"/>
    <s v="[3]"/>
    <n v="1"/>
    <n v="3"/>
    <n v="0"/>
    <n v="1"/>
    <n v="1"/>
    <n v="2"/>
    <n v="1"/>
    <n v="2"/>
    <n v="9"/>
    <x v="0"/>
    <n v="1"/>
    <n v="0.21501706484641639"/>
    <x v="2"/>
    <x v="3"/>
    <n v="356"/>
    <x v="0"/>
    <n v="2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9]"/>
    <n v="1"/>
    <n v="2"/>
    <n v="0"/>
    <n v="1"/>
    <n v="0"/>
    <n v="2"/>
    <n v="0"/>
    <n v="2"/>
    <n v="6"/>
    <x v="0"/>
    <n v="1"/>
    <n v="0.33331637946819109"/>
    <x v="2"/>
    <x v="4"/>
    <n v="290"/>
    <x v="0"/>
    <n v="2"/>
    <s v="numeric"/>
    <n v="1"/>
  </r>
  <r>
    <n v="1000"/>
    <n v="100"/>
    <s v="['numeric', 'numeric', 'numeric', 'numeric']"/>
    <n v="0.98"/>
    <n v="23"/>
    <n v="0.84"/>
    <s v="[[1, 8, 20], [1, 8, 14], [1, 8, 6], [1, 5, 20], [1, 5, 14], [1, 5, 6], [1, 2], [0]]"/>
    <s v="[0.31683168316831684, 0.31683168316831684, 0.31683168316831684, 0.009900990099009901, 0.009900990099009901, 0.009900990099009901, 0.009900990099009901, 0.009900990099009901]"/>
    <n v="8"/>
    <s v="[1, 8, 20]"/>
    <n v="3"/>
    <n v="0.85"/>
    <n v="0.82"/>
    <n v="0.94"/>
    <n v="0.89"/>
    <n v="0.82"/>
    <n v="16"/>
    <n v="1"/>
    <s v="[11]"/>
    <n v="1"/>
    <n v="3"/>
    <n v="0"/>
    <n v="1"/>
    <n v="1"/>
    <n v="2"/>
    <n v="1"/>
    <n v="2"/>
    <n v="8"/>
    <x v="0"/>
    <n v="1"/>
    <n v="0.30693069306930693"/>
    <x v="2"/>
    <x v="1"/>
    <n v="90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8333333333333337"/>
    <n v="0.68333333333333335"/>
    <n v="16"/>
    <n v="0.8125"/>
    <s v="[5]"/>
    <n v="1"/>
    <n v="2"/>
    <n v="0"/>
    <n v="1"/>
    <n v="1"/>
    <n v="1"/>
    <n v="2"/>
    <n v="2"/>
    <n v="11"/>
    <x v="0"/>
    <n v="1"/>
    <n v="0.16596297499188051"/>
    <x v="3"/>
    <x v="3"/>
    <n v="90"/>
    <x v="0"/>
    <n v="2"/>
    <s v="numeric"/>
    <n v="1"/>
  </r>
  <r>
    <n v="600"/>
    <n v="60"/>
    <s v="['numeric', 'numeric', 'numeric', 'numeric', 'numeric', 'numeric', 'numeric', 'numeric']"/>
    <n v="0.73333333333333328"/>
    <n v="39"/>
    <n v="0.6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6"/>
    <n v="0.58333333333333337"/>
    <n v="0.73333333333333328"/>
    <n v="0.71666666666666667"/>
    <n v="0.58333333333333337"/>
    <n v="24"/>
    <n v="0.70833333333333337"/>
    <s v="[9]"/>
    <n v="1"/>
    <n v="2"/>
    <n v="0"/>
    <n v="1"/>
    <n v="0"/>
    <n v="2"/>
    <n v="0"/>
    <n v="4"/>
    <n v="11"/>
    <x v="0"/>
    <n v="1"/>
    <n v="0.16596297499188051"/>
    <x v="3"/>
    <x v="4"/>
    <n v="182"/>
    <x v="0"/>
    <n v="2"/>
    <s v="numeric"/>
    <n v="1"/>
  </r>
  <r>
    <n v="600"/>
    <n v="60"/>
    <s v="['numeric', 'numeric', 'numeric', 'numeric', 'numeric', 'numeric', 'numeric', 'numeric']"/>
    <n v="0.73333333333333328"/>
    <n v="39"/>
    <n v="0.66666666666666663"/>
    <s v="[[7, 6, 29, 3], [7, 6, 27, 3], [7, 6, 17, 3], [7, 6, 8, 3], [4, 6, 3], [2, 6], [7, 1, 29, 3], [7, 1, 27, 3], [7, 1, 17, 3], [7, 1, 8, 3], [4, 1, 3], [2, 1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7, 6, 29, 3]"/>
    <n v="4"/>
    <n v="0.68333333333333335"/>
    <n v="0.68333333333333335"/>
    <n v="0.71666666666666667"/>
    <n v="0.65"/>
    <n v="0.68333333333333335"/>
    <n v="20"/>
    <n v="0.35"/>
    <s v="[12]"/>
    <n v="1"/>
    <n v="2"/>
    <n v="0"/>
    <n v="1"/>
    <n v="0"/>
    <n v="2"/>
    <n v="0"/>
    <n v="4"/>
    <n v="11"/>
    <x v="0"/>
    <n v="1"/>
    <n v="0.16596297499188051"/>
    <x v="3"/>
    <x v="1"/>
    <n v="84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8333333333333335"/>
    <n v="0.66666666666666663"/>
    <n v="0.56666666666666665"/>
    <n v="0.7"/>
    <n v="16"/>
    <n v="0.8125"/>
    <s v="[19]"/>
    <n v="1"/>
    <n v="2"/>
    <n v="0"/>
    <n v="1"/>
    <n v="1"/>
    <n v="1"/>
    <n v="2"/>
    <n v="2"/>
    <n v="11"/>
    <x v="0"/>
    <n v="1"/>
    <n v="0.16596297499188051"/>
    <x v="3"/>
    <x v="1"/>
    <n v="176"/>
    <x v="0"/>
    <n v="2"/>
    <s v="numeric"/>
    <n v="1"/>
  </r>
  <r>
    <n v="600"/>
    <n v="60"/>
    <s v="['numeric', 'numeric', 'numeric', 'numeric', 'numeric', 'numeric', 'numeric', 'numeric']"/>
    <n v="0.73333333333333328"/>
    <n v="39"/>
    <n v="0.56666666666666665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56666666666666665"/>
    <n v="0.6"/>
    <n v="0.73333333333333328"/>
    <n v="0.58333333333333337"/>
    <n v="0.6"/>
    <n v="26"/>
    <n v="0.69230769230769229"/>
    <s v="[21]"/>
    <n v="1"/>
    <n v="2"/>
    <n v="0"/>
    <n v="1"/>
    <n v="0"/>
    <n v="2"/>
    <n v="0"/>
    <n v="4"/>
    <n v="11"/>
    <x v="0"/>
    <n v="1"/>
    <n v="0.16596297499188051"/>
    <x v="3"/>
    <x v="2"/>
    <n v="131"/>
    <x v="0"/>
    <n v="2"/>
    <s v="numeric"/>
    <n v="1"/>
  </r>
  <r>
    <n v="600"/>
    <n v="60"/>
    <s v="['numeric', 'numeric', 'numeric', 'numeric', 'numeric', 'numeric', 'numeric', 'numeric']"/>
    <n v="0.73333333333333328"/>
    <n v="39"/>
    <n v="0.6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6"/>
    <n v="0.6166666666666667"/>
    <n v="0.73333333333333328"/>
    <n v="0.6333333333333333"/>
    <n v="0.6166666666666667"/>
    <n v="24"/>
    <n v="0.66666666666666663"/>
    <s v="[24]"/>
    <n v="1"/>
    <n v="2"/>
    <n v="0"/>
    <n v="1"/>
    <n v="0"/>
    <n v="2"/>
    <n v="0"/>
    <n v="4"/>
    <n v="11"/>
    <x v="0"/>
    <n v="1"/>
    <n v="0.16596297499188051"/>
    <x v="3"/>
    <x v="5"/>
    <n v="87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8333333333333335"/>
    <n v="0.75"/>
    <n v="0.6166666666666667"/>
    <n v="0.68333333333333335"/>
    <n v="17"/>
    <n v="0.58823529411764708"/>
    <s v="[26]"/>
    <n v="1"/>
    <n v="2"/>
    <n v="0"/>
    <n v="1"/>
    <n v="0"/>
    <n v="2"/>
    <n v="0"/>
    <n v="4"/>
    <n v="11"/>
    <x v="0"/>
    <n v="1"/>
    <n v="0.16596297499188051"/>
    <x v="3"/>
    <x v="6"/>
    <n v="54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6333333333333333"/>
    <n v="0.68333333333333335"/>
    <n v="16"/>
    <n v="0.8125"/>
    <s v="[31]"/>
    <n v="1"/>
    <n v="2"/>
    <n v="0"/>
    <n v="1"/>
    <n v="0"/>
    <n v="2"/>
    <n v="0"/>
    <n v="4"/>
    <n v="11"/>
    <x v="0"/>
    <n v="1"/>
    <n v="0.16596297499188051"/>
    <x v="3"/>
    <x v="6"/>
    <n v="54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44500000000000001"/>
    <s v="[[6, 5, 2, 4], [3, 2, 4], [1, 2], [0]]"/>
    <s v="[0.25, 0.25, 0.25, 0.25]"/>
    <n v="4"/>
    <s v="[6, 5, 2, 4]"/>
    <n v="4"/>
    <n v="0.45"/>
    <n v="0.47"/>
    <n v="0.46"/>
    <n v="0.45"/>
    <n v="0.47"/>
    <n v="111"/>
    <n v="0.6216216216216216"/>
    <s v="[2]"/>
    <n v="1"/>
    <n v="4"/>
    <n v="1"/>
    <n v="1"/>
    <n v="1"/>
    <n v="3"/>
    <n v="1"/>
    <n v="3"/>
    <n v="3"/>
    <x v="1"/>
    <n v="0"/>
    <n v="0"/>
    <x v="0"/>
    <x v="0"/>
    <n v="669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5, 2, 4], [3, 2, 4], [1, 2], [0]]"/>
    <s v="[0.25, 0.25, 0.25, 0.25]"/>
    <n v="4"/>
    <s v="[6, 5, 2, 4]"/>
    <n v="4"/>
    <n v="0.51"/>
    <n v="0.46"/>
    <n v="0.49"/>
    <n v="0.45"/>
    <n v="0.45500000000000002"/>
    <n v="97"/>
    <n v="0.63917525773195871"/>
    <s v="[4]"/>
    <n v="1"/>
    <n v="4"/>
    <n v="1"/>
    <n v="1"/>
    <n v="1"/>
    <n v="3"/>
    <n v="1"/>
    <n v="3"/>
    <n v="3"/>
    <x v="1"/>
    <n v="0"/>
    <n v="0"/>
    <x v="0"/>
    <x v="3"/>
    <n v="310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"/>
    <s v="[[5, 2, 4, 6], [3, 2, 4], [1, 2], [0]]"/>
    <s v="[0.25, 0.25, 0.25, 0.25]"/>
    <n v="4"/>
    <s v="[5, 2, 4, 6]"/>
    <n v="4"/>
    <n v="0.495"/>
    <n v="0.44500000000000001"/>
    <n v="0.49"/>
    <n v="0.46500000000000002"/>
    <n v="0.44"/>
    <n v="100"/>
    <n v="0.48"/>
    <s v="[6]"/>
    <n v="1"/>
    <n v="4"/>
    <n v="1"/>
    <n v="1"/>
    <n v="1"/>
    <n v="3"/>
    <n v="1"/>
    <n v="3"/>
    <n v="3"/>
    <x v="1"/>
    <n v="0"/>
    <n v="0"/>
    <x v="0"/>
    <x v="4"/>
    <n v="392"/>
    <x v="0"/>
    <n v="2"/>
    <s v="numeric"/>
    <n v="1"/>
  </r>
  <r>
    <n v="2000"/>
    <n v="200"/>
    <s v="['categorical', 'numeric', 'numeric', 'numeric', 'numeric', 'numeric', 'numeric', 'numeric']"/>
    <n v="0.26"/>
    <n v="45"/>
    <n v="0.24"/>
    <s v="[[20, 19, 1, 4], [3, 1, 4], [2, 1], [0]]"/>
    <s v="[0.25, 0.25, 0.25, 0.25]"/>
    <n v="4"/>
    <s v="[20, 19, 1, 4]"/>
    <n v="4"/>
    <n v="0.23"/>
    <n v="0.23"/>
    <n v="0.245"/>
    <n v="0.28000000000000003"/>
    <n v="0.24"/>
    <n v="152"/>
    <n v="7.8947368421052627E-2"/>
    <s v="[4]"/>
    <n v="1"/>
    <n v="2"/>
    <n v="1"/>
    <n v="1"/>
    <n v="1"/>
    <n v="1"/>
    <n v="2"/>
    <n v="2"/>
    <n v="3"/>
    <x v="1"/>
    <n v="0"/>
    <n v="0"/>
    <x v="1"/>
    <x v="3"/>
    <n v="784"/>
    <x v="0"/>
    <n v="2"/>
    <s v="numeric"/>
    <n v="1"/>
  </r>
  <r>
    <n v="1000"/>
    <n v="100"/>
    <s v="['numeric', 'numeric', 'numeric', 'numeric']"/>
    <n v="0.98"/>
    <n v="23"/>
    <n v="0.73"/>
    <s v="[[1, 20], [1, 14], [1, 6], [1, 2], [0]]"/>
    <s v="[0.33332655178727644, 0.33332655178727644, 0.33332655178727644, 1.0172319085305067e-05, 1.0172319085305067e-05]"/>
    <n v="5"/>
    <s v="[1, 20]"/>
    <n v="2"/>
    <n v="0.62"/>
    <n v="0.66"/>
    <n v="0.76"/>
    <n v="0.89"/>
    <n v="0.53"/>
    <n v="27"/>
    <n v="1"/>
    <s v="[1]"/>
    <n v="1"/>
    <n v="2"/>
    <n v="1"/>
    <n v="1"/>
    <n v="1"/>
    <n v="1"/>
    <n v="1"/>
    <n v="1"/>
    <n v="1"/>
    <x v="1"/>
    <n v="0"/>
    <n v="0"/>
    <x v="2"/>
    <x v="0"/>
    <n v="429"/>
    <x v="0"/>
    <n v="2"/>
    <s v="numeric"/>
    <n v="1"/>
  </r>
  <r>
    <n v="1000"/>
    <n v="100"/>
    <s v="['numeric', 'numeric', 'numeric', 'numeric']"/>
    <n v="0.98"/>
    <n v="23"/>
    <n v="0.84"/>
    <s v="[[1, 8, 20], [1, 8, 14], [1, 8, 6], [1, 5, 20], [1, 5, 14], [1, 5, 6], [1, 2], [0]]"/>
    <s v="[0.31683168316831684, 0.31683168316831684, 0.31683168316831684, 0.009900990099009901, 0.009900990099009901, 0.009900990099009901, 0.009900990099009901, 0.009900990099009901]"/>
    <n v="8"/>
    <s v="[1, 8, 20]"/>
    <n v="3"/>
    <n v="0.85"/>
    <n v="0.82"/>
    <n v="0.94"/>
    <n v="0.89"/>
    <n v="0.82"/>
    <n v="16"/>
    <n v="1"/>
    <s v="[8]"/>
    <n v="1"/>
    <n v="3"/>
    <n v="1"/>
    <n v="1"/>
    <n v="1"/>
    <n v="2"/>
    <n v="1"/>
    <n v="2"/>
    <n v="2"/>
    <x v="1"/>
    <n v="0"/>
    <n v="0"/>
    <x v="2"/>
    <x v="4"/>
    <n v="97"/>
    <x v="0"/>
    <n v="2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20]"/>
    <n v="1"/>
    <n v="2"/>
    <n v="1"/>
    <n v="1"/>
    <n v="1"/>
    <n v="1"/>
    <n v="1"/>
    <n v="1"/>
    <n v="1"/>
    <x v="1"/>
    <n v="0"/>
    <n v="0"/>
    <x v="2"/>
    <x v="1"/>
    <n v="332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1666666666666667"/>
    <n v="0.68333333333333335"/>
    <n v="0.75"/>
    <n v="0.68333333333333335"/>
    <n v="0.7"/>
    <n v="16"/>
    <n v="0.8125"/>
    <s v="[3]"/>
    <n v="1"/>
    <n v="2"/>
    <n v="1"/>
    <n v="1"/>
    <n v="1"/>
    <n v="1"/>
    <n v="2"/>
    <n v="2"/>
    <n v="3"/>
    <x v="1"/>
    <n v="0"/>
    <n v="0"/>
    <x v="3"/>
    <x v="3"/>
    <n v="62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"/>
    <n v="0.7"/>
    <n v="0.75"/>
    <n v="0.65"/>
    <n v="0.68333333333333335"/>
    <n v="16"/>
    <n v="0.8125"/>
    <s v="[6]"/>
    <n v="1"/>
    <n v="2"/>
    <n v="1"/>
    <n v="1"/>
    <n v="1"/>
    <n v="1"/>
    <n v="2"/>
    <n v="2"/>
    <n v="3"/>
    <x v="1"/>
    <n v="0"/>
    <n v="0"/>
    <x v="3"/>
    <x v="3"/>
    <n v="223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5"/>
    <s v="[[6, 7, 17, 3], [6, 7, 8, 3], [6, 4, 3], [6, 2], [1, 7, 17, 3], [1, 7, 8, 3], [1, 4, 3], [1, 2], [0]]"/>
    <s v="[0.24939113492450074, 0.24939113492450074, 0.24939113492450074, 0.24939113492450074, 0.0004870920603994155, 0.0004870920603994155, 0.0004870920603994155, 0.0004870920603994155, 0.0004870920603994155]"/>
    <n v="9"/>
    <s v="[6, 7, 17, 3]"/>
    <n v="4"/>
    <n v="0.75"/>
    <n v="0.7"/>
    <n v="0.75"/>
    <n v="0.7"/>
    <n v="0.7"/>
    <n v="15"/>
    <n v="0.8"/>
    <s v="[17]"/>
    <n v="1"/>
    <n v="3"/>
    <n v="1"/>
    <n v="1"/>
    <n v="1"/>
    <n v="2"/>
    <n v="1"/>
    <n v="3"/>
    <n v="3"/>
    <x v="1"/>
    <n v="0"/>
    <n v="0"/>
    <x v="3"/>
    <x v="1"/>
    <n v="68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5"/>
    <s v="[[6, 7, 27, 3], [6, 7, 17, 3], [6, 7, 8, 3], [6, 4, 3], [6, 2], [1, 7, 27, 3], [1, 7, 17, 3], [1, 7, 8, 3], [1, 4, 3], [1, 2], [0]]"/>
    <s v="[0.1995323460639127, 0.1995323460639127, 0.1995323460639127, 0.1995323460639127, 0.1995323460639127, 0.0003897116134060795, 0.0003897116134060795, 0.0003897116134060795, 0.0003897116134060795, 0.0003897116134060795, 0.0003897116134060795]"/>
    <n v="11"/>
    <s v="[6, 7, 27, 3]"/>
    <n v="4"/>
    <n v="0.75"/>
    <n v="0.7"/>
    <n v="0.75"/>
    <n v="0.56666666666666665"/>
    <n v="0.7"/>
    <n v="15"/>
    <n v="0.8666666666666667"/>
    <s v="[27]"/>
    <n v="1"/>
    <n v="3"/>
    <n v="1"/>
    <n v="1"/>
    <n v="1"/>
    <n v="2"/>
    <n v="1"/>
    <n v="3"/>
    <n v="3"/>
    <x v="1"/>
    <n v="0"/>
    <n v="0"/>
    <x v="3"/>
    <x v="2"/>
    <n v="63"/>
    <x v="0"/>
    <n v="2"/>
    <s v="numeric"/>
    <n v="1"/>
  </r>
  <r>
    <n v="600"/>
    <n v="60"/>
    <s v="['numeric', 'numeric', 'numeric', 'numeric', 'numeric', 'numeric', 'numeric', 'numeric']"/>
    <n v="0.73333333333333328"/>
    <n v="39"/>
    <n v="0.68333333333333335"/>
    <s v="[[29, 6, 7, 3], [27, 6, 7, 3], [17, 6, 7, 3], [8, 6, 7, 3], [4, 6, 3], [2, 6], [29, 1, 7, 3], [27, 1, 7, 3], [17, 1, 7, 3], [8, 1, 7, 3], [4, 1, 3], [2, 1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29, 6, 7, 3]"/>
    <n v="4"/>
    <n v="0.68333333333333335"/>
    <n v="0.66666666666666663"/>
    <n v="0.75"/>
    <n v="0.56666666666666665"/>
    <n v="0.66666666666666663"/>
    <n v="19"/>
    <n v="0.63157894736842102"/>
    <s v="[29]"/>
    <n v="1"/>
    <n v="2"/>
    <n v="1"/>
    <n v="1"/>
    <n v="1"/>
    <n v="1"/>
    <n v="2"/>
    <n v="2"/>
    <n v="3"/>
    <x v="1"/>
    <n v="0"/>
    <n v="0"/>
    <x v="3"/>
    <x v="5"/>
    <n v="56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27500000000000002"/>
    <s v="[[2], [0]]"/>
    <s v="[0.5, 0.5]"/>
    <n v="2"/>
    <s v="[2]"/>
    <n v="1"/>
    <n v="0.20499999999999999"/>
    <n v="0.29499999999999998"/>
    <n v="0.435"/>
    <n v="0.45500000000000002"/>
    <n v="0.2"/>
    <n v="145"/>
    <n v="0.60689655172413792"/>
    <s v="[0]"/>
    <n v="1"/>
    <n v="1"/>
    <n v="0"/>
    <n v="1"/>
    <n v="1"/>
    <n v="0"/>
    <n v="1"/>
    <n v="0"/>
    <n v="1"/>
    <x v="2"/>
    <n v="0"/>
    <n v="0"/>
    <x v="0"/>
    <x v="7"/>
    <n v="1800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46500000000000002"/>
    <s v="[[4, 2], [1, 2], [0]]"/>
    <s v="[0.3333333333333333, 0.3333333333333333, 0.3333333333333333]"/>
    <n v="3"/>
    <s v="[4, 2]"/>
    <n v="2"/>
    <n v="0.45500000000000002"/>
    <n v="0.42"/>
    <n v="0.44"/>
    <n v="0.47"/>
    <n v="0.41499999999999998"/>
    <n v="107"/>
    <n v="0.16822429906542061"/>
    <s v="[1]"/>
    <n v="1"/>
    <n v="2"/>
    <n v="0"/>
    <n v="1"/>
    <n v="0"/>
    <n v="2"/>
    <n v="0"/>
    <n v="2"/>
    <n v="2"/>
    <x v="2"/>
    <n v="0"/>
    <n v="0"/>
    <x v="0"/>
    <x v="0"/>
    <n v="1131"/>
    <x v="0"/>
    <n v="2"/>
    <s v="numeric"/>
    <n v="1"/>
  </r>
  <r>
    <n v="2000"/>
    <n v="200"/>
    <s v="['numeric', 'numeric', 'numeric', 'numeric', 'numeric', 'numeric', 'numeric', 'numeric', 'numeric', 'numeric', 'numeric']"/>
    <n v="0.505"/>
    <n v="35"/>
    <n v="0.51500000000000001"/>
    <s v="[[6, 8, 2, 4], [6, 5, 2, 4], [3, 2, 4], [1, 2], [0]]"/>
    <s v="[0.2, 0.2, 0.2, 0.2, 0.2]"/>
    <n v="5"/>
    <s v="[6, 8, 2, 4]"/>
    <n v="4"/>
    <n v="0.505"/>
    <n v="0.44500000000000001"/>
    <n v="0.49"/>
    <n v="0.40500000000000003"/>
    <n v="0.42499999999999999"/>
    <n v="97"/>
    <n v="0.49484536082474229"/>
    <s v="[5]"/>
    <n v="1"/>
    <n v="4"/>
    <n v="0"/>
    <n v="1"/>
    <n v="0"/>
    <n v="4"/>
    <n v="0"/>
    <n v="4"/>
    <n v="4"/>
    <x v="2"/>
    <n v="0"/>
    <n v="0"/>
    <x v="0"/>
    <x v="4"/>
    <n v="429"/>
    <x v="0"/>
    <n v="2"/>
    <s v="numeric"/>
    <n v="1"/>
  </r>
  <r>
    <n v="2000"/>
    <n v="200"/>
    <s v="['categorical', 'numeric', 'numeric', 'numeric', 'numeric', 'numeric', 'numeric', 'numeric']"/>
    <n v="0.26"/>
    <n v="45"/>
    <n v="0.20499999999999999"/>
    <s v="[[4, 1], [2, 1], [0]]"/>
    <s v="[0.3333333333333333, 0.3333333333333333, 0.3333333333333333]"/>
    <n v="3"/>
    <s v="[4, 1]"/>
    <n v="2"/>
    <n v="0.20499999999999999"/>
    <n v="0.23499999999999999"/>
    <n v="0.27500000000000002"/>
    <n v="0.24"/>
    <n v="0.23499999999999999"/>
    <n v="159"/>
    <n v="1.257861635220126E-2"/>
    <s v="[2]"/>
    <n v="1"/>
    <n v="2"/>
    <n v="0"/>
    <n v="1"/>
    <n v="1"/>
    <n v="1"/>
    <n v="1"/>
    <n v="1"/>
    <n v="2"/>
    <x v="2"/>
    <n v="0"/>
    <n v="0"/>
    <x v="1"/>
    <x v="0"/>
    <n v="1284"/>
    <x v="0"/>
    <n v="2"/>
    <s v="numeric"/>
    <n v="1"/>
  </r>
  <r>
    <n v="2000"/>
    <n v="200"/>
    <s v="['categorical', 'numeric', 'numeric', 'numeric', 'numeric', 'numeric', 'numeric', 'numeric']"/>
    <n v="0.26"/>
    <n v="45"/>
    <n v="0.27500000000000002"/>
    <s v="[[20, 1, 4], [3, 1, 4], [2, 1], [0]]"/>
    <s v="[0.25, 0.25, 0.25, 0.25]"/>
    <n v="4"/>
    <s v="[20, 1, 4]"/>
    <n v="3"/>
    <n v="0.27"/>
    <n v="0.24"/>
    <n v="0.255"/>
    <n v="0.23"/>
    <n v="0.26500000000000001"/>
    <n v="145"/>
    <n v="0.35172413793103452"/>
    <s v="[3]"/>
    <n v="1"/>
    <n v="2"/>
    <n v="0"/>
    <n v="1"/>
    <n v="0"/>
    <n v="2"/>
    <n v="0"/>
    <n v="3"/>
    <n v="3"/>
    <x v="2"/>
    <n v="0"/>
    <n v="0"/>
    <x v="1"/>
    <x v="3"/>
    <n v="500"/>
    <x v="0"/>
    <n v="2"/>
    <s v="numeric"/>
    <n v="1"/>
  </r>
  <r>
    <n v="2000"/>
    <n v="200"/>
    <s v="['categorical', 'numeric', 'numeric', 'numeric', 'numeric', 'numeric', 'numeric', 'numeric']"/>
    <n v="0.26"/>
    <n v="45"/>
    <n v="0.28999999999999998"/>
    <s v="[[34, 19, 1, 4], [20, 19, 1, 4], [3, 1, 4], [2, 1], [0]]"/>
    <s v="[0.2, 0.2, 0.2, 0.2, 0.2]"/>
    <n v="5"/>
    <s v="[34, 19, 1, 4]"/>
    <n v="4"/>
    <n v="0.28000000000000003"/>
    <n v="0.22500000000000001"/>
    <n v="0.26"/>
    <n v="0.25"/>
    <n v="0.24"/>
    <n v="142"/>
    <n v="0.18309859154929581"/>
    <s v="[20]"/>
    <n v="1"/>
    <n v="2"/>
    <n v="0"/>
    <n v="1"/>
    <n v="1"/>
    <n v="1"/>
    <n v="2"/>
    <n v="2"/>
    <n v="4"/>
    <x v="2"/>
    <n v="0"/>
    <n v="0"/>
    <x v="1"/>
    <x v="4"/>
    <n v="206"/>
    <x v="0"/>
    <n v="2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89"/>
    <n v="0.91"/>
    <n v="7"/>
    <n v="1"/>
    <s v="[14]"/>
    <n v="1"/>
    <n v="2"/>
    <n v="0"/>
    <n v="1"/>
    <n v="1"/>
    <n v="1"/>
    <n v="1"/>
    <n v="1"/>
    <n v="2"/>
    <x v="2"/>
    <n v="0"/>
    <n v="0"/>
    <x v="2"/>
    <x v="4"/>
    <n v="338"/>
    <x v="0"/>
    <n v="2"/>
    <s v="numeric"/>
    <n v="1"/>
  </r>
  <r>
    <n v="2000"/>
    <n v="200"/>
    <s v="['categorical', 'numeric', 'numeric', 'numeric', 'numeric', 'numeric', 'numeric', 'numeric']"/>
    <n v="0.26"/>
    <n v="45"/>
    <n v="0.115"/>
    <s v="[[4], [2], [0]]"/>
    <s v="[0.3333333333333333, 0.3333333333333333, 0.3333333333333333]"/>
    <n v="3"/>
    <s v="[4]"/>
    <n v="1"/>
    <n v="0.115"/>
    <n v="0.16"/>
    <n v="0.25"/>
    <n v="0.24"/>
    <n v="0.17"/>
    <n v="177"/>
    <n v="0"/>
    <s v="[0]"/>
    <n v="1"/>
    <n v="1"/>
    <n v="0"/>
    <n v="1"/>
    <n v="0"/>
    <n v="1"/>
    <n v="0"/>
    <n v="1"/>
    <n v="2"/>
    <x v="3"/>
    <n v="0"/>
    <n v="0"/>
    <x v="1"/>
    <x v="7"/>
    <n v="1800"/>
    <x v="0"/>
    <n v="2"/>
    <s v="numeric"/>
    <n v="1"/>
  </r>
  <r>
    <n v="1000"/>
    <n v="100"/>
    <s v="['numeric', 'numeric', 'numeric', 'numeric']"/>
    <n v="0.98"/>
    <n v="23"/>
    <n v="0.93"/>
    <s v="[[1, 20], [1, 14], [1, 6], [1, 2], [0]]"/>
    <s v="[0.33332655178727644, 0.33332655178727644, 0.33332655178727644, 1.0172319085305067e-05, 1.0172319085305067e-05]"/>
    <n v="5"/>
    <s v="[1, 20]"/>
    <n v="2"/>
    <n v="0.94"/>
    <n v="0.91"/>
    <n v="0.92"/>
    <n v="0.91"/>
    <n v="0.91"/>
    <n v="7"/>
    <n v="1"/>
    <s v="[6]"/>
    <n v="1"/>
    <n v="2"/>
    <n v="0"/>
    <n v="1"/>
    <n v="0"/>
    <n v="2"/>
    <n v="0"/>
    <n v="2"/>
    <n v="3"/>
    <x v="3"/>
    <n v="0"/>
    <n v="0"/>
    <x v="2"/>
    <x v="3"/>
    <n v="340"/>
    <x v="0"/>
    <n v="2"/>
    <s v="numeric"/>
    <n v="1"/>
  </r>
  <r>
    <n v="1000"/>
    <n v="100"/>
    <s v="['numeric', 'numeric', 'numeric', 'numeric']"/>
    <n v="0.98"/>
    <n v="23"/>
    <n v="0.88"/>
    <s v="[[1, 20], [1, 14], [1, 6], [1, 2], [0]]"/>
    <s v="[0.2857142857142857, 0.2857142857142857, 0.14285714285714285, 0.14285714285714285, 0.14285714285714285]"/>
    <n v="5"/>
    <s v="[1, 20]"/>
    <n v="2"/>
    <n v="0.89"/>
    <n v="0.91"/>
    <n v="0.91"/>
    <n v="0.89"/>
    <n v="0.91"/>
    <n v="12"/>
    <n v="1"/>
    <s v="[2]"/>
    <n v="1"/>
    <n v="2"/>
    <n v="0"/>
    <n v="1"/>
    <n v="1"/>
    <n v="1"/>
    <n v="1"/>
    <n v="1"/>
    <n v="4"/>
    <x v="4"/>
    <n v="0"/>
    <n v="0.14285714285714279"/>
    <x v="2"/>
    <x v="0"/>
    <n v="471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5"/>
    <s v="[[17, 6, 7], [8, 6, 7], [4, 6], [2, 6], [17, 1, 7], [8, 1, 7], [4, 1], [2, 1], [0]]"/>
    <s v="[0.24939113492450074, 0.24939113492450074, 0.24939113492450074, 0.24939113492450074, 0.0004870920603994155, 0.0004870920603994155, 0.0004870920603994155, 0.0004870920603994155, 0.0004870920603994155]"/>
    <n v="9"/>
    <s v="[17, 6, 7]"/>
    <n v="3"/>
    <n v="0.73333333333333328"/>
    <n v="0.73333333333333328"/>
    <n v="0.76666666666666672"/>
    <n v="0.68333333333333335"/>
    <n v="0.73333333333333328"/>
    <n v="15"/>
    <n v="0.53333333333333333"/>
    <s v="[2]"/>
    <n v="1"/>
    <n v="3"/>
    <n v="0"/>
    <n v="1"/>
    <n v="1"/>
    <n v="2"/>
    <n v="1"/>
    <n v="2"/>
    <n v="5"/>
    <x v="4"/>
    <n v="0"/>
    <n v="0"/>
    <x v="3"/>
    <x v="0"/>
    <n v="227"/>
    <x v="0"/>
    <n v="2"/>
    <s v="numeric"/>
    <n v="1"/>
  </r>
  <r>
    <n v="600"/>
    <n v="60"/>
    <s v="['numeric', 'numeric', 'numeric', 'numeric', 'numeric', 'numeric', 'numeric', 'numeric']"/>
    <n v="0.73333333333333328"/>
    <n v="39"/>
    <n v="0.66666666666666663"/>
    <s v="[[27, 6, 3], [17, 6, 3], [8, 6, 3], [4, 6, 3], [2, 6], [27, 1, 3], [17, 1, 3], [8, 1, 3], [4, 1, 3], [2, 1], [0]]"/>
    <s v="[0.1995323460639127, 0.1995323460639127, 0.1995323460639127, 0.1995323460639127, 0.1995323460639127, 0.0003897116134060795, 0.0003897116134060795, 0.0003897116134060795, 0.0003897116134060795, 0.0003897116134060795, 0.0003897116134060795]"/>
    <n v="11"/>
    <s v="[27, 6, 3]"/>
    <n v="3"/>
    <n v="0.66666666666666663"/>
    <n v="0.66666666666666663"/>
    <n v="0.66666666666666663"/>
    <n v="0.65"/>
    <n v="0.66666666666666663"/>
    <n v="20"/>
    <n v="0.7"/>
    <s v="[4]"/>
    <n v="1"/>
    <n v="3"/>
    <n v="0"/>
    <n v="1"/>
    <n v="0"/>
    <n v="3"/>
    <n v="0"/>
    <n v="3"/>
    <n v="5"/>
    <x v="4"/>
    <n v="0"/>
    <n v="0"/>
    <x v="3"/>
    <x v="3"/>
    <n v="165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3333333333333328"/>
    <s v="[[6, 7, 29, 3], [6, 7, 27, 3], [6, 7, 17, 3], [6, 7, 8, 3], [6, 4, 3], [6, 2], [1, 7, 29, 3], [1, 7, 27, 3], [1, 7, 17, 3], [1, 7, 8, 3], [1, 4, 3], [1, 2], [0]]"/>
    <s v="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"/>
    <n v="13"/>
    <s v="[6, 7, 29, 3]"/>
    <n v="4"/>
    <n v="0.73333333333333328"/>
    <n v="0.68333333333333335"/>
    <n v="0.75"/>
    <n v="0.56666666666666665"/>
    <n v="0.68333333333333335"/>
    <n v="16"/>
    <n v="0.8125"/>
    <s v="[8]"/>
    <n v="1"/>
    <n v="2"/>
    <n v="0"/>
    <n v="1"/>
    <n v="0"/>
    <n v="2"/>
    <n v="0"/>
    <n v="4"/>
    <n v="6"/>
    <x v="4"/>
    <n v="0"/>
    <n v="0"/>
    <x v="3"/>
    <x v="4"/>
    <n v="70"/>
    <x v="0"/>
    <n v="2"/>
    <s v="numeric"/>
    <n v="1"/>
  </r>
  <r>
    <n v="600"/>
    <n v="60"/>
    <s v="['numeric', 'numeric', 'numeric', 'numeric', 'numeric', 'numeric', 'numeric', 'numeric']"/>
    <n v="0.73333333333333328"/>
    <n v="39"/>
    <n v="0.71666666666666667"/>
    <s v="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"/>
    <s v="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"/>
    <n v="21"/>
    <s v="[6, 12, 29, 3]"/>
    <n v="4"/>
    <n v="0.71666666666666667"/>
    <n v="0.7"/>
    <n v="0.7"/>
    <n v="0.65"/>
    <n v="0.7"/>
    <n v="17"/>
    <n v="0.70588235294117652"/>
    <s v="[7]"/>
    <n v="1"/>
    <n v="3"/>
    <n v="0"/>
    <n v="1"/>
    <n v="1"/>
    <n v="2"/>
    <n v="1"/>
    <n v="3"/>
    <n v="7"/>
    <x v="5"/>
    <n v="0"/>
    <n v="0"/>
    <x v="3"/>
    <x v="4"/>
    <n v="95"/>
    <x v="0"/>
    <n v="2"/>
    <s v="numeric"/>
    <n v="1"/>
  </r>
  <r>
    <n v="1000"/>
    <n v="100"/>
    <s v="['numeric', 'numeric', 'numeric', 'numeric']"/>
    <n v="0.98"/>
    <n v="23"/>
    <n v="0.88"/>
    <s v="[[1, 11, 20], [1, 11, 14], [1, 11, 6], [1, 8, 20], [1, 8, 14], [1, 8, 6], [1, 5, 20], [1, 5, 14], [1, 5, 6], [1, 2], [0]]"/>
    <s v="[0.14285714285714285, 0.14285714285714285, 0.14285714285714285, 0.07142857142857142, 0.07142857142857142, 0.07142857142857142, 0.07142857142857142, 0.07142857142857142, 0.07142857142857142, 0.07142857142857142, 0.07142857142857142]"/>
    <n v="11"/>
    <s v="[1, 11, 20]"/>
    <n v="3"/>
    <n v="0.89"/>
    <n v="0.88"/>
    <n v="0.88"/>
    <n v="0.92"/>
    <n v="0.88"/>
    <n v="12"/>
    <n v="1"/>
    <s v="[5]"/>
    <n v="1"/>
    <n v="3"/>
    <n v="0"/>
    <n v="1"/>
    <n v="0"/>
    <n v="3"/>
    <n v="0"/>
    <n v="3"/>
    <n v="6"/>
    <x v="6"/>
    <n v="0"/>
    <n v="7.1428571428571425E-2"/>
    <x v="2"/>
    <x v="3"/>
    <n v="131"/>
    <x v="0"/>
    <n v="2"/>
    <s v="numeric"/>
    <n v="1"/>
  </r>
  <r>
    <n v="600"/>
    <n v="60"/>
    <s v="['numeric', 'numeric', 'numeric', 'numeric', 'numeric', 'numeric', 'numeric', 'numeric']"/>
    <n v="0.73333333333333328"/>
    <n v="39"/>
    <n v="0.6"/>
    <s v="[[6, 7, 29, 3], [6, 7, 27, 3], [6, 7, 17, 3], [6, 7, 8, 3], [6, 4, 3], [6, 2], [1, 7, 29, 3], [1, 7, 27, 3], [1, 7, 17, 3], [1, 7, 8, 3], [1, 4, 3], [1, 2], [0]]"/>
    <s v="[0.07692307692307693, 0.07692307692307693, 0.07692307692307693, 0.07692307692307693, 0.07692307692307693, 0.07692307692307693, 0.07692307692307693, 0.07692307692307693, 0.07692307692307693, 0.07692307692307693, 0.07692307692307693, 0.07692307692307693, 0.07692307692307693]"/>
    <n v="13"/>
    <s v="[6, 7, 29, 3]"/>
    <n v="4"/>
    <n v="0.6"/>
    <n v="0.58333333333333337"/>
    <n v="0.68333333333333335"/>
    <n v="0.75"/>
    <n v="0.58333333333333337"/>
    <n v="24"/>
    <n v="0.70833333333333337"/>
    <s v="[1]"/>
    <n v="1"/>
    <n v="2"/>
    <n v="0"/>
    <n v="1"/>
    <n v="0"/>
    <n v="2"/>
    <n v="0"/>
    <n v="4"/>
    <n v="9"/>
    <x v="6"/>
    <n v="0"/>
    <n v="0"/>
    <x v="3"/>
    <x v="0"/>
    <n v="313"/>
    <x v="0"/>
    <n v="2"/>
    <s v="numeric"/>
    <n v="1"/>
  </r>
  <r>
    <n v="1000"/>
    <n v="100"/>
    <s v="['numeric', 'numeric', 'numeric', 'numeric']"/>
    <n v="0.98"/>
    <n v="23"/>
    <n v="0.56000000000000005"/>
    <s v="[[20, 1, 11], [20, 1, 8], [20, 1, 5], [14, 1, 11], [14, 1, 8], [14, 1, 5], [6, 1, 11], [6, 1, 8], [6, 1, 5], [2, 1], [0]]"/>
    <s v="[0.11764705882352941, 0.11764705882352941, 0.11764705882352941, 0.11764705882352941, 0.11764705882352941, 0.11764705882352941, 0.058823529411764705, 0.058823529411764705, 0.058823529411764705, 0.058823529411764705, 0.058823529411764705]"/>
    <n v="11"/>
    <s v="[20, 1, 11]"/>
    <n v="3"/>
    <n v="0.56999999999999995"/>
    <n v="0.54"/>
    <n v="0.74"/>
    <n v="0.89"/>
    <n v="0.55000000000000004"/>
    <n v="44"/>
    <n v="1"/>
    <s v="[0]"/>
    <n v="1"/>
    <n v="3"/>
    <n v="0"/>
    <n v="1"/>
    <n v="1"/>
    <n v="2"/>
    <n v="1"/>
    <n v="2"/>
    <n v="8"/>
    <x v="11"/>
    <n v="0"/>
    <n v="5.8823529411764712E-2"/>
    <x v="2"/>
    <x v="7"/>
    <n v="900"/>
    <x v="0"/>
    <n v="2"/>
    <s v="numeric"/>
    <n v="1"/>
  </r>
  <r>
    <n v="600"/>
    <n v="60"/>
    <s v="['numeric', 'numeric', 'numeric', 'numeric', 'numeric', 'numeric', 'numeric', 'numeric']"/>
    <n v="0.73333333333333328"/>
    <n v="39"/>
    <n v="0.55000000000000004"/>
    <s v="[[27, 12, 3, 19], [27, 12, 3, 9], [27, 12, 3, 6], [27, 12, 3, 1], [17, 12, 3, 19], [17, 12, 3, 9], [17, 12, 3, 6], [17, 12, 3, 1], [8, 12, 3, 19], [8, 12, 3, 9], [8, 12, 3, 6], [8, 12, 3, 1], [27, 7, 3, 19], [27, 7, 3, 9], [27, 7, 3, 6], [27, 7, 3, 1], [17, 7, 3, 19], [17, 7, 3, 9], [17, 7, 3, 6], [17, 7, 3, 1], [8, 7, 3, 19], [8, 7, 3, 9], [8, 7, 3, 6], [8, 7, 3, 1], [4, 3, 19], [4, 3, 9], [4, 3, 6], [4, 3, 1], [2, 19], [2, 9], [2, 6], [2, 1], [0]]"/>
    <s v="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"/>
    <n v="33"/>
    <s v="[27, 12, 3, 19]"/>
    <n v="4"/>
    <n v="0.55000000000000004"/>
    <n v="0.6333333333333333"/>
    <n v="0.6333333333333333"/>
    <n v="0.6"/>
    <n v="0.6333333333333333"/>
    <n v="27"/>
    <n v="7.407407407407407E-2"/>
    <s v="[0]"/>
    <n v="1"/>
    <n v="3"/>
    <n v="0"/>
    <n v="1"/>
    <n v="0"/>
    <n v="3"/>
    <n v="0"/>
    <n v="4"/>
    <n v="12"/>
    <x v="13"/>
    <n v="0"/>
    <n v="2.222222222222222E-2"/>
    <x v="3"/>
    <x v="7"/>
    <n v="540"/>
    <x v="0"/>
    <n v="2"/>
    <s v="numeric"/>
    <n v="1"/>
  </r>
  <r>
    <n v="2000"/>
    <n v="200"/>
    <s v="['categorical', 'numeric', 'numeric', 'numeric', 'numeric', 'numeric', 'numeric', 'numeric']"/>
    <n v="0.26"/>
    <n v="45"/>
    <n v="0.27500000000000002"/>
    <s v="[[20, 19, 1, 4], [3, 1, 4], [2, 1], [0]]"/>
    <s v="[0.25, 0.25, 0.25, 0.25]"/>
    <n v="4"/>
    <s v="[20, 19, 1, 4]"/>
    <n v="4"/>
    <n v="0.26500000000000001"/>
    <n v="0.20499999999999999"/>
    <n v="0.23499999999999999"/>
    <n v="0.24"/>
    <n v="0.22500000000000001"/>
    <n v="145"/>
    <n v="0.18620689655172409"/>
    <s v="[9]"/>
    <n v="1"/>
    <n v="2"/>
    <n v="0"/>
    <n v="1"/>
    <n v="0"/>
    <n v="2"/>
    <n v="0"/>
    <n v="4"/>
    <n v="7"/>
    <x v="0"/>
    <n v="1"/>
    <n v="0"/>
    <x v="1"/>
    <x v="4"/>
    <n v="323"/>
    <x v="2"/>
    <s v="filtered dist"/>
    <s v="categorical"/>
    <n v="1"/>
  </r>
  <r>
    <n v="2000"/>
    <n v="200"/>
    <s v="['categorical', 'numeric', 'numeric', 'numeric', 'numeric', 'numeric', 'numeric', 'numeric']"/>
    <n v="0.26"/>
    <n v="45"/>
    <n v="0.28499999999999998"/>
    <s v="[[20, 19, 1, 4], [3, 1, 4], [2, 1], [0]]"/>
    <s v="[0.25, 0.25, 0.25, 0.25]"/>
    <n v="4"/>
    <s v="[20, 19, 1, 4]"/>
    <n v="4"/>
    <n v="0.27500000000000002"/>
    <n v="0.21"/>
    <n v="0.23"/>
    <n v="0.24"/>
    <n v="0.23"/>
    <n v="143"/>
    <n v="0.1888111888111888"/>
    <s v="[15]"/>
    <n v="1"/>
    <n v="2"/>
    <n v="0"/>
    <n v="1"/>
    <n v="0"/>
    <n v="2"/>
    <n v="0"/>
    <n v="4"/>
    <n v="7"/>
    <x v="0"/>
    <n v="1"/>
    <n v="0"/>
    <x v="1"/>
    <x v="1"/>
    <n v="267"/>
    <x v="2"/>
    <s v="filtered dist"/>
    <s v="categorical"/>
    <n v="1"/>
  </r>
  <r>
    <n v="2000"/>
    <n v="200"/>
    <s v="['categorical', 'numeric', 'numeric', 'numeric', 'numeric', 'numeric', 'numeric', 'numeric']"/>
    <n v="0.26"/>
    <n v="45"/>
    <n v="0.26"/>
    <s v="[[20, 19, 1, 4], [3, 1, 4], [2, 1], [0]]"/>
    <s v="[0.25, 0.25, 0.25, 0.25]"/>
    <n v="4"/>
    <s v="[20, 19, 1, 4]"/>
    <n v="4"/>
    <n v="0.25"/>
    <n v="0.185"/>
    <n v="0.23"/>
    <n v="0.24"/>
    <n v="0.20499999999999999"/>
    <n v="148"/>
    <n v="7.4324324324324328E-2"/>
    <s v="[9]"/>
    <n v="1"/>
    <n v="2"/>
    <n v="0"/>
    <n v="1"/>
    <n v="0"/>
    <n v="2"/>
    <n v="0"/>
    <n v="4"/>
    <n v="7"/>
    <x v="0"/>
    <n v="1"/>
    <n v="0"/>
    <x v="1"/>
    <x v="4"/>
    <n v="323"/>
    <x v="1"/>
    <s v="original dist"/>
    <s v="categorical"/>
    <n v="1"/>
  </r>
  <r>
    <n v="2000"/>
    <n v="200"/>
    <s v="['categorical', 'numeric', 'numeric', 'numeric', 'numeric', 'numeric', 'numeric', 'numeric']"/>
    <n v="0.26"/>
    <n v="45"/>
    <n v="0.26500000000000001"/>
    <s v="[[20, 19, 1, 4], [3, 1, 4], [2, 1], [0]]"/>
    <s v="[0.25, 0.25, 0.25, 0.25]"/>
    <n v="4"/>
    <s v="[20, 19, 1, 4]"/>
    <n v="4"/>
    <n v="0.255"/>
    <n v="0.2"/>
    <n v="0.23"/>
    <n v="0.24"/>
    <n v="0.22"/>
    <n v="147"/>
    <n v="0.1224489795918367"/>
    <s v="[15]"/>
    <n v="1"/>
    <n v="2"/>
    <n v="0"/>
    <n v="1"/>
    <n v="0"/>
    <n v="2"/>
    <n v="0"/>
    <n v="4"/>
    <n v="7"/>
    <x v="0"/>
    <n v="1"/>
    <n v="0"/>
    <x v="1"/>
    <x v="1"/>
    <n v="267"/>
    <x v="1"/>
    <s v="original dist"/>
    <s v="categorical"/>
    <n v="1"/>
  </r>
  <r>
    <n v="2000"/>
    <n v="200"/>
    <s v="['categorical', 'numeric', 'numeric', 'numeric', 'numeric', 'numeric', 'numeric', 'numeric']"/>
    <n v="0.26"/>
    <n v="45"/>
    <n v="0.27500000000000002"/>
    <s v="[[20, 19, 1, 4], [3, 1, 4], [2, 1], [0]]"/>
    <s v="[0.25, 0.25, 0.25, 0.25]"/>
    <n v="4"/>
    <s v="[20, 19, 1, 4]"/>
    <n v="4"/>
    <n v="0.26500000000000001"/>
    <n v="0.215"/>
    <n v="0.24"/>
    <n v="0.24"/>
    <n v="0.23499999999999999"/>
    <n v="145"/>
    <n v="0.17241379310344829"/>
    <s v="[9]"/>
    <n v="1"/>
    <n v="2"/>
    <n v="0"/>
    <n v="1"/>
    <n v="0"/>
    <n v="2"/>
    <n v="0"/>
    <n v="4"/>
    <n v="7"/>
    <x v="0"/>
    <n v="1"/>
    <n v="0"/>
    <x v="1"/>
    <x v="4"/>
    <n v="323"/>
    <x v="2"/>
    <s v="softmax filtered dist"/>
    <s v="categorical"/>
    <n v="1"/>
  </r>
  <r>
    <n v="2000"/>
    <n v="200"/>
    <s v="['categorical', 'numeric', 'numeric', 'numeric', 'numeric', 'numeric', 'numeric', 'numeric']"/>
    <n v="0.26"/>
    <n v="45"/>
    <n v="0.28000000000000003"/>
    <s v="[[20, 19, 1, 4], [3, 1, 4], [2, 1], [0]]"/>
    <s v="[0.25, 0.25, 0.25, 0.25]"/>
    <n v="4"/>
    <s v="[20, 19, 1, 4]"/>
    <n v="4"/>
    <n v="0.27"/>
    <n v="0.2"/>
    <n v="0.22500000000000001"/>
    <n v="0.24"/>
    <n v="0.22"/>
    <n v="144"/>
    <n v="0.18055555555555561"/>
    <s v="[15]"/>
    <n v="1"/>
    <n v="2"/>
    <n v="0"/>
    <n v="1"/>
    <n v="0"/>
    <n v="2"/>
    <n v="0"/>
    <n v="4"/>
    <n v="7"/>
    <x v="0"/>
    <n v="1"/>
    <n v="0"/>
    <x v="1"/>
    <x v="1"/>
    <n v="267"/>
    <x v="2"/>
    <s v="softmax filtered dist"/>
    <s v="categorical"/>
    <n v="1"/>
  </r>
  <r>
    <n v="2000"/>
    <n v="200"/>
    <s v="['categorical', 'numeric', 'numeric', 'numeric', 'numeric', 'numeric', 'numeric', 'numeric']"/>
    <n v="0.26"/>
    <n v="45"/>
    <n v="0.26500000000000001"/>
    <s v="[[20, 19, 1, 4], [3, 1, 4], [2, 1], [0]]"/>
    <s v="[0.25, 0.25, 0.25, 0.25]"/>
    <n v="4"/>
    <s v="[20, 19, 1, 4]"/>
    <n v="4"/>
    <n v="0.255"/>
    <n v="0.2"/>
    <n v="0.24"/>
    <n v="0.24"/>
    <n v="0.22"/>
    <n v="147"/>
    <n v="7.4829931972789115E-2"/>
    <s v="[9]"/>
    <n v="1"/>
    <n v="2"/>
    <n v="0"/>
    <n v="1"/>
    <n v="0"/>
    <n v="2"/>
    <n v="0"/>
    <n v="4"/>
    <n v="7"/>
    <x v="0"/>
    <n v="1"/>
    <n v="0"/>
    <x v="1"/>
    <x v="4"/>
    <n v="323"/>
    <x v="1"/>
    <s v="softmax orig dist"/>
    <s v="categorical"/>
    <n v="1"/>
  </r>
  <r>
    <n v="2000"/>
    <n v="200"/>
    <s v="['categorical', 'numeric', 'numeric', 'numeric', 'numeric', 'numeric', 'numeric', 'numeric']"/>
    <n v="0.26"/>
    <n v="45"/>
    <n v="0.26"/>
    <s v="[[20, 19, 1, 4], [3, 1, 4], [2, 1], [0]]"/>
    <s v="[0.25, 0.25, 0.25, 0.25]"/>
    <n v="4"/>
    <s v="[20, 19, 1, 4]"/>
    <n v="4"/>
    <n v="0.25"/>
    <n v="0.21"/>
    <n v="0.23499999999999999"/>
    <n v="0.24"/>
    <n v="0.23"/>
    <n v="148"/>
    <n v="4.0540540540540543E-2"/>
    <s v="[15]"/>
    <n v="1"/>
    <n v="2"/>
    <n v="0"/>
    <n v="1"/>
    <n v="0"/>
    <n v="2"/>
    <n v="0"/>
    <n v="4"/>
    <n v="7"/>
    <x v="0"/>
    <n v="1"/>
    <n v="0"/>
    <x v="1"/>
    <x v="1"/>
    <n v="267"/>
    <x v="1"/>
    <s v="softmax orig dist"/>
    <s v="categorical"/>
    <n v="1"/>
  </r>
  <r>
    <n v="2000"/>
    <n v="200"/>
    <s v="['categorical', 'numeric', 'numeric', 'numeric', 'numeric', 'numeric', 'numeric', 'numeric']"/>
    <n v="0.26"/>
    <n v="45"/>
    <n v="0.255"/>
    <s v="[[20, 19, 1, 4], [3, 1, 4], [2, 1], [0]]"/>
    <s v="[0.25, 0.25, 0.25, 0.25]"/>
    <n v="4"/>
    <s v="[20, 19, 1, 4]"/>
    <n v="4"/>
    <n v="0.245"/>
    <n v="0.21"/>
    <n v="0.245"/>
    <n v="0.24"/>
    <n v="0.23"/>
    <n v="149"/>
    <n v="9.3959731543624164E-2"/>
    <s v="[9]"/>
    <n v="1"/>
    <n v="2"/>
    <n v="0"/>
    <n v="1"/>
    <n v="0"/>
    <n v="2"/>
    <n v="0"/>
    <n v="4"/>
    <n v="7"/>
    <x v="0"/>
    <n v="1"/>
    <n v="0"/>
    <x v="1"/>
    <x v="4"/>
    <n v="323"/>
    <x v="1"/>
    <s v="uniform dist"/>
    <s v="categorical"/>
    <n v="1"/>
  </r>
  <r>
    <n v="2000"/>
    <n v="200"/>
    <s v="['categorical', 'numeric', 'numeric', 'numeric', 'numeric', 'numeric', 'numeric', 'numeric']"/>
    <n v="0.26"/>
    <n v="45"/>
    <n v="0.27"/>
    <s v="[[20, 19, 1, 4], [3, 1, 4], [2, 1], [0]]"/>
    <s v="[0.25, 0.25, 0.25, 0.25]"/>
    <n v="4"/>
    <s v="[20, 19, 1, 4]"/>
    <n v="4"/>
    <n v="0.26"/>
    <n v="0.21"/>
    <n v="0.23"/>
    <n v="0.24"/>
    <n v="0.23"/>
    <n v="146"/>
    <n v="0.13013698630136991"/>
    <s v="[15]"/>
    <n v="1"/>
    <n v="2"/>
    <n v="0"/>
    <n v="1"/>
    <n v="0"/>
    <n v="2"/>
    <n v="0"/>
    <n v="4"/>
    <n v="7"/>
    <x v="0"/>
    <n v="1"/>
    <n v="0"/>
    <x v="1"/>
    <x v="1"/>
    <n v="267"/>
    <x v="1"/>
    <s v="uniform dist"/>
    <s v="categorical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D2934-E538-4C9C-AE08-D3B9DA7F17ED}" name="PivotTable1" cacheId="27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>
  <location ref="A4:D29" firstHeaderRow="0" firstDataRow="1" firstDataCol="1" rowPageCount="1" colPageCount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dataField="1" multipleItemSelectionAllowed="1" showAll="0">
      <items count="15">
        <item h="1" x="0"/>
        <item x="1"/>
        <item x="2"/>
        <item x="3"/>
        <item x="4"/>
        <item x="5"/>
        <item x="9"/>
        <item x="6"/>
        <item x="10"/>
        <item x="11"/>
        <item x="7"/>
        <item x="12"/>
        <item x="8"/>
        <item x="13"/>
        <item t="default"/>
      </items>
    </pivotField>
    <pivotField showAll="0"/>
    <pivotField showAll="0"/>
    <pivotField axis="axisRow" multipleItemSelectionAllowed="1" showAll="0">
      <items count="5">
        <item x="1"/>
        <item x="2"/>
        <item x="3"/>
        <item x="0"/>
        <item t="default"/>
      </items>
    </pivotField>
    <pivotField axis="axisRow" showAll="0">
      <items count="9">
        <item x="7"/>
        <item x="0"/>
        <item x="3"/>
        <item x="4"/>
        <item x="1"/>
        <item x="2"/>
        <item x="5"/>
        <item x="6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</pivotFields>
  <rowFields count="2">
    <field x="31"/>
    <field x="3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8" hier="-1"/>
  </pageFields>
  <dataFields count="3">
    <dataField name="ממוצע של #diagnosis until faulty node" fld="28" subtotal="average" baseField="34" baseItem="2" numFmtId="2"/>
    <dataField name="ממוצע של wasted effort - nodes" fld="27" subtotal="average" baseField="34" baseItem="2" numFmtId="2"/>
    <dataField name="ממוצע של diagnosis cardinality" fld="10" subtotal="average" baseField="34" baseItem="2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AAD6-670B-474C-BF86-EDBBA0F1149C}">
  <dimension ref="A2:D29"/>
  <sheetViews>
    <sheetView rightToLeft="1" tabSelected="1" topLeftCell="A4" workbookViewId="0">
      <selection activeCell="A12" sqref="A12"/>
    </sheetView>
  </sheetViews>
  <sheetFormatPr defaultRowHeight="13.8" x14ac:dyDescent="0.25"/>
  <cols>
    <col min="1" max="1" width="40.296875" bestFit="1" customWidth="1"/>
    <col min="2" max="2" width="33.19921875" bestFit="1" customWidth="1"/>
    <col min="3" max="3" width="27.59765625" bestFit="1" customWidth="1"/>
    <col min="4" max="4" width="27.09765625" bestFit="1" customWidth="1"/>
    <col min="5" max="5" width="32.19921875" bestFit="1" customWidth="1"/>
    <col min="6" max="6" width="27.59765625" bestFit="1" customWidth="1"/>
    <col min="7" max="7" width="38.59765625" bestFit="1" customWidth="1"/>
    <col min="8" max="8" width="32.296875" bestFit="1" customWidth="1"/>
    <col min="9" max="9" width="28.3984375" bestFit="1" customWidth="1"/>
    <col min="10" max="10" width="39.296875" bestFit="1" customWidth="1"/>
    <col min="11" max="11" width="33.69921875" bestFit="1" customWidth="1"/>
    <col min="12" max="14" width="33.19921875" bestFit="1" customWidth="1"/>
    <col min="15" max="15" width="39.296875" bestFit="1" customWidth="1"/>
    <col min="16" max="16" width="32.59765625" bestFit="1" customWidth="1"/>
    <col min="17" max="17" width="39.296875" bestFit="1" customWidth="1"/>
    <col min="18" max="18" width="32.59765625" bestFit="1" customWidth="1"/>
  </cols>
  <sheetData>
    <row r="2" spans="1:4" x14ac:dyDescent="0.25">
      <c r="A2" s="13" t="s">
        <v>28</v>
      </c>
      <c r="B2" s="14" t="s">
        <v>287</v>
      </c>
    </row>
    <row r="4" spans="1:4" x14ac:dyDescent="0.25">
      <c r="A4" s="13" t="s">
        <v>288</v>
      </c>
      <c r="B4" t="s">
        <v>286</v>
      </c>
      <c r="C4" t="s">
        <v>290</v>
      </c>
      <c r="D4" t="s">
        <v>293</v>
      </c>
    </row>
    <row r="5" spans="1:4" x14ac:dyDescent="0.25">
      <c r="A5" s="14" t="s">
        <v>94</v>
      </c>
      <c r="B5" s="16">
        <v>2.3333333333333335</v>
      </c>
      <c r="C5" s="16">
        <v>3.75</v>
      </c>
      <c r="D5" s="16">
        <v>3.5</v>
      </c>
    </row>
    <row r="6" spans="1:4" x14ac:dyDescent="0.25">
      <c r="A6" s="15">
        <v>0</v>
      </c>
      <c r="B6" s="16">
        <v>5</v>
      </c>
      <c r="C6" s="16">
        <v>5.333333333333333</v>
      </c>
      <c r="D6" s="16">
        <v>2.8333333333333335</v>
      </c>
    </row>
    <row r="7" spans="1:4" x14ac:dyDescent="0.25">
      <c r="A7" s="15">
        <v>1</v>
      </c>
      <c r="B7" s="16">
        <v>2.2999999999999998</v>
      </c>
      <c r="C7" s="16">
        <v>3.6</v>
      </c>
      <c r="D7" s="16">
        <v>3.3</v>
      </c>
    </row>
    <row r="8" spans="1:4" x14ac:dyDescent="0.25">
      <c r="A8" s="15">
        <v>2</v>
      </c>
      <c r="B8" s="16">
        <v>1.5833333333333333</v>
      </c>
      <c r="C8" s="16">
        <v>3.25</v>
      </c>
      <c r="D8" s="16">
        <v>3.6666666666666665</v>
      </c>
    </row>
    <row r="9" spans="1:4" x14ac:dyDescent="0.25">
      <c r="A9" s="15">
        <v>3</v>
      </c>
      <c r="B9" s="16">
        <v>1.5</v>
      </c>
      <c r="C9" s="16">
        <v>3.5</v>
      </c>
      <c r="D9" s="16">
        <v>4</v>
      </c>
    </row>
    <row r="10" spans="1:4" x14ac:dyDescent="0.25">
      <c r="A10" s="14" t="s">
        <v>152</v>
      </c>
      <c r="B10" s="16">
        <v>3.2682926829268291</v>
      </c>
      <c r="C10" s="16">
        <v>3.1707317073170733</v>
      </c>
      <c r="D10" s="16">
        <v>2.3414634146341462</v>
      </c>
    </row>
    <row r="11" spans="1:4" x14ac:dyDescent="0.25">
      <c r="A11" s="15">
        <v>0</v>
      </c>
      <c r="B11" s="16">
        <v>7</v>
      </c>
      <c r="C11" s="16">
        <v>5.333333333333333</v>
      </c>
      <c r="D11" s="16">
        <v>2.3333333333333335</v>
      </c>
    </row>
    <row r="12" spans="1:4" x14ac:dyDescent="0.25">
      <c r="A12" s="15">
        <v>1</v>
      </c>
      <c r="B12" s="16">
        <v>2.9090909090909092</v>
      </c>
      <c r="C12" s="16">
        <v>2.9090909090909092</v>
      </c>
      <c r="D12" s="16">
        <v>2</v>
      </c>
    </row>
    <row r="13" spans="1:4" x14ac:dyDescent="0.25">
      <c r="A13" s="15">
        <v>2</v>
      </c>
      <c r="B13" s="16">
        <v>3</v>
      </c>
      <c r="C13" s="16">
        <v>3</v>
      </c>
      <c r="D13" s="16">
        <v>2.5</v>
      </c>
    </row>
    <row r="14" spans="1:4" x14ac:dyDescent="0.25">
      <c r="A14" s="15">
        <v>3</v>
      </c>
      <c r="B14" s="16">
        <v>2.3333333333333335</v>
      </c>
      <c r="C14" s="16">
        <v>3</v>
      </c>
      <c r="D14" s="16">
        <v>2.6666666666666665</v>
      </c>
    </row>
    <row r="15" spans="1:4" x14ac:dyDescent="0.25">
      <c r="A15" s="15">
        <v>4</v>
      </c>
      <c r="B15" s="16">
        <v>1</v>
      </c>
      <c r="C15" s="16">
        <v>1</v>
      </c>
      <c r="D15" s="16">
        <v>2</v>
      </c>
    </row>
    <row r="16" spans="1:4" x14ac:dyDescent="0.25">
      <c r="A16" s="14" t="s">
        <v>197</v>
      </c>
      <c r="B16" s="16">
        <v>4.967741935483871</v>
      </c>
      <c r="C16" s="16">
        <v>5.661290322580645</v>
      </c>
      <c r="D16" s="16">
        <v>3.8870967741935485</v>
      </c>
    </row>
    <row r="17" spans="1:4" x14ac:dyDescent="0.25">
      <c r="A17" s="15">
        <v>0</v>
      </c>
      <c r="B17" s="16">
        <v>13.333333333333334</v>
      </c>
      <c r="C17" s="16">
        <v>7.666666666666667</v>
      </c>
      <c r="D17" s="16">
        <v>3.3333333333333335</v>
      </c>
    </row>
    <row r="18" spans="1:4" x14ac:dyDescent="0.25">
      <c r="A18" s="15">
        <v>1</v>
      </c>
      <c r="B18" s="16">
        <v>7.583333333333333</v>
      </c>
      <c r="C18" s="16">
        <v>8.1666666666666661</v>
      </c>
      <c r="D18" s="16">
        <v>3.8333333333333335</v>
      </c>
    </row>
    <row r="19" spans="1:4" x14ac:dyDescent="0.25">
      <c r="A19" s="15">
        <v>2</v>
      </c>
      <c r="B19" s="16">
        <v>4.2666666666666666</v>
      </c>
      <c r="C19" s="16">
        <v>5.0666666666666664</v>
      </c>
      <c r="D19" s="16">
        <v>3.9333333333333331</v>
      </c>
    </row>
    <row r="20" spans="1:4" x14ac:dyDescent="0.25">
      <c r="A20" s="15">
        <v>3</v>
      </c>
      <c r="B20" s="16">
        <v>3.5</v>
      </c>
      <c r="C20" s="16">
        <v>5.5</v>
      </c>
      <c r="D20" s="16">
        <v>4</v>
      </c>
    </row>
    <row r="21" spans="1:4" x14ac:dyDescent="0.25">
      <c r="A21" s="15">
        <v>4</v>
      </c>
      <c r="B21" s="16">
        <v>2.8</v>
      </c>
      <c r="C21" s="16">
        <v>4.8</v>
      </c>
      <c r="D21" s="16">
        <v>4</v>
      </c>
    </row>
    <row r="22" spans="1:4" x14ac:dyDescent="0.25">
      <c r="A22" s="15">
        <v>5</v>
      </c>
      <c r="B22" s="16">
        <v>1.8333333333333333</v>
      </c>
      <c r="C22" s="16">
        <v>3.8333333333333335</v>
      </c>
      <c r="D22" s="16">
        <v>4</v>
      </c>
    </row>
    <row r="23" spans="1:4" x14ac:dyDescent="0.25">
      <c r="A23" s="15">
        <v>6</v>
      </c>
      <c r="B23" s="16">
        <v>1</v>
      </c>
      <c r="C23" s="16">
        <v>3</v>
      </c>
      <c r="D23" s="16">
        <v>4</v>
      </c>
    </row>
    <row r="24" spans="1:4" x14ac:dyDescent="0.25">
      <c r="A24" s="14" t="s">
        <v>41</v>
      </c>
      <c r="B24" s="16">
        <v>2.2000000000000002</v>
      </c>
      <c r="C24" s="16">
        <v>3.8</v>
      </c>
      <c r="D24" s="16">
        <v>3.75</v>
      </c>
    </row>
    <row r="25" spans="1:4" x14ac:dyDescent="0.25">
      <c r="A25" s="15">
        <v>0</v>
      </c>
      <c r="B25" s="16">
        <v>4.666666666666667</v>
      </c>
      <c r="C25" s="16">
        <v>5.333333333333333</v>
      </c>
      <c r="D25" s="16">
        <v>3.3333333333333335</v>
      </c>
    </row>
    <row r="26" spans="1:4" x14ac:dyDescent="0.25">
      <c r="A26" s="15">
        <v>1</v>
      </c>
      <c r="B26" s="16">
        <v>2.7272727272727271</v>
      </c>
      <c r="C26" s="16">
        <v>4.2727272727272725</v>
      </c>
      <c r="D26" s="16">
        <v>3.7272727272727271</v>
      </c>
    </row>
    <row r="27" spans="1:4" x14ac:dyDescent="0.25">
      <c r="A27" s="15">
        <v>2</v>
      </c>
      <c r="B27" s="16">
        <v>1.4545454545454546</v>
      </c>
      <c r="C27" s="16">
        <v>3.1818181818181817</v>
      </c>
      <c r="D27" s="16">
        <v>3.7272727272727271</v>
      </c>
    </row>
    <row r="28" spans="1:4" x14ac:dyDescent="0.25">
      <c r="A28" s="15">
        <v>3</v>
      </c>
      <c r="B28" s="16">
        <v>1.1666666666666667</v>
      </c>
      <c r="C28" s="16">
        <v>3.1666666666666665</v>
      </c>
      <c r="D28" s="16">
        <v>4</v>
      </c>
    </row>
    <row r="29" spans="1:4" x14ac:dyDescent="0.25">
      <c r="A29" s="14" t="s">
        <v>289</v>
      </c>
      <c r="B29" s="16">
        <v>3.430167597765363</v>
      </c>
      <c r="C29" s="16">
        <v>4.2905027932960893</v>
      </c>
      <c r="D29" s="16">
        <v>3.4245810055865924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417"/>
  <sheetViews>
    <sheetView topLeftCell="Y1" workbookViewId="0">
      <selection activeCell="AD40" sqref="AD40:AD385"/>
    </sheetView>
  </sheetViews>
  <sheetFormatPr defaultRowHeight="13.8" x14ac:dyDescent="0.25"/>
  <cols>
    <col min="32" max="32" width="34.79687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1" t="s">
        <v>24</v>
      </c>
      <c r="Z1" t="s">
        <v>25</v>
      </c>
      <c r="AA1" s="12" t="s">
        <v>26</v>
      </c>
      <c r="AB1" s="1" t="s">
        <v>27</v>
      </c>
      <c r="AC1" s="1" t="s">
        <v>28</v>
      </c>
      <c r="AD1" s="1" t="s">
        <v>291</v>
      </c>
      <c r="AE1" t="s">
        <v>29</v>
      </c>
      <c r="AF1" t="s">
        <v>30</v>
      </c>
      <c r="AG1" t="s">
        <v>31</v>
      </c>
      <c r="AH1" t="s">
        <v>32</v>
      </c>
      <c r="AI1" t="s">
        <v>292</v>
      </c>
      <c r="AJ1" t="s">
        <v>33</v>
      </c>
      <c r="AK1" t="s">
        <v>34</v>
      </c>
      <c r="AL1" t="s">
        <v>35</v>
      </c>
      <c r="AN1" t="s">
        <v>282</v>
      </c>
      <c r="AO1" t="s">
        <v>280</v>
      </c>
      <c r="AP1" t="s">
        <v>281</v>
      </c>
    </row>
    <row r="2" spans="1:42" hidden="1" x14ac:dyDescent="0.25">
      <c r="A2">
        <v>2000</v>
      </c>
      <c r="B2">
        <v>200</v>
      </c>
      <c r="C2" t="s">
        <v>36</v>
      </c>
      <c r="D2">
        <v>0.505</v>
      </c>
      <c r="E2">
        <v>35</v>
      </c>
      <c r="F2">
        <v>0.41499999999999998</v>
      </c>
      <c r="G2" t="s">
        <v>51</v>
      </c>
      <c r="H2" t="s">
        <v>52</v>
      </c>
      <c r="I2">
        <v>4</v>
      </c>
      <c r="J2" t="s">
        <v>53</v>
      </c>
      <c r="K2">
        <v>3</v>
      </c>
      <c r="L2">
        <v>0.42</v>
      </c>
      <c r="M2">
        <v>0.42</v>
      </c>
      <c r="N2">
        <v>0.435</v>
      </c>
      <c r="O2">
        <v>0.44500000000000001</v>
      </c>
      <c r="P2">
        <v>0.42</v>
      </c>
      <c r="Q2">
        <v>117</v>
      </c>
      <c r="R2">
        <v>0.1111111111111111</v>
      </c>
      <c r="S2" t="s">
        <v>50</v>
      </c>
      <c r="T2">
        <v>1</v>
      </c>
      <c r="U2">
        <v>3</v>
      </c>
      <c r="V2">
        <v>0</v>
      </c>
      <c r="W2">
        <v>1</v>
      </c>
      <c r="X2">
        <v>0</v>
      </c>
      <c r="Y2">
        <v>3</v>
      </c>
      <c r="Z2">
        <v>0</v>
      </c>
      <c r="AA2">
        <v>3</v>
      </c>
      <c r="AB2">
        <v>6</v>
      </c>
      <c r="AC2">
        <v>-1</v>
      </c>
      <c r="AD2">
        <f>IF(AC2&lt;0,1,0)</f>
        <v>1</v>
      </c>
      <c r="AE2">
        <v>0.14285714285714279</v>
      </c>
      <c r="AF2" t="s">
        <v>41</v>
      </c>
      <c r="AG2">
        <v>1</v>
      </c>
      <c r="AH2">
        <v>669</v>
      </c>
      <c r="AI2">
        <v>3</v>
      </c>
      <c r="AJ2">
        <v>-2</v>
      </c>
      <c r="AK2" t="s">
        <v>42</v>
      </c>
      <c r="AL2">
        <v>1</v>
      </c>
      <c r="AN2">
        <f>$M2-N2</f>
        <v>-1.5000000000000013E-2</v>
      </c>
      <c r="AO2">
        <f>$M2-O2</f>
        <v>-2.5000000000000022E-2</v>
      </c>
      <c r="AP2">
        <f>$M2-P2</f>
        <v>0</v>
      </c>
    </row>
    <row r="3" spans="1:42" hidden="1" x14ac:dyDescent="0.25">
      <c r="A3">
        <v>2000</v>
      </c>
      <c r="B3">
        <v>200</v>
      </c>
      <c r="C3" t="s">
        <v>36</v>
      </c>
      <c r="D3">
        <v>0.505</v>
      </c>
      <c r="E3">
        <v>35</v>
      </c>
      <c r="F3">
        <v>0.51</v>
      </c>
      <c r="G3" t="s">
        <v>37</v>
      </c>
      <c r="H3" t="s">
        <v>38</v>
      </c>
      <c r="I3">
        <v>4</v>
      </c>
      <c r="J3" t="s">
        <v>39</v>
      </c>
      <c r="K3">
        <v>4</v>
      </c>
      <c r="L3">
        <v>0.505</v>
      </c>
      <c r="M3">
        <v>0.45500000000000002</v>
      </c>
      <c r="N3">
        <v>0.49</v>
      </c>
      <c r="O3">
        <v>0.38500000000000001</v>
      </c>
      <c r="P3">
        <v>0.45</v>
      </c>
      <c r="Q3">
        <v>98</v>
      </c>
      <c r="R3">
        <v>0.39795918367346939</v>
      </c>
      <c r="S3" t="s">
        <v>80</v>
      </c>
      <c r="T3">
        <v>1</v>
      </c>
      <c r="U3">
        <v>4</v>
      </c>
      <c r="V3">
        <v>0</v>
      </c>
      <c r="W3">
        <v>1</v>
      </c>
      <c r="X3">
        <v>0</v>
      </c>
      <c r="Y3">
        <v>4</v>
      </c>
      <c r="Z3">
        <v>0</v>
      </c>
      <c r="AA3">
        <v>4</v>
      </c>
      <c r="AB3">
        <v>7</v>
      </c>
      <c r="AC3">
        <v>-1</v>
      </c>
      <c r="AD3">
        <f>IF(AC3&lt;0,1,0)</f>
        <v>1</v>
      </c>
      <c r="AE3">
        <v>0</v>
      </c>
      <c r="AF3" t="s">
        <v>41</v>
      </c>
      <c r="AG3">
        <v>4</v>
      </c>
      <c r="AH3">
        <v>260</v>
      </c>
      <c r="AI3">
        <v>3</v>
      </c>
      <c r="AJ3">
        <v>-2</v>
      </c>
      <c r="AK3" t="s">
        <v>42</v>
      </c>
      <c r="AL3">
        <v>1</v>
      </c>
      <c r="AN3">
        <f>$M3-N3</f>
        <v>-3.4999999999999976E-2</v>
      </c>
      <c r="AO3">
        <f>$M3-O3</f>
        <v>7.0000000000000007E-2</v>
      </c>
      <c r="AP3">
        <f>$M3-P3</f>
        <v>5.0000000000000044E-3</v>
      </c>
    </row>
    <row r="4" spans="1:42" hidden="1" x14ac:dyDescent="0.25">
      <c r="A4">
        <v>2000</v>
      </c>
      <c r="B4">
        <v>200</v>
      </c>
      <c r="C4" t="s">
        <v>36</v>
      </c>
      <c r="D4">
        <v>0.505</v>
      </c>
      <c r="E4">
        <v>35</v>
      </c>
      <c r="F4">
        <v>0.51500000000000001</v>
      </c>
      <c r="G4" t="s">
        <v>37</v>
      </c>
      <c r="H4" t="s">
        <v>38</v>
      </c>
      <c r="I4">
        <v>4</v>
      </c>
      <c r="J4" t="s">
        <v>39</v>
      </c>
      <c r="K4">
        <v>4</v>
      </c>
      <c r="L4">
        <v>0.505</v>
      </c>
      <c r="M4">
        <v>0.45500000000000002</v>
      </c>
      <c r="N4">
        <v>0.49</v>
      </c>
      <c r="O4">
        <v>0.44</v>
      </c>
      <c r="P4">
        <v>0.45</v>
      </c>
      <c r="Q4">
        <v>97</v>
      </c>
      <c r="R4">
        <v>0.49484536082474229</v>
      </c>
      <c r="S4" t="s">
        <v>81</v>
      </c>
      <c r="T4">
        <v>1</v>
      </c>
      <c r="U4">
        <v>4</v>
      </c>
      <c r="V4">
        <v>0</v>
      </c>
      <c r="W4">
        <v>1</v>
      </c>
      <c r="X4">
        <v>1</v>
      </c>
      <c r="Y4">
        <v>3</v>
      </c>
      <c r="Z4">
        <v>1</v>
      </c>
      <c r="AA4">
        <v>3</v>
      </c>
      <c r="AB4">
        <v>7</v>
      </c>
      <c r="AC4">
        <v>-1</v>
      </c>
      <c r="AD4">
        <f>IF(AC4&lt;0,1,0)</f>
        <v>1</v>
      </c>
      <c r="AE4">
        <v>0</v>
      </c>
      <c r="AF4" t="s">
        <v>41</v>
      </c>
      <c r="AG4">
        <v>5</v>
      </c>
      <c r="AH4">
        <v>186</v>
      </c>
      <c r="AI4">
        <v>3</v>
      </c>
      <c r="AJ4">
        <v>-2</v>
      </c>
      <c r="AK4" t="s">
        <v>42</v>
      </c>
      <c r="AL4">
        <v>1</v>
      </c>
      <c r="AN4">
        <f>$M4-N4</f>
        <v>-3.4999999999999976E-2</v>
      </c>
      <c r="AO4">
        <f>$M4-O4</f>
        <v>1.5000000000000013E-2</v>
      </c>
      <c r="AP4">
        <f>$M4-P4</f>
        <v>5.0000000000000044E-3</v>
      </c>
    </row>
    <row r="5" spans="1:42" hidden="1" x14ac:dyDescent="0.25">
      <c r="A5">
        <v>2000</v>
      </c>
      <c r="B5">
        <v>200</v>
      </c>
      <c r="C5" t="s">
        <v>36</v>
      </c>
      <c r="D5">
        <v>0.505</v>
      </c>
      <c r="E5">
        <v>35</v>
      </c>
      <c r="F5">
        <v>0.38500000000000001</v>
      </c>
      <c r="G5" t="s">
        <v>37</v>
      </c>
      <c r="H5" t="s">
        <v>38</v>
      </c>
      <c r="I5">
        <v>4</v>
      </c>
      <c r="J5" t="s">
        <v>39</v>
      </c>
      <c r="K5">
        <v>4</v>
      </c>
      <c r="L5">
        <v>0.4</v>
      </c>
      <c r="M5">
        <v>0.42</v>
      </c>
      <c r="N5">
        <v>0.48</v>
      </c>
      <c r="O5">
        <v>0.45500000000000002</v>
      </c>
      <c r="P5">
        <v>0.42499999999999999</v>
      </c>
      <c r="Q5">
        <v>123</v>
      </c>
      <c r="R5">
        <v>0.17073170731707321</v>
      </c>
      <c r="S5" t="s">
        <v>82</v>
      </c>
      <c r="T5">
        <v>1</v>
      </c>
      <c r="U5">
        <v>4</v>
      </c>
      <c r="V5">
        <v>0</v>
      </c>
      <c r="W5">
        <v>1</v>
      </c>
      <c r="X5">
        <v>0</v>
      </c>
      <c r="Y5">
        <v>4</v>
      </c>
      <c r="Z5">
        <v>0</v>
      </c>
      <c r="AA5">
        <v>4</v>
      </c>
      <c r="AB5">
        <v>7</v>
      </c>
      <c r="AC5">
        <v>-1</v>
      </c>
      <c r="AD5">
        <f>IF(AC5&lt;0,1,0)</f>
        <v>1</v>
      </c>
      <c r="AE5">
        <v>0</v>
      </c>
      <c r="AF5" t="s">
        <v>41</v>
      </c>
      <c r="AG5">
        <v>2</v>
      </c>
      <c r="AH5">
        <v>541</v>
      </c>
      <c r="AI5">
        <v>3</v>
      </c>
      <c r="AJ5">
        <v>-2</v>
      </c>
      <c r="AK5" t="s">
        <v>42</v>
      </c>
      <c r="AL5">
        <v>1</v>
      </c>
      <c r="AN5">
        <f>$M5-N5</f>
        <v>-0.06</v>
      </c>
      <c r="AO5">
        <f>$M5-O5</f>
        <v>-3.5000000000000031E-2</v>
      </c>
      <c r="AP5">
        <f>$M5-P5</f>
        <v>-5.0000000000000044E-3</v>
      </c>
    </row>
    <row r="6" spans="1:42" hidden="1" x14ac:dyDescent="0.25">
      <c r="A6">
        <v>2000</v>
      </c>
      <c r="B6">
        <v>200</v>
      </c>
      <c r="C6" t="s">
        <v>36</v>
      </c>
      <c r="D6">
        <v>0.505</v>
      </c>
      <c r="E6">
        <v>35</v>
      </c>
      <c r="F6">
        <v>0.43</v>
      </c>
      <c r="G6" t="s">
        <v>37</v>
      </c>
      <c r="H6" t="s">
        <v>38</v>
      </c>
      <c r="I6">
        <v>4</v>
      </c>
      <c r="J6" t="s">
        <v>39</v>
      </c>
      <c r="K6">
        <v>4</v>
      </c>
      <c r="L6">
        <v>0.43</v>
      </c>
      <c r="M6">
        <v>0.46500000000000002</v>
      </c>
      <c r="N6">
        <v>0.49</v>
      </c>
      <c r="O6">
        <v>0.51500000000000001</v>
      </c>
      <c r="P6">
        <v>0.46500000000000002</v>
      </c>
      <c r="Q6">
        <v>114</v>
      </c>
      <c r="R6">
        <v>0.33333333333333331</v>
      </c>
      <c r="S6" t="s">
        <v>83</v>
      </c>
      <c r="T6">
        <v>1</v>
      </c>
      <c r="U6">
        <v>4</v>
      </c>
      <c r="V6">
        <v>0</v>
      </c>
      <c r="W6">
        <v>1</v>
      </c>
      <c r="X6">
        <v>1</v>
      </c>
      <c r="Y6">
        <v>3</v>
      </c>
      <c r="Z6">
        <v>1</v>
      </c>
      <c r="AA6">
        <v>3</v>
      </c>
      <c r="AB6">
        <v>7</v>
      </c>
      <c r="AC6">
        <v>-1</v>
      </c>
      <c r="AD6">
        <f>IF(AC6&lt;0,1,0)</f>
        <v>1</v>
      </c>
      <c r="AE6">
        <v>0</v>
      </c>
      <c r="AF6" t="s">
        <v>41</v>
      </c>
      <c r="AG6">
        <v>3</v>
      </c>
      <c r="AH6">
        <v>496</v>
      </c>
      <c r="AI6">
        <v>3</v>
      </c>
      <c r="AJ6">
        <v>-2</v>
      </c>
      <c r="AK6" t="s">
        <v>42</v>
      </c>
      <c r="AL6">
        <v>1</v>
      </c>
      <c r="AN6">
        <f>$M6-N6</f>
        <v>-2.4999999999999967E-2</v>
      </c>
      <c r="AO6">
        <f>$M6-O6</f>
        <v>-4.9999999999999989E-2</v>
      </c>
      <c r="AP6">
        <f>$M6-P6</f>
        <v>0</v>
      </c>
    </row>
    <row r="7" spans="1:42" hidden="1" x14ac:dyDescent="0.25">
      <c r="A7">
        <v>2000</v>
      </c>
      <c r="B7">
        <v>200</v>
      </c>
      <c r="C7" t="s">
        <v>36</v>
      </c>
      <c r="D7">
        <v>0.505</v>
      </c>
      <c r="E7">
        <v>35</v>
      </c>
      <c r="F7">
        <v>0.495</v>
      </c>
      <c r="G7" t="s">
        <v>37</v>
      </c>
      <c r="H7" t="s">
        <v>38</v>
      </c>
      <c r="I7">
        <v>4</v>
      </c>
      <c r="J7" t="s">
        <v>39</v>
      </c>
      <c r="K7">
        <v>4</v>
      </c>
      <c r="L7">
        <v>0.49</v>
      </c>
      <c r="M7">
        <v>0.48</v>
      </c>
      <c r="N7">
        <v>0.51</v>
      </c>
      <c r="O7">
        <v>0.44500000000000001</v>
      </c>
      <c r="P7">
        <v>0.47499999999999998</v>
      </c>
      <c r="Q7">
        <v>101</v>
      </c>
      <c r="R7">
        <v>0.39603960396039611</v>
      </c>
      <c r="S7" t="s">
        <v>84</v>
      </c>
      <c r="T7">
        <v>1</v>
      </c>
      <c r="U7">
        <v>4</v>
      </c>
      <c r="V7">
        <v>0</v>
      </c>
      <c r="W7">
        <v>1</v>
      </c>
      <c r="X7">
        <v>0</v>
      </c>
      <c r="Y7">
        <v>4</v>
      </c>
      <c r="Z7">
        <v>0</v>
      </c>
      <c r="AA7">
        <v>4</v>
      </c>
      <c r="AB7">
        <v>7</v>
      </c>
      <c r="AC7">
        <v>-1</v>
      </c>
      <c r="AD7">
        <f>IF(AC7&lt;0,1,0)</f>
        <v>1</v>
      </c>
      <c r="AE7">
        <v>0</v>
      </c>
      <c r="AF7" t="s">
        <v>41</v>
      </c>
      <c r="AG7">
        <v>4</v>
      </c>
      <c r="AH7">
        <v>280</v>
      </c>
      <c r="AI7">
        <v>3</v>
      </c>
      <c r="AJ7">
        <v>-2</v>
      </c>
      <c r="AK7" t="s">
        <v>42</v>
      </c>
      <c r="AL7">
        <v>1</v>
      </c>
      <c r="AN7">
        <f>$M7-N7</f>
        <v>-3.0000000000000027E-2</v>
      </c>
      <c r="AO7">
        <f>$M7-O7</f>
        <v>3.4999999999999976E-2</v>
      </c>
      <c r="AP7">
        <f>$M7-P7</f>
        <v>5.0000000000000044E-3</v>
      </c>
    </row>
    <row r="8" spans="1:42" hidden="1" x14ac:dyDescent="0.25">
      <c r="A8">
        <v>2000</v>
      </c>
      <c r="B8">
        <v>200</v>
      </c>
      <c r="C8" t="s">
        <v>36</v>
      </c>
      <c r="D8">
        <v>0.505</v>
      </c>
      <c r="E8">
        <v>35</v>
      </c>
      <c r="F8">
        <v>0.51500000000000001</v>
      </c>
      <c r="G8" t="s">
        <v>37</v>
      </c>
      <c r="H8" t="s">
        <v>38</v>
      </c>
      <c r="I8">
        <v>4</v>
      </c>
      <c r="J8" t="s">
        <v>39</v>
      </c>
      <c r="K8">
        <v>4</v>
      </c>
      <c r="L8">
        <v>0.51500000000000001</v>
      </c>
      <c r="M8">
        <v>0.46</v>
      </c>
      <c r="N8">
        <v>0.48</v>
      </c>
      <c r="O8">
        <v>0.41</v>
      </c>
      <c r="P8">
        <v>0.45500000000000002</v>
      </c>
      <c r="Q8">
        <v>97</v>
      </c>
      <c r="R8">
        <v>0.49484536082474229</v>
      </c>
      <c r="S8" t="s">
        <v>85</v>
      </c>
      <c r="T8">
        <v>1</v>
      </c>
      <c r="U8">
        <v>4</v>
      </c>
      <c r="V8">
        <v>0</v>
      </c>
      <c r="W8">
        <v>1</v>
      </c>
      <c r="X8">
        <v>1</v>
      </c>
      <c r="Y8">
        <v>3</v>
      </c>
      <c r="Z8">
        <v>1</v>
      </c>
      <c r="AA8">
        <v>3</v>
      </c>
      <c r="AB8">
        <v>7</v>
      </c>
      <c r="AC8">
        <v>-1</v>
      </c>
      <c r="AD8">
        <f>IF(AC8&lt;0,1,0)</f>
        <v>1</v>
      </c>
      <c r="AE8">
        <v>0</v>
      </c>
      <c r="AF8" t="s">
        <v>41</v>
      </c>
      <c r="AG8">
        <v>3</v>
      </c>
      <c r="AH8">
        <v>260</v>
      </c>
      <c r="AI8">
        <v>3</v>
      </c>
      <c r="AJ8">
        <v>-2</v>
      </c>
      <c r="AK8" t="s">
        <v>42</v>
      </c>
      <c r="AL8">
        <v>1</v>
      </c>
      <c r="AN8">
        <f>$M8-N8</f>
        <v>-1.9999999999999962E-2</v>
      </c>
      <c r="AO8">
        <f>$M8-O8</f>
        <v>5.0000000000000044E-2</v>
      </c>
      <c r="AP8">
        <f>$M8-P8</f>
        <v>5.0000000000000044E-3</v>
      </c>
    </row>
    <row r="9" spans="1:42" hidden="1" x14ac:dyDescent="0.25">
      <c r="A9">
        <v>2000</v>
      </c>
      <c r="B9">
        <v>200</v>
      </c>
      <c r="C9" t="s">
        <v>36</v>
      </c>
      <c r="D9">
        <v>0.505</v>
      </c>
      <c r="E9">
        <v>35</v>
      </c>
      <c r="F9">
        <v>0.435</v>
      </c>
      <c r="G9" t="s">
        <v>37</v>
      </c>
      <c r="H9" t="s">
        <v>38</v>
      </c>
      <c r="I9">
        <v>4</v>
      </c>
      <c r="J9" t="s">
        <v>39</v>
      </c>
      <c r="K9">
        <v>4</v>
      </c>
      <c r="L9">
        <v>0.44</v>
      </c>
      <c r="M9">
        <v>0.47499999999999998</v>
      </c>
      <c r="N9">
        <v>0.49</v>
      </c>
      <c r="O9">
        <v>0.47499999999999998</v>
      </c>
      <c r="P9">
        <v>0.47499999999999998</v>
      </c>
      <c r="Q9">
        <v>113</v>
      </c>
      <c r="R9">
        <v>0.52212389380530977</v>
      </c>
      <c r="S9" t="s">
        <v>86</v>
      </c>
      <c r="T9">
        <v>1</v>
      </c>
      <c r="U9">
        <v>4</v>
      </c>
      <c r="V9">
        <v>0</v>
      </c>
      <c r="W9">
        <v>1</v>
      </c>
      <c r="X9">
        <v>1</v>
      </c>
      <c r="Y9">
        <v>3</v>
      </c>
      <c r="Z9">
        <v>1</v>
      </c>
      <c r="AA9">
        <v>3</v>
      </c>
      <c r="AB9">
        <v>7</v>
      </c>
      <c r="AC9">
        <v>-1</v>
      </c>
      <c r="AD9">
        <f>IF(AC9&lt;0,1,0)</f>
        <v>1</v>
      </c>
      <c r="AE9">
        <v>0</v>
      </c>
      <c r="AF9" t="s">
        <v>41</v>
      </c>
      <c r="AG9">
        <v>4</v>
      </c>
      <c r="AH9">
        <v>393</v>
      </c>
      <c r="AI9">
        <v>3</v>
      </c>
      <c r="AJ9">
        <v>-2</v>
      </c>
      <c r="AK9" t="s">
        <v>42</v>
      </c>
      <c r="AL9">
        <v>1</v>
      </c>
      <c r="AN9">
        <f>$M9-N9</f>
        <v>-1.5000000000000013E-2</v>
      </c>
      <c r="AO9">
        <f>$M9-O9</f>
        <v>0</v>
      </c>
      <c r="AP9">
        <f>$M9-P9</f>
        <v>0</v>
      </c>
    </row>
    <row r="10" spans="1:42" hidden="1" x14ac:dyDescent="0.25">
      <c r="A10">
        <v>2000</v>
      </c>
      <c r="B10">
        <v>200</v>
      </c>
      <c r="C10" t="s">
        <v>36</v>
      </c>
      <c r="D10">
        <v>0.505</v>
      </c>
      <c r="E10">
        <v>35</v>
      </c>
      <c r="F10">
        <v>0.435</v>
      </c>
      <c r="G10" t="s">
        <v>37</v>
      </c>
      <c r="H10" t="s">
        <v>38</v>
      </c>
      <c r="I10">
        <v>4</v>
      </c>
      <c r="J10" t="s">
        <v>39</v>
      </c>
      <c r="K10">
        <v>4</v>
      </c>
      <c r="L10">
        <v>0.435</v>
      </c>
      <c r="M10">
        <v>0.47</v>
      </c>
      <c r="N10">
        <v>0.51500000000000001</v>
      </c>
      <c r="O10">
        <v>0.45500000000000002</v>
      </c>
      <c r="P10">
        <v>0.47</v>
      </c>
      <c r="Q10">
        <v>113</v>
      </c>
      <c r="R10">
        <v>0.26548672566371678</v>
      </c>
      <c r="S10" t="s">
        <v>87</v>
      </c>
      <c r="T10">
        <v>1</v>
      </c>
      <c r="U10">
        <v>4</v>
      </c>
      <c r="V10">
        <v>0</v>
      </c>
      <c r="W10">
        <v>1</v>
      </c>
      <c r="X10">
        <v>1</v>
      </c>
      <c r="Y10">
        <v>3</v>
      </c>
      <c r="Z10">
        <v>1</v>
      </c>
      <c r="AA10">
        <v>3</v>
      </c>
      <c r="AB10">
        <v>7</v>
      </c>
      <c r="AC10">
        <v>-1</v>
      </c>
      <c r="AD10">
        <f>IF(AC10&lt;0,1,0)</f>
        <v>1</v>
      </c>
      <c r="AE10">
        <v>0</v>
      </c>
      <c r="AF10" t="s">
        <v>41</v>
      </c>
      <c r="AG10">
        <v>5</v>
      </c>
      <c r="AH10">
        <v>303</v>
      </c>
      <c r="AI10">
        <v>3</v>
      </c>
      <c r="AJ10">
        <v>-2</v>
      </c>
      <c r="AK10" t="s">
        <v>42</v>
      </c>
      <c r="AL10">
        <v>1</v>
      </c>
      <c r="AN10">
        <f>$M10-N10</f>
        <v>-4.500000000000004E-2</v>
      </c>
      <c r="AO10">
        <f>$M10-O10</f>
        <v>1.4999999999999958E-2</v>
      </c>
      <c r="AP10">
        <f>$M10-P10</f>
        <v>0</v>
      </c>
    </row>
    <row r="11" spans="1:42" hidden="1" x14ac:dyDescent="0.25">
      <c r="A11">
        <v>2000</v>
      </c>
      <c r="B11">
        <v>200</v>
      </c>
      <c r="C11" t="s">
        <v>36</v>
      </c>
      <c r="D11">
        <v>0.505</v>
      </c>
      <c r="E11">
        <v>35</v>
      </c>
      <c r="F11">
        <v>0.51500000000000001</v>
      </c>
      <c r="G11" t="s">
        <v>37</v>
      </c>
      <c r="H11" t="s">
        <v>38</v>
      </c>
      <c r="I11">
        <v>4</v>
      </c>
      <c r="J11" t="s">
        <v>39</v>
      </c>
      <c r="K11">
        <v>4</v>
      </c>
      <c r="L11">
        <v>0.51</v>
      </c>
      <c r="M11">
        <v>0.46</v>
      </c>
      <c r="N11">
        <v>0.49</v>
      </c>
      <c r="O11">
        <v>0.48</v>
      </c>
      <c r="P11">
        <v>0.45500000000000002</v>
      </c>
      <c r="Q11">
        <v>97</v>
      </c>
      <c r="R11">
        <v>0.39175257731958762</v>
      </c>
      <c r="S11" t="s">
        <v>88</v>
      </c>
      <c r="T11">
        <v>1</v>
      </c>
      <c r="U11">
        <v>4</v>
      </c>
      <c r="V11">
        <v>0</v>
      </c>
      <c r="W11">
        <v>1</v>
      </c>
      <c r="X11">
        <v>0</v>
      </c>
      <c r="Y11">
        <v>4</v>
      </c>
      <c r="Z11">
        <v>0</v>
      </c>
      <c r="AA11">
        <v>4</v>
      </c>
      <c r="AB11">
        <v>7</v>
      </c>
      <c r="AC11">
        <v>-1</v>
      </c>
      <c r="AD11">
        <f>IF(AC11&lt;0,1,0)</f>
        <v>1</v>
      </c>
      <c r="AE11">
        <v>0</v>
      </c>
      <c r="AF11" t="s">
        <v>41</v>
      </c>
      <c r="AG11">
        <v>6</v>
      </c>
      <c r="AH11">
        <v>280</v>
      </c>
      <c r="AI11">
        <v>3</v>
      </c>
      <c r="AJ11">
        <v>-2</v>
      </c>
      <c r="AK11" t="s">
        <v>42</v>
      </c>
      <c r="AL11">
        <v>1</v>
      </c>
      <c r="AN11">
        <f>$M11-N11</f>
        <v>-2.9999999999999971E-2</v>
      </c>
      <c r="AO11">
        <f>$M11-O11</f>
        <v>-1.9999999999999962E-2</v>
      </c>
      <c r="AP11">
        <f>$M11-P11</f>
        <v>5.0000000000000044E-3</v>
      </c>
    </row>
    <row r="12" spans="1:42" hidden="1" x14ac:dyDescent="0.25">
      <c r="A12">
        <v>2000</v>
      </c>
      <c r="B12">
        <v>200</v>
      </c>
      <c r="C12" t="s">
        <v>36</v>
      </c>
      <c r="D12">
        <v>0.505</v>
      </c>
      <c r="E12">
        <v>35</v>
      </c>
      <c r="F12">
        <v>0.44500000000000001</v>
      </c>
      <c r="G12" t="s">
        <v>37</v>
      </c>
      <c r="H12" t="s">
        <v>38</v>
      </c>
      <c r="I12">
        <v>4</v>
      </c>
      <c r="J12" t="s">
        <v>39</v>
      </c>
      <c r="K12">
        <v>4</v>
      </c>
      <c r="L12">
        <v>0.45</v>
      </c>
      <c r="M12">
        <v>0.44</v>
      </c>
      <c r="N12">
        <v>0.48</v>
      </c>
      <c r="O12">
        <v>0.42499999999999999</v>
      </c>
      <c r="P12">
        <v>0.44</v>
      </c>
      <c r="Q12">
        <v>111</v>
      </c>
      <c r="R12">
        <v>0.5855855855855856</v>
      </c>
      <c r="S12" t="s">
        <v>89</v>
      </c>
      <c r="T12">
        <v>1</v>
      </c>
      <c r="U12">
        <v>4</v>
      </c>
      <c r="V12">
        <v>0</v>
      </c>
      <c r="W12">
        <v>1</v>
      </c>
      <c r="X12">
        <v>0</v>
      </c>
      <c r="Y12">
        <v>4</v>
      </c>
      <c r="Z12">
        <v>0</v>
      </c>
      <c r="AA12">
        <v>4</v>
      </c>
      <c r="AB12">
        <v>7</v>
      </c>
      <c r="AC12">
        <v>-1</v>
      </c>
      <c r="AD12">
        <f>IF(AC12&lt;0,1,0)</f>
        <v>1</v>
      </c>
      <c r="AE12">
        <v>0</v>
      </c>
      <c r="AF12" t="s">
        <v>41</v>
      </c>
      <c r="AG12">
        <v>7</v>
      </c>
      <c r="AH12">
        <v>237</v>
      </c>
      <c r="AI12">
        <v>3</v>
      </c>
      <c r="AJ12">
        <v>-2</v>
      </c>
      <c r="AK12" t="s">
        <v>42</v>
      </c>
      <c r="AL12">
        <v>1</v>
      </c>
      <c r="AN12">
        <f>$M12-N12</f>
        <v>-3.999999999999998E-2</v>
      </c>
      <c r="AO12">
        <f>$M12-O12</f>
        <v>1.5000000000000013E-2</v>
      </c>
      <c r="AP12">
        <f>$M12-P12</f>
        <v>0</v>
      </c>
    </row>
    <row r="13" spans="1:42" hidden="1" x14ac:dyDescent="0.25">
      <c r="A13">
        <v>2000</v>
      </c>
      <c r="B13">
        <v>200</v>
      </c>
      <c r="C13" t="s">
        <v>90</v>
      </c>
      <c r="D13">
        <v>0.26</v>
      </c>
      <c r="E13">
        <v>45</v>
      </c>
      <c r="F13">
        <v>0.22</v>
      </c>
      <c r="G13" t="s">
        <v>107</v>
      </c>
      <c r="H13" t="s">
        <v>38</v>
      </c>
      <c r="I13">
        <v>4</v>
      </c>
      <c r="J13" t="s">
        <v>108</v>
      </c>
      <c r="K13">
        <v>4</v>
      </c>
      <c r="L13">
        <v>0.22500000000000001</v>
      </c>
      <c r="M13">
        <v>0.17</v>
      </c>
      <c r="N13">
        <v>0.21</v>
      </c>
      <c r="O13">
        <v>0.23499999999999999</v>
      </c>
      <c r="P13">
        <v>0.18</v>
      </c>
      <c r="Q13">
        <v>156</v>
      </c>
      <c r="R13">
        <v>6.41025641025641E-3</v>
      </c>
      <c r="S13" t="s">
        <v>77</v>
      </c>
      <c r="T13">
        <v>1</v>
      </c>
      <c r="U13">
        <v>2</v>
      </c>
      <c r="V13">
        <v>0</v>
      </c>
      <c r="W13">
        <v>1</v>
      </c>
      <c r="X13">
        <v>1</v>
      </c>
      <c r="Y13">
        <v>1</v>
      </c>
      <c r="Z13">
        <v>2</v>
      </c>
      <c r="AA13">
        <v>2</v>
      </c>
      <c r="AB13">
        <v>7</v>
      </c>
      <c r="AC13">
        <v>-1</v>
      </c>
      <c r="AD13">
        <f>IF(AC13&lt;0,1,0)</f>
        <v>1</v>
      </c>
      <c r="AE13">
        <v>0</v>
      </c>
      <c r="AF13" t="s">
        <v>94</v>
      </c>
      <c r="AG13">
        <v>2</v>
      </c>
      <c r="AH13">
        <v>362</v>
      </c>
      <c r="AI13">
        <v>3</v>
      </c>
      <c r="AJ13">
        <v>-2</v>
      </c>
      <c r="AK13" t="s">
        <v>42</v>
      </c>
      <c r="AL13">
        <v>1</v>
      </c>
      <c r="AN13">
        <f>$M13-N13</f>
        <v>-3.999999999999998E-2</v>
      </c>
      <c r="AO13">
        <f>$M13-O13</f>
        <v>-6.4999999999999974E-2</v>
      </c>
      <c r="AP13">
        <f>$M13-P13</f>
        <v>-9.9999999999999811E-3</v>
      </c>
    </row>
    <row r="14" spans="1:42" hidden="1" x14ac:dyDescent="0.25">
      <c r="A14">
        <v>2000</v>
      </c>
      <c r="B14">
        <v>200</v>
      </c>
      <c r="C14" t="s">
        <v>90</v>
      </c>
      <c r="D14">
        <v>0.26</v>
      </c>
      <c r="E14">
        <v>45</v>
      </c>
      <c r="F14">
        <v>0.29499999999999998</v>
      </c>
      <c r="G14" t="s">
        <v>107</v>
      </c>
      <c r="H14" t="s">
        <v>38</v>
      </c>
      <c r="I14">
        <v>4</v>
      </c>
      <c r="J14" t="s">
        <v>108</v>
      </c>
      <c r="K14">
        <v>4</v>
      </c>
      <c r="L14">
        <v>0.26500000000000001</v>
      </c>
      <c r="M14">
        <v>0.23499999999999999</v>
      </c>
      <c r="N14">
        <v>0.23499999999999999</v>
      </c>
      <c r="O14">
        <v>0.24</v>
      </c>
      <c r="P14">
        <v>0.215</v>
      </c>
      <c r="Q14">
        <v>141</v>
      </c>
      <c r="R14">
        <v>8.5106382978723402E-2</v>
      </c>
      <c r="S14" t="s">
        <v>125</v>
      </c>
      <c r="T14">
        <v>1</v>
      </c>
      <c r="U14">
        <v>2</v>
      </c>
      <c r="V14">
        <v>0</v>
      </c>
      <c r="W14">
        <v>1</v>
      </c>
      <c r="X14">
        <v>1</v>
      </c>
      <c r="Y14">
        <v>1</v>
      </c>
      <c r="Z14">
        <v>2</v>
      </c>
      <c r="AA14">
        <v>2</v>
      </c>
      <c r="AB14">
        <v>7</v>
      </c>
      <c r="AC14">
        <v>-1</v>
      </c>
      <c r="AD14">
        <f>IF(AC14&lt;0,1,0)</f>
        <v>1</v>
      </c>
      <c r="AE14">
        <v>0</v>
      </c>
      <c r="AF14" t="s">
        <v>94</v>
      </c>
      <c r="AG14">
        <v>3</v>
      </c>
      <c r="AH14">
        <v>614</v>
      </c>
      <c r="AI14">
        <v>3</v>
      </c>
      <c r="AJ14">
        <v>-2</v>
      </c>
      <c r="AK14" t="s">
        <v>42</v>
      </c>
      <c r="AL14">
        <v>1</v>
      </c>
      <c r="AN14">
        <f>$M14-N14</f>
        <v>0</v>
      </c>
      <c r="AO14">
        <f>$M14-O14</f>
        <v>-5.0000000000000044E-3</v>
      </c>
      <c r="AP14">
        <f>$M14-P14</f>
        <v>1.999999999999999E-2</v>
      </c>
    </row>
    <row r="15" spans="1:42" hidden="1" x14ac:dyDescent="0.25">
      <c r="A15">
        <v>2000</v>
      </c>
      <c r="B15">
        <v>200</v>
      </c>
      <c r="C15" t="s">
        <v>90</v>
      </c>
      <c r="D15">
        <v>0.26</v>
      </c>
      <c r="E15">
        <v>45</v>
      </c>
      <c r="F15">
        <v>0.26</v>
      </c>
      <c r="G15" t="s">
        <v>107</v>
      </c>
      <c r="H15" t="s">
        <v>38</v>
      </c>
      <c r="I15">
        <v>4</v>
      </c>
      <c r="J15" t="s">
        <v>108</v>
      </c>
      <c r="K15">
        <v>4</v>
      </c>
      <c r="L15">
        <v>0.24</v>
      </c>
      <c r="M15">
        <v>0.23</v>
      </c>
      <c r="N15">
        <v>0.25</v>
      </c>
      <c r="O15">
        <v>0.22500000000000001</v>
      </c>
      <c r="P15">
        <v>0.24</v>
      </c>
      <c r="Q15">
        <v>148</v>
      </c>
      <c r="R15">
        <v>0.1891891891891892</v>
      </c>
      <c r="S15" t="s">
        <v>82</v>
      </c>
      <c r="T15">
        <v>1</v>
      </c>
      <c r="U15">
        <v>2</v>
      </c>
      <c r="V15">
        <v>0</v>
      </c>
      <c r="W15">
        <v>1</v>
      </c>
      <c r="X15">
        <v>1</v>
      </c>
      <c r="Y15">
        <v>1</v>
      </c>
      <c r="Z15">
        <v>2</v>
      </c>
      <c r="AA15">
        <v>2</v>
      </c>
      <c r="AB15">
        <v>7</v>
      </c>
      <c r="AC15">
        <v>-1</v>
      </c>
      <c r="AD15">
        <f>IF(AC15&lt;0,1,0)</f>
        <v>1</v>
      </c>
      <c r="AE15">
        <v>0</v>
      </c>
      <c r="AF15" t="s">
        <v>94</v>
      </c>
      <c r="AG15">
        <v>4</v>
      </c>
      <c r="AH15">
        <v>217</v>
      </c>
      <c r="AI15">
        <v>3</v>
      </c>
      <c r="AJ15">
        <v>-2</v>
      </c>
      <c r="AK15" t="s">
        <v>42</v>
      </c>
      <c r="AL15">
        <v>1</v>
      </c>
      <c r="AN15">
        <f>$M15-N15</f>
        <v>-1.999999999999999E-2</v>
      </c>
      <c r="AO15">
        <f>$M15-O15</f>
        <v>5.0000000000000044E-3</v>
      </c>
      <c r="AP15">
        <f>$M15-P15</f>
        <v>-9.9999999999999811E-3</v>
      </c>
    </row>
    <row r="16" spans="1:42" hidden="1" x14ac:dyDescent="0.25">
      <c r="A16">
        <v>2000</v>
      </c>
      <c r="B16">
        <v>200</v>
      </c>
      <c r="C16" t="s">
        <v>90</v>
      </c>
      <c r="D16">
        <v>0.26</v>
      </c>
      <c r="E16">
        <v>45</v>
      </c>
      <c r="F16">
        <v>0.255</v>
      </c>
      <c r="G16" t="s">
        <v>107</v>
      </c>
      <c r="H16" t="s">
        <v>38</v>
      </c>
      <c r="I16">
        <v>4</v>
      </c>
      <c r="J16" t="s">
        <v>108</v>
      </c>
      <c r="K16">
        <v>4</v>
      </c>
      <c r="L16">
        <v>0.19500000000000001</v>
      </c>
      <c r="M16">
        <v>0.19500000000000001</v>
      </c>
      <c r="N16">
        <v>0.20499999999999999</v>
      </c>
      <c r="O16">
        <v>0.25</v>
      </c>
      <c r="P16">
        <v>0.16</v>
      </c>
      <c r="Q16">
        <v>149</v>
      </c>
      <c r="R16">
        <v>0.1006711409395973</v>
      </c>
      <c r="S16" t="s">
        <v>132</v>
      </c>
      <c r="T16">
        <v>1</v>
      </c>
      <c r="U16">
        <v>2</v>
      </c>
      <c r="V16">
        <v>0</v>
      </c>
      <c r="W16">
        <v>1</v>
      </c>
      <c r="X16">
        <v>1</v>
      </c>
      <c r="Y16">
        <v>1</v>
      </c>
      <c r="Z16">
        <v>2</v>
      </c>
      <c r="AA16">
        <v>2</v>
      </c>
      <c r="AB16">
        <v>7</v>
      </c>
      <c r="AC16">
        <v>-1</v>
      </c>
      <c r="AD16">
        <f>IF(AC16&lt;0,1,0)</f>
        <v>1</v>
      </c>
      <c r="AE16">
        <v>0</v>
      </c>
      <c r="AF16" t="s">
        <v>94</v>
      </c>
      <c r="AG16">
        <v>4</v>
      </c>
      <c r="AH16">
        <v>397</v>
      </c>
      <c r="AI16">
        <v>3</v>
      </c>
      <c r="AJ16">
        <v>-2</v>
      </c>
      <c r="AK16" t="s">
        <v>42</v>
      </c>
      <c r="AL16">
        <v>1</v>
      </c>
      <c r="AN16">
        <f>$M16-N16</f>
        <v>-9.9999999999999811E-3</v>
      </c>
      <c r="AO16">
        <f>$M16-O16</f>
        <v>-5.4999999999999993E-2</v>
      </c>
      <c r="AP16">
        <f>$M16-P16</f>
        <v>3.5000000000000003E-2</v>
      </c>
    </row>
    <row r="17" spans="1:42" hidden="1" x14ac:dyDescent="0.25">
      <c r="A17">
        <v>2000</v>
      </c>
      <c r="B17">
        <v>200</v>
      </c>
      <c r="C17" t="s">
        <v>90</v>
      </c>
      <c r="D17">
        <v>0.26</v>
      </c>
      <c r="E17">
        <v>45</v>
      </c>
      <c r="F17">
        <v>0.26</v>
      </c>
      <c r="G17" t="s">
        <v>107</v>
      </c>
      <c r="H17" t="s">
        <v>38</v>
      </c>
      <c r="I17">
        <v>4</v>
      </c>
      <c r="J17" t="s">
        <v>108</v>
      </c>
      <c r="K17">
        <v>4</v>
      </c>
      <c r="L17">
        <v>0.2</v>
      </c>
      <c r="M17">
        <v>0.20499999999999999</v>
      </c>
      <c r="N17">
        <v>0.215</v>
      </c>
      <c r="O17">
        <v>0.26</v>
      </c>
      <c r="P17">
        <v>0.185</v>
      </c>
      <c r="Q17">
        <v>148</v>
      </c>
      <c r="R17">
        <v>8.1081081081081086E-2</v>
      </c>
      <c r="S17" t="s">
        <v>133</v>
      </c>
      <c r="T17">
        <v>1</v>
      </c>
      <c r="U17">
        <v>2</v>
      </c>
      <c r="V17">
        <v>0</v>
      </c>
      <c r="W17">
        <v>1</v>
      </c>
      <c r="X17">
        <v>1</v>
      </c>
      <c r="Y17">
        <v>1</v>
      </c>
      <c r="Z17">
        <v>2</v>
      </c>
      <c r="AA17">
        <v>2</v>
      </c>
      <c r="AB17">
        <v>7</v>
      </c>
      <c r="AC17">
        <v>-1</v>
      </c>
      <c r="AD17">
        <f>IF(AC17&lt;0,1,0)</f>
        <v>1</v>
      </c>
      <c r="AE17">
        <v>0</v>
      </c>
      <c r="AF17" t="s">
        <v>94</v>
      </c>
      <c r="AG17">
        <v>5</v>
      </c>
      <c r="AH17">
        <v>315</v>
      </c>
      <c r="AI17">
        <v>3</v>
      </c>
      <c r="AJ17">
        <v>-2</v>
      </c>
      <c r="AK17" t="s">
        <v>42</v>
      </c>
      <c r="AL17">
        <v>1</v>
      </c>
      <c r="AN17">
        <f>$M17-N17</f>
        <v>-1.0000000000000009E-2</v>
      </c>
      <c r="AO17">
        <f>$M17-O17</f>
        <v>-5.5000000000000021E-2</v>
      </c>
      <c r="AP17">
        <f>$M17-P17</f>
        <v>1.999999999999999E-2</v>
      </c>
    </row>
    <row r="18" spans="1:42" hidden="1" x14ac:dyDescent="0.25">
      <c r="A18">
        <v>2000</v>
      </c>
      <c r="B18">
        <v>200</v>
      </c>
      <c r="C18" t="s">
        <v>90</v>
      </c>
      <c r="D18">
        <v>0.26</v>
      </c>
      <c r="E18">
        <v>45</v>
      </c>
      <c r="F18">
        <v>0.29499999999999998</v>
      </c>
      <c r="G18" t="s">
        <v>123</v>
      </c>
      <c r="H18" t="s">
        <v>38</v>
      </c>
      <c r="I18">
        <v>4</v>
      </c>
      <c r="J18" t="s">
        <v>124</v>
      </c>
      <c r="K18">
        <v>4</v>
      </c>
      <c r="L18">
        <v>0.28499999999999998</v>
      </c>
      <c r="M18">
        <v>0.22500000000000001</v>
      </c>
      <c r="N18">
        <v>0.255</v>
      </c>
      <c r="O18">
        <v>0.23</v>
      </c>
      <c r="P18">
        <v>0.245</v>
      </c>
      <c r="Q18">
        <v>141</v>
      </c>
      <c r="R18">
        <v>0.23404255319148939</v>
      </c>
      <c r="S18" t="s">
        <v>134</v>
      </c>
      <c r="T18">
        <v>1</v>
      </c>
      <c r="U18">
        <v>2</v>
      </c>
      <c r="V18">
        <v>0</v>
      </c>
      <c r="W18">
        <v>1</v>
      </c>
      <c r="X18">
        <v>0</v>
      </c>
      <c r="Y18">
        <v>2</v>
      </c>
      <c r="Z18">
        <v>0</v>
      </c>
      <c r="AA18">
        <v>4</v>
      </c>
      <c r="AB18">
        <v>7</v>
      </c>
      <c r="AC18">
        <v>-1</v>
      </c>
      <c r="AD18">
        <f>IF(AC18&lt;0,1,0)</f>
        <v>1</v>
      </c>
      <c r="AE18">
        <v>0</v>
      </c>
      <c r="AF18" t="s">
        <v>94</v>
      </c>
      <c r="AG18">
        <v>5</v>
      </c>
      <c r="AH18">
        <v>223</v>
      </c>
      <c r="AI18">
        <v>3</v>
      </c>
      <c r="AJ18">
        <v>-2</v>
      </c>
      <c r="AK18" t="s">
        <v>42</v>
      </c>
      <c r="AL18">
        <v>1</v>
      </c>
      <c r="AN18">
        <f>$M18-N18</f>
        <v>-0.03</v>
      </c>
      <c r="AO18">
        <f>$M18-O18</f>
        <v>-5.0000000000000044E-3</v>
      </c>
      <c r="AP18">
        <f>$M18-P18</f>
        <v>-1.999999999999999E-2</v>
      </c>
    </row>
    <row r="19" spans="1:42" hidden="1" x14ac:dyDescent="0.25">
      <c r="A19">
        <v>2000</v>
      </c>
      <c r="B19">
        <v>200</v>
      </c>
      <c r="C19" t="s">
        <v>90</v>
      </c>
      <c r="D19">
        <v>0.26</v>
      </c>
      <c r="E19">
        <v>45</v>
      </c>
      <c r="F19">
        <v>0.255</v>
      </c>
      <c r="G19" t="s">
        <v>119</v>
      </c>
      <c r="H19" t="s">
        <v>38</v>
      </c>
      <c r="I19">
        <v>4</v>
      </c>
      <c r="J19" t="s">
        <v>120</v>
      </c>
      <c r="K19">
        <v>3</v>
      </c>
      <c r="L19">
        <v>0.20499999999999999</v>
      </c>
      <c r="M19">
        <v>0.20499999999999999</v>
      </c>
      <c r="N19">
        <v>0.22</v>
      </c>
      <c r="O19">
        <v>0.25</v>
      </c>
      <c r="P19">
        <v>0.21</v>
      </c>
      <c r="Q19">
        <v>149</v>
      </c>
      <c r="R19">
        <v>0.17449664429530201</v>
      </c>
      <c r="S19" t="s">
        <v>86</v>
      </c>
      <c r="T19">
        <v>1</v>
      </c>
      <c r="U19">
        <v>2</v>
      </c>
      <c r="V19">
        <v>0</v>
      </c>
      <c r="W19">
        <v>1</v>
      </c>
      <c r="X19">
        <v>1</v>
      </c>
      <c r="Y19">
        <v>1</v>
      </c>
      <c r="Z19">
        <v>1</v>
      </c>
      <c r="AA19">
        <v>2</v>
      </c>
      <c r="AB19">
        <v>6</v>
      </c>
      <c r="AC19">
        <v>-1</v>
      </c>
      <c r="AD19">
        <f>IF(AC19&lt;0,1,0)</f>
        <v>1</v>
      </c>
      <c r="AE19">
        <v>0</v>
      </c>
      <c r="AF19" t="s">
        <v>94</v>
      </c>
      <c r="AG19">
        <v>3</v>
      </c>
      <c r="AH19">
        <v>294</v>
      </c>
      <c r="AI19">
        <v>3</v>
      </c>
      <c r="AJ19">
        <v>-2</v>
      </c>
      <c r="AK19" t="s">
        <v>42</v>
      </c>
      <c r="AL19">
        <v>1</v>
      </c>
      <c r="AN19">
        <f>$M19-N19</f>
        <v>-1.5000000000000013E-2</v>
      </c>
      <c r="AO19">
        <f>$M19-O19</f>
        <v>-4.5000000000000012E-2</v>
      </c>
      <c r="AP19">
        <f>$M19-P19</f>
        <v>-5.0000000000000044E-3</v>
      </c>
    </row>
    <row r="20" spans="1:42" hidden="1" x14ac:dyDescent="0.25">
      <c r="A20">
        <v>2000</v>
      </c>
      <c r="B20">
        <v>200</v>
      </c>
      <c r="C20" t="s">
        <v>90</v>
      </c>
      <c r="D20">
        <v>0.26</v>
      </c>
      <c r="E20">
        <v>45</v>
      </c>
      <c r="F20">
        <v>0.28000000000000003</v>
      </c>
      <c r="G20" t="s">
        <v>115</v>
      </c>
      <c r="H20" t="s">
        <v>38</v>
      </c>
      <c r="I20">
        <v>4</v>
      </c>
      <c r="J20" t="s">
        <v>116</v>
      </c>
      <c r="K20">
        <v>4</v>
      </c>
      <c r="L20">
        <v>0.27</v>
      </c>
      <c r="M20">
        <v>0.245</v>
      </c>
      <c r="N20">
        <v>0.25</v>
      </c>
      <c r="O20">
        <v>0.23</v>
      </c>
      <c r="P20">
        <v>0.24</v>
      </c>
      <c r="Q20">
        <v>144</v>
      </c>
      <c r="R20">
        <v>0.18055555555555561</v>
      </c>
      <c r="S20" t="s">
        <v>142</v>
      </c>
      <c r="T20">
        <v>1</v>
      </c>
      <c r="U20">
        <v>2</v>
      </c>
      <c r="V20">
        <v>0</v>
      </c>
      <c r="W20">
        <v>1</v>
      </c>
      <c r="X20">
        <v>1</v>
      </c>
      <c r="Y20">
        <v>1</v>
      </c>
      <c r="Z20">
        <v>2</v>
      </c>
      <c r="AA20">
        <v>2</v>
      </c>
      <c r="AB20">
        <v>7</v>
      </c>
      <c r="AC20">
        <v>-1</v>
      </c>
      <c r="AD20">
        <f>IF(AC20&lt;0,1,0)</f>
        <v>1</v>
      </c>
      <c r="AE20">
        <v>0</v>
      </c>
      <c r="AF20" t="s">
        <v>94</v>
      </c>
      <c r="AG20">
        <v>4</v>
      </c>
      <c r="AH20">
        <v>225</v>
      </c>
      <c r="AI20">
        <v>3</v>
      </c>
      <c r="AJ20">
        <v>-2</v>
      </c>
      <c r="AK20" t="s">
        <v>42</v>
      </c>
      <c r="AL20">
        <v>1</v>
      </c>
      <c r="AN20">
        <f>$M20-N20</f>
        <v>-5.0000000000000044E-3</v>
      </c>
      <c r="AO20">
        <f>$M20-O20</f>
        <v>1.4999999999999986E-2</v>
      </c>
      <c r="AP20">
        <f>$M20-P20</f>
        <v>5.0000000000000044E-3</v>
      </c>
    </row>
    <row r="21" spans="1:42" hidden="1" x14ac:dyDescent="0.25">
      <c r="A21">
        <v>2000</v>
      </c>
      <c r="B21">
        <v>200</v>
      </c>
      <c r="C21" t="s">
        <v>90</v>
      </c>
      <c r="D21">
        <v>0.26</v>
      </c>
      <c r="E21">
        <v>45</v>
      </c>
      <c r="F21">
        <v>0.27500000000000002</v>
      </c>
      <c r="G21" t="s">
        <v>107</v>
      </c>
      <c r="H21" t="s">
        <v>38</v>
      </c>
      <c r="I21">
        <v>4</v>
      </c>
      <c r="J21" t="s">
        <v>108</v>
      </c>
      <c r="K21">
        <v>4</v>
      </c>
      <c r="L21">
        <v>0.22</v>
      </c>
      <c r="M21">
        <v>0.215</v>
      </c>
      <c r="N21">
        <v>0.25</v>
      </c>
      <c r="O21">
        <v>0.255</v>
      </c>
      <c r="P21">
        <v>0.20499999999999999</v>
      </c>
      <c r="Q21">
        <v>145</v>
      </c>
      <c r="R21">
        <v>0.1793103448275862</v>
      </c>
      <c r="S21" t="s">
        <v>88</v>
      </c>
      <c r="T21">
        <v>1</v>
      </c>
      <c r="U21">
        <v>2</v>
      </c>
      <c r="V21">
        <v>0</v>
      </c>
      <c r="W21">
        <v>1</v>
      </c>
      <c r="X21">
        <v>1</v>
      </c>
      <c r="Y21">
        <v>1</v>
      </c>
      <c r="Z21">
        <v>2</v>
      </c>
      <c r="AA21">
        <v>2</v>
      </c>
      <c r="AB21">
        <v>7</v>
      </c>
      <c r="AC21">
        <v>-1</v>
      </c>
      <c r="AD21">
        <f>IF(AC21&lt;0,1,0)</f>
        <v>1</v>
      </c>
      <c r="AE21">
        <v>0</v>
      </c>
      <c r="AF21" t="s">
        <v>94</v>
      </c>
      <c r="AG21">
        <v>6</v>
      </c>
      <c r="AH21">
        <v>201</v>
      </c>
      <c r="AI21">
        <v>3</v>
      </c>
      <c r="AJ21">
        <v>-2</v>
      </c>
      <c r="AK21" t="s">
        <v>42</v>
      </c>
      <c r="AL21">
        <v>1</v>
      </c>
      <c r="AN21">
        <f>$M21-N21</f>
        <v>-3.5000000000000003E-2</v>
      </c>
      <c r="AO21">
        <f>$M21-O21</f>
        <v>-4.0000000000000008E-2</v>
      </c>
      <c r="AP21">
        <f>$M21-P21</f>
        <v>1.0000000000000009E-2</v>
      </c>
    </row>
    <row r="22" spans="1:42" hidden="1" x14ac:dyDescent="0.25">
      <c r="A22">
        <v>2000</v>
      </c>
      <c r="B22">
        <v>200</v>
      </c>
      <c r="C22" t="s">
        <v>90</v>
      </c>
      <c r="D22">
        <v>0.26</v>
      </c>
      <c r="E22">
        <v>45</v>
      </c>
      <c r="F22">
        <v>0.255</v>
      </c>
      <c r="G22" t="s">
        <v>107</v>
      </c>
      <c r="H22" t="s">
        <v>38</v>
      </c>
      <c r="I22">
        <v>4</v>
      </c>
      <c r="J22" t="s">
        <v>108</v>
      </c>
      <c r="K22">
        <v>4</v>
      </c>
      <c r="L22">
        <v>0.24</v>
      </c>
      <c r="M22">
        <v>0.21</v>
      </c>
      <c r="N22">
        <v>0.255</v>
      </c>
      <c r="O22">
        <v>0.23</v>
      </c>
      <c r="P22">
        <v>0.20499999999999999</v>
      </c>
      <c r="Q22">
        <v>149</v>
      </c>
      <c r="R22">
        <v>0.16107382550335569</v>
      </c>
      <c r="S22" t="s">
        <v>143</v>
      </c>
      <c r="T22">
        <v>1</v>
      </c>
      <c r="U22">
        <v>2</v>
      </c>
      <c r="V22">
        <v>0</v>
      </c>
      <c r="W22">
        <v>1</v>
      </c>
      <c r="X22">
        <v>1</v>
      </c>
      <c r="Y22">
        <v>1</v>
      </c>
      <c r="Z22">
        <v>2</v>
      </c>
      <c r="AA22">
        <v>2</v>
      </c>
      <c r="AB22">
        <v>7</v>
      </c>
      <c r="AC22">
        <v>-1</v>
      </c>
      <c r="AD22">
        <f>IF(AC22&lt;0,1,0)</f>
        <v>1</v>
      </c>
      <c r="AE22">
        <v>0</v>
      </c>
      <c r="AF22" t="s">
        <v>94</v>
      </c>
      <c r="AG22">
        <v>6</v>
      </c>
      <c r="AH22">
        <v>193</v>
      </c>
      <c r="AI22">
        <v>3</v>
      </c>
      <c r="AJ22">
        <v>-2</v>
      </c>
      <c r="AK22" t="s">
        <v>42</v>
      </c>
      <c r="AL22">
        <v>1</v>
      </c>
      <c r="AN22">
        <f>$M22-N22</f>
        <v>-4.5000000000000012E-2</v>
      </c>
      <c r="AO22">
        <f>$M22-O22</f>
        <v>-2.0000000000000018E-2</v>
      </c>
      <c r="AP22">
        <f>$M22-P22</f>
        <v>5.0000000000000044E-3</v>
      </c>
    </row>
    <row r="23" spans="1:42" hidden="1" x14ac:dyDescent="0.25">
      <c r="A23">
        <v>2000</v>
      </c>
      <c r="B23">
        <v>200</v>
      </c>
      <c r="C23" t="s">
        <v>90</v>
      </c>
      <c r="D23">
        <v>0.26</v>
      </c>
      <c r="E23">
        <v>45</v>
      </c>
      <c r="F23">
        <v>0.28999999999999998</v>
      </c>
      <c r="G23" t="s">
        <v>107</v>
      </c>
      <c r="H23" t="s">
        <v>38</v>
      </c>
      <c r="I23">
        <v>4</v>
      </c>
      <c r="J23" t="s">
        <v>108</v>
      </c>
      <c r="K23">
        <v>4</v>
      </c>
      <c r="L23">
        <v>0.28000000000000003</v>
      </c>
      <c r="M23">
        <v>0.23499999999999999</v>
      </c>
      <c r="N23">
        <v>0.255</v>
      </c>
      <c r="O23">
        <v>0.23</v>
      </c>
      <c r="P23">
        <v>0.255</v>
      </c>
      <c r="Q23">
        <v>142</v>
      </c>
      <c r="R23">
        <v>0.18309859154929581</v>
      </c>
      <c r="S23" t="s">
        <v>144</v>
      </c>
      <c r="T23">
        <v>1</v>
      </c>
      <c r="U23">
        <v>2</v>
      </c>
      <c r="V23">
        <v>0</v>
      </c>
      <c r="W23">
        <v>1</v>
      </c>
      <c r="X23">
        <v>0</v>
      </c>
      <c r="Y23">
        <v>2</v>
      </c>
      <c r="Z23">
        <v>0</v>
      </c>
      <c r="AA23">
        <v>4</v>
      </c>
      <c r="AB23">
        <v>7</v>
      </c>
      <c r="AC23">
        <v>-1</v>
      </c>
      <c r="AD23">
        <f>IF(AC23&lt;0,1,0)</f>
        <v>1</v>
      </c>
      <c r="AE23">
        <v>0</v>
      </c>
      <c r="AF23" t="s">
        <v>94</v>
      </c>
      <c r="AG23">
        <v>7</v>
      </c>
      <c r="AH23">
        <v>196</v>
      </c>
      <c r="AI23">
        <v>3</v>
      </c>
      <c r="AJ23">
        <v>-2</v>
      </c>
      <c r="AK23" t="s">
        <v>42</v>
      </c>
      <c r="AL23">
        <v>1</v>
      </c>
      <c r="AN23">
        <f>$M23-N23</f>
        <v>-2.0000000000000018E-2</v>
      </c>
      <c r="AO23">
        <f>$M23-O23</f>
        <v>4.9999999999999767E-3</v>
      </c>
      <c r="AP23">
        <f>$M23-P23</f>
        <v>-2.0000000000000018E-2</v>
      </c>
    </row>
    <row r="24" spans="1:42" hidden="1" x14ac:dyDescent="0.25">
      <c r="A24">
        <v>2000</v>
      </c>
      <c r="B24">
        <v>200</v>
      </c>
      <c r="C24" t="s">
        <v>90</v>
      </c>
      <c r="D24">
        <v>0.26</v>
      </c>
      <c r="E24">
        <v>45</v>
      </c>
      <c r="F24">
        <v>0.29499999999999998</v>
      </c>
      <c r="G24" t="s">
        <v>107</v>
      </c>
      <c r="H24" t="s">
        <v>38</v>
      </c>
      <c r="I24">
        <v>4</v>
      </c>
      <c r="J24" t="s">
        <v>108</v>
      </c>
      <c r="K24">
        <v>4</v>
      </c>
      <c r="L24">
        <v>0.28499999999999998</v>
      </c>
      <c r="M24">
        <v>0.23499999999999999</v>
      </c>
      <c r="N24">
        <v>0.255</v>
      </c>
      <c r="O24">
        <v>0.23</v>
      </c>
      <c r="P24">
        <v>0.23</v>
      </c>
      <c r="Q24">
        <v>141</v>
      </c>
      <c r="R24">
        <v>0.18439716312056739</v>
      </c>
      <c r="S24" t="s">
        <v>145</v>
      </c>
      <c r="T24">
        <v>1</v>
      </c>
      <c r="U24">
        <v>2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7</v>
      </c>
      <c r="AC24">
        <v>-1</v>
      </c>
      <c r="AD24">
        <f>IF(AC24&lt;0,1,0)</f>
        <v>1</v>
      </c>
      <c r="AE24">
        <v>0</v>
      </c>
      <c r="AF24" t="s">
        <v>94</v>
      </c>
      <c r="AG24">
        <v>5</v>
      </c>
      <c r="AH24">
        <v>182</v>
      </c>
      <c r="AI24">
        <v>3</v>
      </c>
      <c r="AJ24">
        <v>-2</v>
      </c>
      <c r="AK24" t="s">
        <v>42</v>
      </c>
      <c r="AL24">
        <v>1</v>
      </c>
      <c r="AN24">
        <f>$M24-N24</f>
        <v>-2.0000000000000018E-2</v>
      </c>
      <c r="AO24">
        <f>$M24-O24</f>
        <v>4.9999999999999767E-3</v>
      </c>
      <c r="AP24">
        <f>$M24-P24</f>
        <v>4.9999999999999767E-3</v>
      </c>
    </row>
    <row r="25" spans="1:42" hidden="1" x14ac:dyDescent="0.25">
      <c r="A25">
        <v>2000</v>
      </c>
      <c r="B25">
        <v>200</v>
      </c>
      <c r="C25" t="s">
        <v>90</v>
      </c>
      <c r="D25">
        <v>0.26</v>
      </c>
      <c r="E25">
        <v>45</v>
      </c>
      <c r="F25">
        <v>0.28999999999999998</v>
      </c>
      <c r="G25" t="s">
        <v>107</v>
      </c>
      <c r="H25" t="s">
        <v>38</v>
      </c>
      <c r="I25">
        <v>4</v>
      </c>
      <c r="J25" t="s">
        <v>108</v>
      </c>
      <c r="K25">
        <v>4</v>
      </c>
      <c r="L25">
        <v>0.28000000000000003</v>
      </c>
      <c r="M25">
        <v>0.22500000000000001</v>
      </c>
      <c r="N25">
        <v>0.255</v>
      </c>
      <c r="O25">
        <v>0.26</v>
      </c>
      <c r="P25">
        <v>0.23</v>
      </c>
      <c r="Q25">
        <v>142</v>
      </c>
      <c r="R25">
        <v>0.18309859154929581</v>
      </c>
      <c r="S25" t="s">
        <v>146</v>
      </c>
      <c r="T25">
        <v>1</v>
      </c>
      <c r="U25">
        <v>2</v>
      </c>
      <c r="V25">
        <v>0</v>
      </c>
      <c r="W25">
        <v>1</v>
      </c>
      <c r="X25">
        <v>1</v>
      </c>
      <c r="Y25">
        <v>1</v>
      </c>
      <c r="Z25">
        <v>2</v>
      </c>
      <c r="AA25">
        <v>2</v>
      </c>
      <c r="AB25">
        <v>7</v>
      </c>
      <c r="AC25">
        <v>-1</v>
      </c>
      <c r="AD25">
        <f>IF(AC25&lt;0,1,0)</f>
        <v>1</v>
      </c>
      <c r="AE25">
        <v>0</v>
      </c>
      <c r="AF25" t="s">
        <v>94</v>
      </c>
      <c r="AG25">
        <v>4</v>
      </c>
      <c r="AH25">
        <v>185</v>
      </c>
      <c r="AI25">
        <v>3</v>
      </c>
      <c r="AJ25">
        <v>-2</v>
      </c>
      <c r="AK25" t="s">
        <v>42</v>
      </c>
      <c r="AL25">
        <v>1</v>
      </c>
      <c r="AN25">
        <f>$M25-N25</f>
        <v>-0.03</v>
      </c>
      <c r="AO25">
        <f>$M25-O25</f>
        <v>-3.5000000000000003E-2</v>
      </c>
      <c r="AP25">
        <f>$M25-P25</f>
        <v>-5.0000000000000044E-3</v>
      </c>
    </row>
    <row r="26" spans="1:42" hidden="1" x14ac:dyDescent="0.25">
      <c r="A26">
        <v>2000</v>
      </c>
      <c r="B26">
        <v>200</v>
      </c>
      <c r="C26" t="s">
        <v>90</v>
      </c>
      <c r="D26">
        <v>0.26</v>
      </c>
      <c r="E26">
        <v>45</v>
      </c>
      <c r="F26">
        <v>0.28999999999999998</v>
      </c>
      <c r="G26" t="s">
        <v>107</v>
      </c>
      <c r="H26" t="s">
        <v>38</v>
      </c>
      <c r="I26">
        <v>4</v>
      </c>
      <c r="J26" t="s">
        <v>108</v>
      </c>
      <c r="K26">
        <v>4</v>
      </c>
      <c r="L26">
        <v>0.28000000000000003</v>
      </c>
      <c r="M26">
        <v>0.23499999999999999</v>
      </c>
      <c r="N26">
        <v>0.255</v>
      </c>
      <c r="O26">
        <v>0.23499999999999999</v>
      </c>
      <c r="P26">
        <v>0.255</v>
      </c>
      <c r="Q26">
        <v>142</v>
      </c>
      <c r="R26">
        <v>0.18309859154929581</v>
      </c>
      <c r="S26" t="s">
        <v>147</v>
      </c>
      <c r="T26">
        <v>1</v>
      </c>
      <c r="U26">
        <v>2</v>
      </c>
      <c r="V26">
        <v>0</v>
      </c>
      <c r="W26">
        <v>1</v>
      </c>
      <c r="X26">
        <v>0</v>
      </c>
      <c r="Y26">
        <v>2</v>
      </c>
      <c r="Z26">
        <v>0</v>
      </c>
      <c r="AA26">
        <v>4</v>
      </c>
      <c r="AB26">
        <v>7</v>
      </c>
      <c r="AC26">
        <v>-1</v>
      </c>
      <c r="AD26">
        <f>IF(AC26&lt;0,1,0)</f>
        <v>1</v>
      </c>
      <c r="AE26">
        <v>0</v>
      </c>
      <c r="AF26" t="s">
        <v>94</v>
      </c>
      <c r="AG26">
        <v>7</v>
      </c>
      <c r="AH26">
        <v>191</v>
      </c>
      <c r="AI26">
        <v>3</v>
      </c>
      <c r="AJ26">
        <v>-2</v>
      </c>
      <c r="AK26" t="s">
        <v>42</v>
      </c>
      <c r="AL26">
        <v>1</v>
      </c>
      <c r="AN26">
        <f>$M26-N26</f>
        <v>-2.0000000000000018E-2</v>
      </c>
      <c r="AO26">
        <f>$M26-O26</f>
        <v>0</v>
      </c>
      <c r="AP26">
        <f>$M26-P26</f>
        <v>-2.0000000000000018E-2</v>
      </c>
    </row>
    <row r="27" spans="1:42" hidden="1" x14ac:dyDescent="0.25">
      <c r="A27">
        <v>1000</v>
      </c>
      <c r="B27">
        <v>100</v>
      </c>
      <c r="C27" t="s">
        <v>148</v>
      </c>
      <c r="D27">
        <v>0.98</v>
      </c>
      <c r="E27">
        <v>23</v>
      </c>
      <c r="F27">
        <v>0.56999999999999995</v>
      </c>
      <c r="G27" t="s">
        <v>164</v>
      </c>
      <c r="H27" t="s">
        <v>49</v>
      </c>
      <c r="I27">
        <v>2</v>
      </c>
      <c r="J27" t="s">
        <v>56</v>
      </c>
      <c r="K27">
        <v>1</v>
      </c>
      <c r="L27">
        <v>0.56999999999999995</v>
      </c>
      <c r="M27">
        <v>0.63</v>
      </c>
      <c r="N27">
        <v>0.72</v>
      </c>
      <c r="O27">
        <v>0.83</v>
      </c>
      <c r="P27">
        <v>0.59</v>
      </c>
      <c r="Q27">
        <v>43</v>
      </c>
      <c r="R27">
        <v>1</v>
      </c>
      <c r="S27" t="s">
        <v>50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2</v>
      </c>
      <c r="AC27">
        <v>-1</v>
      </c>
      <c r="AD27">
        <f>IF(AC27&lt;0,1,0)</f>
        <v>1</v>
      </c>
      <c r="AE27">
        <v>0</v>
      </c>
      <c r="AF27" t="s">
        <v>152</v>
      </c>
      <c r="AG27">
        <v>1</v>
      </c>
      <c r="AH27">
        <v>471</v>
      </c>
      <c r="AI27">
        <v>3</v>
      </c>
      <c r="AJ27">
        <v>-2</v>
      </c>
      <c r="AK27" t="s">
        <v>42</v>
      </c>
      <c r="AL27">
        <v>1</v>
      </c>
      <c r="AN27">
        <f>$M27-N27</f>
        <v>-8.9999999999999969E-2</v>
      </c>
      <c r="AO27">
        <f>$M27-O27</f>
        <v>-0.19999999999999996</v>
      </c>
      <c r="AP27">
        <f>$M27-P27</f>
        <v>4.0000000000000036E-2</v>
      </c>
    </row>
    <row r="28" spans="1:42" hidden="1" x14ac:dyDescent="0.25">
      <c r="A28">
        <v>1000</v>
      </c>
      <c r="B28">
        <v>100</v>
      </c>
      <c r="C28" t="s">
        <v>148</v>
      </c>
      <c r="D28">
        <v>0.98</v>
      </c>
      <c r="E28">
        <v>23</v>
      </c>
      <c r="F28">
        <v>0.93</v>
      </c>
      <c r="G28" t="s">
        <v>165</v>
      </c>
      <c r="H28" t="s">
        <v>166</v>
      </c>
      <c r="I28">
        <v>5</v>
      </c>
      <c r="J28" t="s">
        <v>167</v>
      </c>
      <c r="K28">
        <v>2</v>
      </c>
      <c r="L28">
        <v>0.94</v>
      </c>
      <c r="M28">
        <v>0.91</v>
      </c>
      <c r="N28">
        <v>0.92</v>
      </c>
      <c r="O28">
        <v>0.96</v>
      </c>
      <c r="P28">
        <v>0.91</v>
      </c>
      <c r="Q28">
        <v>7</v>
      </c>
      <c r="R28">
        <v>1</v>
      </c>
      <c r="S28" t="s">
        <v>67</v>
      </c>
      <c r="T28">
        <v>1</v>
      </c>
      <c r="U28">
        <v>2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6</v>
      </c>
      <c r="AC28">
        <v>-1</v>
      </c>
      <c r="AD28">
        <f>IF(AC28&lt;0,1,0)</f>
        <v>1</v>
      </c>
      <c r="AE28">
        <v>0.33331637946819109</v>
      </c>
      <c r="AF28" t="s">
        <v>152</v>
      </c>
      <c r="AG28">
        <v>2</v>
      </c>
      <c r="AH28">
        <v>356</v>
      </c>
      <c r="AI28">
        <v>3</v>
      </c>
      <c r="AJ28">
        <v>-2</v>
      </c>
      <c r="AK28" t="s">
        <v>42</v>
      </c>
      <c r="AL28">
        <v>1</v>
      </c>
      <c r="AN28">
        <f>$M28-N28</f>
        <v>-1.0000000000000009E-2</v>
      </c>
      <c r="AO28">
        <f>$M28-O28</f>
        <v>-4.9999999999999933E-2</v>
      </c>
      <c r="AP28">
        <f>$M28-P28</f>
        <v>0</v>
      </c>
    </row>
    <row r="29" spans="1:42" hidden="1" x14ac:dyDescent="0.25">
      <c r="A29">
        <v>1000</v>
      </c>
      <c r="B29">
        <v>100</v>
      </c>
      <c r="C29" t="s">
        <v>148</v>
      </c>
      <c r="D29">
        <v>0.98</v>
      </c>
      <c r="E29">
        <v>23</v>
      </c>
      <c r="F29">
        <v>0.93</v>
      </c>
      <c r="G29" t="s">
        <v>165</v>
      </c>
      <c r="H29" t="s">
        <v>166</v>
      </c>
      <c r="I29">
        <v>5</v>
      </c>
      <c r="J29" t="s">
        <v>167</v>
      </c>
      <c r="K29">
        <v>2</v>
      </c>
      <c r="L29">
        <v>0.94</v>
      </c>
      <c r="M29">
        <v>0.91</v>
      </c>
      <c r="N29">
        <v>0.92</v>
      </c>
      <c r="O29">
        <v>0.89</v>
      </c>
      <c r="P29">
        <v>0.91</v>
      </c>
      <c r="Q29">
        <v>7</v>
      </c>
      <c r="R29">
        <v>1</v>
      </c>
      <c r="S29" t="s">
        <v>81</v>
      </c>
      <c r="T29">
        <v>1</v>
      </c>
      <c r="U29">
        <v>2</v>
      </c>
      <c r="V29">
        <v>0</v>
      </c>
      <c r="W29">
        <v>1</v>
      </c>
      <c r="X29">
        <v>0</v>
      </c>
      <c r="Y29">
        <v>2</v>
      </c>
      <c r="Z29">
        <v>0</v>
      </c>
      <c r="AA29">
        <v>2</v>
      </c>
      <c r="AB29">
        <v>6</v>
      </c>
      <c r="AC29">
        <v>-1</v>
      </c>
      <c r="AD29">
        <f>IF(AC29&lt;0,1,0)</f>
        <v>1</v>
      </c>
      <c r="AE29">
        <v>0.33331637946819109</v>
      </c>
      <c r="AF29" t="s">
        <v>152</v>
      </c>
      <c r="AG29">
        <v>3</v>
      </c>
      <c r="AH29">
        <v>290</v>
      </c>
      <c r="AI29">
        <v>3</v>
      </c>
      <c r="AJ29">
        <v>-2</v>
      </c>
      <c r="AK29" t="s">
        <v>42</v>
      </c>
      <c r="AL29">
        <v>1</v>
      </c>
      <c r="AN29">
        <f>$M29-N29</f>
        <v>-1.0000000000000009E-2</v>
      </c>
      <c r="AO29">
        <f>$M29-O29</f>
        <v>2.0000000000000018E-2</v>
      </c>
      <c r="AP29">
        <f>$M29-P29</f>
        <v>0</v>
      </c>
    </row>
    <row r="30" spans="1:42" hidden="1" x14ac:dyDescent="0.25">
      <c r="A30">
        <v>1000</v>
      </c>
      <c r="B30">
        <v>100</v>
      </c>
      <c r="C30" t="s">
        <v>148</v>
      </c>
      <c r="D30">
        <v>0.98</v>
      </c>
      <c r="E30">
        <v>23</v>
      </c>
      <c r="F30">
        <v>0.93</v>
      </c>
      <c r="G30" t="s">
        <v>165</v>
      </c>
      <c r="H30" t="s">
        <v>166</v>
      </c>
      <c r="I30">
        <v>5</v>
      </c>
      <c r="J30" t="s">
        <v>167</v>
      </c>
      <c r="K30">
        <v>2</v>
      </c>
      <c r="L30">
        <v>0.94</v>
      </c>
      <c r="M30">
        <v>0.91</v>
      </c>
      <c r="N30">
        <v>0.92</v>
      </c>
      <c r="O30">
        <v>0.89</v>
      </c>
      <c r="P30">
        <v>0.91</v>
      </c>
      <c r="Q30">
        <v>7</v>
      </c>
      <c r="R30">
        <v>1</v>
      </c>
      <c r="S30" t="s">
        <v>82</v>
      </c>
      <c r="T30">
        <v>1</v>
      </c>
      <c r="U30">
        <v>2</v>
      </c>
      <c r="V30">
        <v>0</v>
      </c>
      <c r="W30">
        <v>1</v>
      </c>
      <c r="X30">
        <v>0</v>
      </c>
      <c r="Y30">
        <v>2</v>
      </c>
      <c r="Z30">
        <v>0</v>
      </c>
      <c r="AA30">
        <v>2</v>
      </c>
      <c r="AB30">
        <v>6</v>
      </c>
      <c r="AC30">
        <v>-1</v>
      </c>
      <c r="AD30">
        <f>IF(AC30&lt;0,1,0)</f>
        <v>1</v>
      </c>
      <c r="AE30">
        <v>0.33331637946819109</v>
      </c>
      <c r="AF30" t="s">
        <v>152</v>
      </c>
      <c r="AG30">
        <v>4</v>
      </c>
      <c r="AH30">
        <v>90</v>
      </c>
      <c r="AI30">
        <v>3</v>
      </c>
      <c r="AJ30">
        <v>-2</v>
      </c>
      <c r="AK30" t="s">
        <v>42</v>
      </c>
      <c r="AL30">
        <v>1</v>
      </c>
      <c r="AN30">
        <f>$M30-N30</f>
        <v>-1.0000000000000009E-2</v>
      </c>
      <c r="AO30">
        <f>$M30-O30</f>
        <v>2.0000000000000018E-2</v>
      </c>
      <c r="AP30">
        <f>$M30-P30</f>
        <v>0</v>
      </c>
    </row>
    <row r="31" spans="1:42" hidden="1" x14ac:dyDescent="0.25">
      <c r="A31">
        <v>1000</v>
      </c>
      <c r="B31">
        <v>100</v>
      </c>
      <c r="C31" t="s">
        <v>148</v>
      </c>
      <c r="D31">
        <v>0.98</v>
      </c>
      <c r="E31">
        <v>23</v>
      </c>
      <c r="F31">
        <v>0.64</v>
      </c>
      <c r="G31" t="s">
        <v>164</v>
      </c>
      <c r="H31" t="s">
        <v>192</v>
      </c>
      <c r="I31">
        <v>2</v>
      </c>
      <c r="J31" t="s">
        <v>56</v>
      </c>
      <c r="K31">
        <v>1</v>
      </c>
      <c r="L31">
        <v>0.64</v>
      </c>
      <c r="M31">
        <v>0.68</v>
      </c>
      <c r="N31">
        <v>0.86</v>
      </c>
      <c r="O31">
        <v>0.81</v>
      </c>
      <c r="P31">
        <v>0.65</v>
      </c>
      <c r="Q31">
        <v>36</v>
      </c>
      <c r="R31">
        <v>1</v>
      </c>
      <c r="S31" t="s">
        <v>83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2</v>
      </c>
      <c r="AC31">
        <v>-1</v>
      </c>
      <c r="AD31">
        <f>IF(AC31&lt;0,1,0)</f>
        <v>1</v>
      </c>
      <c r="AE31">
        <v>0.99993896670633831</v>
      </c>
      <c r="AF31" t="s">
        <v>152</v>
      </c>
      <c r="AG31">
        <v>3</v>
      </c>
      <c r="AH31">
        <v>338</v>
      </c>
      <c r="AI31">
        <v>3</v>
      </c>
      <c r="AJ31">
        <v>-2</v>
      </c>
      <c r="AK31" t="s">
        <v>42</v>
      </c>
      <c r="AL31">
        <v>1</v>
      </c>
      <c r="AN31">
        <f>$M31-N31</f>
        <v>-0.17999999999999994</v>
      </c>
      <c r="AO31">
        <f>$M31-O31</f>
        <v>-0.13</v>
      </c>
      <c r="AP31">
        <f>$M31-P31</f>
        <v>3.0000000000000027E-2</v>
      </c>
    </row>
    <row r="32" spans="1:42" hidden="1" x14ac:dyDescent="0.25">
      <c r="A32">
        <v>1000</v>
      </c>
      <c r="B32">
        <v>100</v>
      </c>
      <c r="C32" t="s">
        <v>148</v>
      </c>
      <c r="D32">
        <v>0.98</v>
      </c>
      <c r="E32">
        <v>23</v>
      </c>
      <c r="F32">
        <v>0.64</v>
      </c>
      <c r="G32" t="s">
        <v>164</v>
      </c>
      <c r="H32" t="s">
        <v>192</v>
      </c>
      <c r="I32">
        <v>2</v>
      </c>
      <c r="J32" t="s">
        <v>56</v>
      </c>
      <c r="K32">
        <v>1</v>
      </c>
      <c r="L32">
        <v>0.64</v>
      </c>
      <c r="M32">
        <v>0.68</v>
      </c>
      <c r="N32">
        <v>0.86</v>
      </c>
      <c r="O32">
        <v>0.85</v>
      </c>
      <c r="P32">
        <v>0.65</v>
      </c>
      <c r="Q32">
        <v>36</v>
      </c>
      <c r="R32">
        <v>1</v>
      </c>
      <c r="S32" t="s">
        <v>141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2</v>
      </c>
      <c r="AC32">
        <v>-1</v>
      </c>
      <c r="AD32">
        <f>IF(AC32&lt;0,1,0)</f>
        <v>1</v>
      </c>
      <c r="AE32">
        <v>0.99993896670633831</v>
      </c>
      <c r="AF32" t="s">
        <v>152</v>
      </c>
      <c r="AG32">
        <v>4</v>
      </c>
      <c r="AH32">
        <v>332</v>
      </c>
      <c r="AI32">
        <v>3</v>
      </c>
      <c r="AJ32">
        <v>-2</v>
      </c>
      <c r="AK32" t="s">
        <v>42</v>
      </c>
      <c r="AL32">
        <v>1</v>
      </c>
      <c r="AN32">
        <f>$M32-N32</f>
        <v>-0.17999999999999994</v>
      </c>
      <c r="AO32">
        <f>$M32-O32</f>
        <v>-0.16999999999999993</v>
      </c>
      <c r="AP32">
        <f>$M32-P32</f>
        <v>3.0000000000000027E-2</v>
      </c>
    </row>
    <row r="33" spans="1:42" hidden="1" x14ac:dyDescent="0.25">
      <c r="A33">
        <v>600</v>
      </c>
      <c r="B33">
        <v>60</v>
      </c>
      <c r="C33" t="s">
        <v>193</v>
      </c>
      <c r="D33">
        <v>0.73333333333333328</v>
      </c>
      <c r="E33">
        <v>39</v>
      </c>
      <c r="F33">
        <v>0.7</v>
      </c>
      <c r="G33" t="s">
        <v>236</v>
      </c>
      <c r="H33" t="s">
        <v>246</v>
      </c>
      <c r="I33">
        <v>5</v>
      </c>
      <c r="J33" t="s">
        <v>238</v>
      </c>
      <c r="K33">
        <v>2</v>
      </c>
      <c r="L33">
        <v>0.7</v>
      </c>
      <c r="M33">
        <v>0.7</v>
      </c>
      <c r="N33">
        <v>0.66666666666666663</v>
      </c>
      <c r="O33">
        <v>0.6333333333333333</v>
      </c>
      <c r="P33">
        <v>0.7</v>
      </c>
      <c r="Q33">
        <v>18</v>
      </c>
      <c r="R33">
        <v>0.94444444444444442</v>
      </c>
      <c r="S33" t="s">
        <v>72</v>
      </c>
      <c r="T33">
        <v>1</v>
      </c>
      <c r="U33">
        <v>2</v>
      </c>
      <c r="V33">
        <v>0</v>
      </c>
      <c r="W33">
        <v>1</v>
      </c>
      <c r="X33">
        <v>0</v>
      </c>
      <c r="Y33">
        <v>2</v>
      </c>
      <c r="Z33">
        <v>0</v>
      </c>
      <c r="AA33">
        <v>2</v>
      </c>
      <c r="AB33">
        <v>5</v>
      </c>
      <c r="AC33">
        <v>-1</v>
      </c>
      <c r="AD33">
        <f>IF(AC33&lt;0,1,0)</f>
        <v>1</v>
      </c>
      <c r="AE33">
        <v>0.66428571428571426</v>
      </c>
      <c r="AF33" t="s">
        <v>197</v>
      </c>
      <c r="AG33">
        <v>2</v>
      </c>
      <c r="AH33">
        <v>165</v>
      </c>
      <c r="AI33">
        <v>3</v>
      </c>
      <c r="AJ33">
        <v>-2</v>
      </c>
      <c r="AK33" t="s">
        <v>42</v>
      </c>
      <c r="AL33">
        <v>1</v>
      </c>
      <c r="AN33">
        <f>$M33-N33</f>
        <v>3.3333333333333326E-2</v>
      </c>
      <c r="AO33">
        <f>$M33-O33</f>
        <v>6.6666666666666652E-2</v>
      </c>
      <c r="AP33">
        <f>$M33-P33</f>
        <v>0</v>
      </c>
    </row>
    <row r="34" spans="1:42" hidden="1" x14ac:dyDescent="0.25">
      <c r="A34">
        <v>600</v>
      </c>
      <c r="B34">
        <v>60</v>
      </c>
      <c r="C34" t="s">
        <v>193</v>
      </c>
      <c r="D34">
        <v>0.73333333333333328</v>
      </c>
      <c r="E34">
        <v>39</v>
      </c>
      <c r="F34">
        <v>0.73333333333333328</v>
      </c>
      <c r="G34" t="s">
        <v>211</v>
      </c>
      <c r="H34" t="s">
        <v>222</v>
      </c>
      <c r="I34">
        <v>13</v>
      </c>
      <c r="J34" t="s">
        <v>213</v>
      </c>
      <c r="K34">
        <v>4</v>
      </c>
      <c r="L34">
        <v>0.73333333333333328</v>
      </c>
      <c r="M34">
        <v>0.68333333333333335</v>
      </c>
      <c r="N34">
        <v>0.75</v>
      </c>
      <c r="O34">
        <v>0.6166666666666667</v>
      </c>
      <c r="P34">
        <v>0.68333333333333335</v>
      </c>
      <c r="Q34">
        <v>16</v>
      </c>
      <c r="R34">
        <v>0.8125</v>
      </c>
      <c r="S34" t="s">
        <v>73</v>
      </c>
      <c r="T34">
        <v>1</v>
      </c>
      <c r="U34">
        <v>2</v>
      </c>
      <c r="V34">
        <v>0</v>
      </c>
      <c r="W34">
        <v>1</v>
      </c>
      <c r="X34">
        <v>1</v>
      </c>
      <c r="Y34">
        <v>1</v>
      </c>
      <c r="Z34">
        <v>2</v>
      </c>
      <c r="AA34">
        <v>2</v>
      </c>
      <c r="AB34">
        <v>11</v>
      </c>
      <c r="AC34">
        <v>-1</v>
      </c>
      <c r="AD34">
        <f>IF(AC34&lt;0,1,0)</f>
        <v>1</v>
      </c>
      <c r="AE34">
        <v>0.16596297499188051</v>
      </c>
      <c r="AF34" t="s">
        <v>197</v>
      </c>
      <c r="AG34">
        <v>2</v>
      </c>
      <c r="AH34">
        <v>90</v>
      </c>
      <c r="AI34">
        <v>3</v>
      </c>
      <c r="AJ34">
        <v>-2</v>
      </c>
      <c r="AK34" t="s">
        <v>42</v>
      </c>
      <c r="AL34">
        <v>1</v>
      </c>
      <c r="AN34">
        <f>$M34-N34</f>
        <v>-6.6666666666666652E-2</v>
      </c>
      <c r="AO34">
        <f>$M34-O34</f>
        <v>6.6666666666666652E-2</v>
      </c>
      <c r="AP34">
        <f>$M34-P34</f>
        <v>0</v>
      </c>
    </row>
    <row r="35" spans="1:42" hidden="1" x14ac:dyDescent="0.25">
      <c r="A35">
        <v>600</v>
      </c>
      <c r="B35">
        <v>60</v>
      </c>
      <c r="C35" t="s">
        <v>193</v>
      </c>
      <c r="D35">
        <v>0.73333333333333328</v>
      </c>
      <c r="E35">
        <v>39</v>
      </c>
      <c r="F35">
        <v>0.73333333333333328</v>
      </c>
      <c r="G35" t="s">
        <v>256</v>
      </c>
      <c r="H35" t="s">
        <v>215</v>
      </c>
      <c r="I35">
        <v>13</v>
      </c>
      <c r="J35" t="s">
        <v>257</v>
      </c>
      <c r="K35">
        <v>5</v>
      </c>
      <c r="L35">
        <v>0.73333333333333328</v>
      </c>
      <c r="M35">
        <v>0.7</v>
      </c>
      <c r="N35">
        <v>0.75</v>
      </c>
      <c r="O35">
        <v>0.7</v>
      </c>
      <c r="P35">
        <v>0.7</v>
      </c>
      <c r="Q35">
        <v>16</v>
      </c>
      <c r="R35">
        <v>0.8125</v>
      </c>
      <c r="S35" t="s">
        <v>81</v>
      </c>
      <c r="T35">
        <v>1</v>
      </c>
      <c r="U35">
        <v>2</v>
      </c>
      <c r="V35">
        <v>0</v>
      </c>
      <c r="W35">
        <v>1</v>
      </c>
      <c r="X35">
        <v>0</v>
      </c>
      <c r="Y35">
        <v>2</v>
      </c>
      <c r="Z35">
        <v>0</v>
      </c>
      <c r="AA35">
        <v>5</v>
      </c>
      <c r="AB35">
        <v>12</v>
      </c>
      <c r="AC35">
        <v>-1</v>
      </c>
      <c r="AD35">
        <f>IF(AC35&lt;0,1,0)</f>
        <v>1</v>
      </c>
      <c r="AE35">
        <v>0</v>
      </c>
      <c r="AF35" t="s">
        <v>197</v>
      </c>
      <c r="AG35">
        <v>3</v>
      </c>
      <c r="AH35">
        <v>182</v>
      </c>
      <c r="AI35">
        <v>3</v>
      </c>
      <c r="AJ35">
        <v>-2</v>
      </c>
      <c r="AK35" t="s">
        <v>42</v>
      </c>
      <c r="AL35">
        <v>1</v>
      </c>
      <c r="AN35">
        <f>$M35-N35</f>
        <v>-5.0000000000000044E-2</v>
      </c>
      <c r="AO35">
        <f>$M35-O35</f>
        <v>0</v>
      </c>
      <c r="AP35">
        <f>$M35-P35</f>
        <v>0</v>
      </c>
    </row>
    <row r="36" spans="1:42" hidden="1" x14ac:dyDescent="0.25">
      <c r="A36">
        <v>600</v>
      </c>
      <c r="B36">
        <v>60</v>
      </c>
      <c r="C36" t="s">
        <v>193</v>
      </c>
      <c r="D36">
        <v>0.73333333333333328</v>
      </c>
      <c r="E36">
        <v>39</v>
      </c>
      <c r="F36">
        <v>0.75</v>
      </c>
      <c r="G36" t="s">
        <v>254</v>
      </c>
      <c r="H36" t="s">
        <v>222</v>
      </c>
      <c r="I36">
        <v>13</v>
      </c>
      <c r="J36" t="s">
        <v>255</v>
      </c>
      <c r="K36">
        <v>4</v>
      </c>
      <c r="L36">
        <v>0.75</v>
      </c>
      <c r="M36">
        <v>0.71666666666666667</v>
      </c>
      <c r="N36">
        <v>0.75</v>
      </c>
      <c r="O36">
        <v>0.56666666666666665</v>
      </c>
      <c r="P36">
        <v>0.71666666666666667</v>
      </c>
      <c r="Q36">
        <v>15</v>
      </c>
      <c r="R36">
        <v>0.8666666666666667</v>
      </c>
      <c r="S36" t="s">
        <v>132</v>
      </c>
      <c r="T36">
        <v>1</v>
      </c>
      <c r="U36">
        <v>2</v>
      </c>
      <c r="V36">
        <v>0</v>
      </c>
      <c r="W36">
        <v>1</v>
      </c>
      <c r="X36">
        <v>0</v>
      </c>
      <c r="Y36">
        <v>2</v>
      </c>
      <c r="Z36">
        <v>0</v>
      </c>
      <c r="AA36">
        <v>4</v>
      </c>
      <c r="AB36">
        <v>11</v>
      </c>
      <c r="AC36">
        <v>-1</v>
      </c>
      <c r="AD36">
        <f>IF(AC36&lt;0,1,0)</f>
        <v>1</v>
      </c>
      <c r="AE36">
        <v>0.16596297499188051</v>
      </c>
      <c r="AF36" t="s">
        <v>197</v>
      </c>
      <c r="AG36">
        <v>4</v>
      </c>
      <c r="AH36">
        <v>84</v>
      </c>
      <c r="AI36">
        <v>3</v>
      </c>
      <c r="AJ36">
        <v>-2</v>
      </c>
      <c r="AK36" t="s">
        <v>42</v>
      </c>
      <c r="AL36">
        <v>1</v>
      </c>
      <c r="AN36">
        <f>$M36-N36</f>
        <v>-3.3333333333333326E-2</v>
      </c>
      <c r="AO36">
        <f>$M36-O36</f>
        <v>0.15000000000000002</v>
      </c>
      <c r="AP36">
        <f>$M36-P36</f>
        <v>0</v>
      </c>
    </row>
    <row r="37" spans="1:42" hidden="1" x14ac:dyDescent="0.25">
      <c r="A37">
        <v>600</v>
      </c>
      <c r="B37">
        <v>60</v>
      </c>
      <c r="C37" t="s">
        <v>193</v>
      </c>
      <c r="D37">
        <v>0.73333333333333328</v>
      </c>
      <c r="E37">
        <v>39</v>
      </c>
      <c r="F37">
        <v>0.68333333333333335</v>
      </c>
      <c r="G37" t="s">
        <v>267</v>
      </c>
      <c r="H37" t="s">
        <v>268</v>
      </c>
      <c r="I37">
        <v>7</v>
      </c>
      <c r="J37" t="s">
        <v>269</v>
      </c>
      <c r="K37">
        <v>3</v>
      </c>
      <c r="L37">
        <v>0.68333333333333335</v>
      </c>
      <c r="M37">
        <v>0.6166666666666667</v>
      </c>
      <c r="N37">
        <v>0.76666666666666672</v>
      </c>
      <c r="O37">
        <v>0.7</v>
      </c>
      <c r="P37">
        <v>0.6166666666666667</v>
      </c>
      <c r="Q37">
        <v>19</v>
      </c>
      <c r="R37">
        <v>0.89473684210526316</v>
      </c>
      <c r="S37" t="s">
        <v>85</v>
      </c>
      <c r="T37">
        <v>1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  <c r="AA37">
        <v>3</v>
      </c>
      <c r="AB37">
        <v>7</v>
      </c>
      <c r="AC37">
        <v>-1</v>
      </c>
      <c r="AD37">
        <f>IF(AC37&lt;0,1,0)</f>
        <v>1</v>
      </c>
      <c r="AE37">
        <v>0.33181818181818179</v>
      </c>
      <c r="AF37" t="s">
        <v>197</v>
      </c>
      <c r="AG37">
        <v>4</v>
      </c>
      <c r="AH37">
        <v>68</v>
      </c>
      <c r="AI37">
        <v>3</v>
      </c>
      <c r="AJ37">
        <v>-2</v>
      </c>
      <c r="AK37" t="s">
        <v>42</v>
      </c>
      <c r="AL37">
        <v>1</v>
      </c>
      <c r="AN37">
        <f>$M37-N37</f>
        <v>-0.15000000000000002</v>
      </c>
      <c r="AO37">
        <f>$M37-O37</f>
        <v>-8.3333333333333259E-2</v>
      </c>
      <c r="AP37">
        <f>$M37-P37</f>
        <v>0</v>
      </c>
    </row>
    <row r="38" spans="1:42" hidden="1" x14ac:dyDescent="0.25">
      <c r="A38">
        <v>600</v>
      </c>
      <c r="B38">
        <v>60</v>
      </c>
      <c r="C38" t="s">
        <v>193</v>
      </c>
      <c r="D38">
        <v>0.73333333333333328</v>
      </c>
      <c r="E38">
        <v>39</v>
      </c>
      <c r="F38">
        <v>0.73333333333333328</v>
      </c>
      <c r="G38" t="s">
        <v>211</v>
      </c>
      <c r="H38" t="s">
        <v>222</v>
      </c>
      <c r="I38">
        <v>13</v>
      </c>
      <c r="J38" t="s">
        <v>213</v>
      </c>
      <c r="K38">
        <v>4</v>
      </c>
      <c r="L38">
        <v>0.73333333333333328</v>
      </c>
      <c r="M38">
        <v>0.68333333333333335</v>
      </c>
      <c r="N38">
        <v>0.73333333333333328</v>
      </c>
      <c r="O38">
        <v>0.6</v>
      </c>
      <c r="P38">
        <v>0.7</v>
      </c>
      <c r="Q38">
        <v>16</v>
      </c>
      <c r="R38">
        <v>0.8125</v>
      </c>
      <c r="S38" t="s">
        <v>86</v>
      </c>
      <c r="T38">
        <v>1</v>
      </c>
      <c r="U38">
        <v>2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11</v>
      </c>
      <c r="AC38">
        <v>-1</v>
      </c>
      <c r="AD38">
        <f>IF(AC38&lt;0,1,0)</f>
        <v>1</v>
      </c>
      <c r="AE38">
        <v>0.16596297499188051</v>
      </c>
      <c r="AF38" t="s">
        <v>197</v>
      </c>
      <c r="AG38">
        <v>4</v>
      </c>
      <c r="AH38">
        <v>176</v>
      </c>
      <c r="AI38">
        <v>3</v>
      </c>
      <c r="AJ38">
        <v>-2</v>
      </c>
      <c r="AK38" t="s">
        <v>42</v>
      </c>
      <c r="AL38">
        <v>1</v>
      </c>
      <c r="AN38">
        <f>$M38-N38</f>
        <v>-4.9999999999999933E-2</v>
      </c>
      <c r="AO38">
        <f>$M38-O38</f>
        <v>8.333333333333337E-2</v>
      </c>
      <c r="AP38">
        <f>$M38-P38</f>
        <v>-1.6666666666666607E-2</v>
      </c>
    </row>
    <row r="39" spans="1:42" hidden="1" x14ac:dyDescent="0.25">
      <c r="A39">
        <v>600</v>
      </c>
      <c r="B39">
        <v>60</v>
      </c>
      <c r="C39" t="s">
        <v>193</v>
      </c>
      <c r="D39">
        <v>0.73333333333333328</v>
      </c>
      <c r="E39">
        <v>39</v>
      </c>
      <c r="F39">
        <v>0.73333333333333328</v>
      </c>
      <c r="G39" t="s">
        <v>256</v>
      </c>
      <c r="H39" t="s">
        <v>215</v>
      </c>
      <c r="I39">
        <v>13</v>
      </c>
      <c r="J39" t="s">
        <v>257</v>
      </c>
      <c r="K39">
        <v>5</v>
      </c>
      <c r="L39">
        <v>0.73333333333333328</v>
      </c>
      <c r="M39">
        <v>0.68333333333333335</v>
      </c>
      <c r="N39">
        <v>0.75</v>
      </c>
      <c r="O39">
        <v>0.6166666666666667</v>
      </c>
      <c r="P39">
        <v>0.68333333333333335</v>
      </c>
      <c r="Q39">
        <v>16</v>
      </c>
      <c r="R39">
        <v>0.8125</v>
      </c>
      <c r="S39" t="s">
        <v>142</v>
      </c>
      <c r="T39">
        <v>1</v>
      </c>
      <c r="U39">
        <v>2</v>
      </c>
      <c r="V39">
        <v>0</v>
      </c>
      <c r="W39">
        <v>1</v>
      </c>
      <c r="X39">
        <v>0</v>
      </c>
      <c r="Y39">
        <v>2</v>
      </c>
      <c r="Z39">
        <v>0</v>
      </c>
      <c r="AA39">
        <v>5</v>
      </c>
      <c r="AB39">
        <v>12</v>
      </c>
      <c r="AC39">
        <v>-1</v>
      </c>
      <c r="AD39">
        <f>IF(AC39&lt;0,1,0)</f>
        <v>1</v>
      </c>
      <c r="AE39">
        <v>0</v>
      </c>
      <c r="AF39" t="s">
        <v>197</v>
      </c>
      <c r="AG39">
        <v>5</v>
      </c>
      <c r="AH39">
        <v>131</v>
      </c>
      <c r="AI39">
        <v>3</v>
      </c>
      <c r="AJ39">
        <v>-2</v>
      </c>
      <c r="AK39" t="s">
        <v>42</v>
      </c>
      <c r="AL39">
        <v>1</v>
      </c>
      <c r="AN39">
        <f>$M39-N39</f>
        <v>-6.6666666666666652E-2</v>
      </c>
      <c r="AO39">
        <f>$M39-O39</f>
        <v>6.6666666666666652E-2</v>
      </c>
      <c r="AP39">
        <f>$M39-P39</f>
        <v>0</v>
      </c>
    </row>
    <row r="40" spans="1:42" x14ac:dyDescent="0.25">
      <c r="A40">
        <v>600</v>
      </c>
      <c r="B40">
        <v>60</v>
      </c>
      <c r="C40" t="s">
        <v>193</v>
      </c>
      <c r="D40">
        <v>0.73333333333333328</v>
      </c>
      <c r="E40">
        <v>39</v>
      </c>
      <c r="F40">
        <v>0.73333333333333328</v>
      </c>
      <c r="G40" t="s">
        <v>211</v>
      </c>
      <c r="H40" t="s">
        <v>222</v>
      </c>
      <c r="I40">
        <v>13</v>
      </c>
      <c r="J40" t="s">
        <v>213</v>
      </c>
      <c r="K40">
        <v>4</v>
      </c>
      <c r="L40">
        <v>0.73333333333333328</v>
      </c>
      <c r="M40">
        <v>0.7</v>
      </c>
      <c r="N40">
        <v>0.75</v>
      </c>
      <c r="O40">
        <v>0.56666666666666665</v>
      </c>
      <c r="P40">
        <v>0.7</v>
      </c>
      <c r="Q40">
        <v>16</v>
      </c>
      <c r="R40">
        <v>0.8125</v>
      </c>
      <c r="S40" t="s">
        <v>144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3</v>
      </c>
      <c r="AC40">
        <v>1</v>
      </c>
      <c r="AD40">
        <f>IF(AC40&lt;0,1,0)</f>
        <v>0</v>
      </c>
      <c r="AE40">
        <v>0</v>
      </c>
      <c r="AF40" t="s">
        <v>197</v>
      </c>
      <c r="AG40">
        <v>6</v>
      </c>
      <c r="AH40">
        <v>56</v>
      </c>
      <c r="AI40">
        <v>3</v>
      </c>
      <c r="AJ40">
        <v>-2</v>
      </c>
      <c r="AK40" t="s">
        <v>42</v>
      </c>
      <c r="AL40">
        <v>1</v>
      </c>
      <c r="AN40">
        <f>$M40-N40</f>
        <v>-5.0000000000000044E-2</v>
      </c>
      <c r="AO40">
        <f>$M40-O40</f>
        <v>0.1333333333333333</v>
      </c>
      <c r="AP40">
        <f>$M40-P40</f>
        <v>0</v>
      </c>
    </row>
    <row r="41" spans="1:42" hidden="1" x14ac:dyDescent="0.25">
      <c r="A41">
        <v>600</v>
      </c>
      <c r="B41">
        <v>60</v>
      </c>
      <c r="C41" t="s">
        <v>193</v>
      </c>
      <c r="D41">
        <v>0.73333333333333328</v>
      </c>
      <c r="E41">
        <v>39</v>
      </c>
      <c r="F41">
        <v>0.73333333333333328</v>
      </c>
      <c r="G41" t="s">
        <v>256</v>
      </c>
      <c r="H41" t="s">
        <v>215</v>
      </c>
      <c r="I41">
        <v>13</v>
      </c>
      <c r="J41" t="s">
        <v>257</v>
      </c>
      <c r="K41">
        <v>5</v>
      </c>
      <c r="L41">
        <v>0.73333333333333328</v>
      </c>
      <c r="M41">
        <v>0.68333333333333335</v>
      </c>
      <c r="N41">
        <v>0.75</v>
      </c>
      <c r="O41">
        <v>0.58333333333333337</v>
      </c>
      <c r="P41">
        <v>0.68333333333333335</v>
      </c>
      <c r="Q41">
        <v>16</v>
      </c>
      <c r="R41">
        <v>0.8125</v>
      </c>
      <c r="S41" t="s">
        <v>88</v>
      </c>
      <c r="T41">
        <v>1</v>
      </c>
      <c r="U41">
        <v>2</v>
      </c>
      <c r="V41">
        <v>0</v>
      </c>
      <c r="W41">
        <v>1</v>
      </c>
      <c r="X41">
        <v>0</v>
      </c>
      <c r="Y41">
        <v>2</v>
      </c>
      <c r="Z41">
        <v>0</v>
      </c>
      <c r="AA41">
        <v>5</v>
      </c>
      <c r="AB41">
        <v>12</v>
      </c>
      <c r="AC41">
        <v>-1</v>
      </c>
      <c r="AD41">
        <f>IF(AC41&lt;0,1,0)</f>
        <v>1</v>
      </c>
      <c r="AE41">
        <v>0</v>
      </c>
      <c r="AF41" t="s">
        <v>197</v>
      </c>
      <c r="AG41">
        <v>7</v>
      </c>
      <c r="AH41">
        <v>54</v>
      </c>
      <c r="AI41">
        <v>3</v>
      </c>
      <c r="AJ41">
        <v>-2</v>
      </c>
      <c r="AK41" t="s">
        <v>42</v>
      </c>
      <c r="AL41">
        <v>1</v>
      </c>
      <c r="AN41">
        <f>$M41-N41</f>
        <v>-6.6666666666666652E-2</v>
      </c>
      <c r="AO41">
        <f>$M41-O41</f>
        <v>9.9999999999999978E-2</v>
      </c>
      <c r="AP41">
        <f>$M41-P41</f>
        <v>0</v>
      </c>
    </row>
    <row r="42" spans="1:42" hidden="1" x14ac:dyDescent="0.25">
      <c r="A42">
        <v>600</v>
      </c>
      <c r="B42">
        <v>60</v>
      </c>
      <c r="C42" t="s">
        <v>193</v>
      </c>
      <c r="D42">
        <v>0.73333333333333328</v>
      </c>
      <c r="E42">
        <v>39</v>
      </c>
      <c r="F42">
        <v>0.73333333333333328</v>
      </c>
      <c r="G42" t="s">
        <v>211</v>
      </c>
      <c r="H42" t="s">
        <v>222</v>
      </c>
      <c r="I42">
        <v>13</v>
      </c>
      <c r="J42" t="s">
        <v>213</v>
      </c>
      <c r="K42">
        <v>4</v>
      </c>
      <c r="L42">
        <v>0.73333333333333328</v>
      </c>
      <c r="M42">
        <v>0.68333333333333335</v>
      </c>
      <c r="N42">
        <v>0.76666666666666672</v>
      </c>
      <c r="O42">
        <v>0.65</v>
      </c>
      <c r="P42">
        <v>0.68333333333333335</v>
      </c>
      <c r="Q42">
        <v>16</v>
      </c>
      <c r="R42">
        <v>0.8125</v>
      </c>
      <c r="S42" t="s">
        <v>145</v>
      </c>
      <c r="T42">
        <v>1</v>
      </c>
      <c r="U42">
        <v>2</v>
      </c>
      <c r="V42">
        <v>0</v>
      </c>
      <c r="W42">
        <v>1</v>
      </c>
      <c r="X42">
        <v>0</v>
      </c>
      <c r="Y42">
        <v>2</v>
      </c>
      <c r="Z42">
        <v>0</v>
      </c>
      <c r="AA42">
        <v>4</v>
      </c>
      <c r="AB42">
        <v>11</v>
      </c>
      <c r="AC42">
        <v>-1</v>
      </c>
      <c r="AD42">
        <f>IF(AC42&lt;0,1,0)</f>
        <v>1</v>
      </c>
      <c r="AE42">
        <v>0.16596297499188051</v>
      </c>
      <c r="AF42" t="s">
        <v>197</v>
      </c>
      <c r="AG42">
        <v>7</v>
      </c>
      <c r="AH42">
        <v>54</v>
      </c>
      <c r="AI42">
        <v>3</v>
      </c>
      <c r="AJ42">
        <v>-2</v>
      </c>
      <c r="AK42" t="s">
        <v>42</v>
      </c>
      <c r="AL42">
        <v>1</v>
      </c>
      <c r="AN42">
        <f>$M42-N42</f>
        <v>-8.333333333333337E-2</v>
      </c>
      <c r="AO42">
        <f>$M42-O42</f>
        <v>3.3333333333333326E-2</v>
      </c>
      <c r="AP42">
        <f>$M42-P42</f>
        <v>0</v>
      </c>
    </row>
    <row r="43" spans="1:42" hidden="1" x14ac:dyDescent="0.25">
      <c r="A43">
        <v>2000</v>
      </c>
      <c r="B43">
        <v>200</v>
      </c>
      <c r="C43" t="s">
        <v>36</v>
      </c>
      <c r="D43">
        <v>0.505</v>
      </c>
      <c r="E43">
        <v>35</v>
      </c>
      <c r="F43">
        <v>0.51500000000000001</v>
      </c>
      <c r="G43" t="s">
        <v>37</v>
      </c>
      <c r="H43" t="s">
        <v>38</v>
      </c>
      <c r="I43">
        <v>4</v>
      </c>
      <c r="J43" t="s">
        <v>39</v>
      </c>
      <c r="K43">
        <v>4</v>
      </c>
      <c r="L43">
        <v>0.51</v>
      </c>
      <c r="M43">
        <v>0.46</v>
      </c>
      <c r="N43">
        <v>0.49</v>
      </c>
      <c r="O43">
        <v>0.44500000000000001</v>
      </c>
      <c r="P43">
        <v>0.45500000000000002</v>
      </c>
      <c r="Q43">
        <v>97</v>
      </c>
      <c r="R43">
        <v>0.4845360824742268</v>
      </c>
      <c r="S43" t="s">
        <v>72</v>
      </c>
      <c r="T43">
        <v>1</v>
      </c>
      <c r="U43">
        <v>4</v>
      </c>
      <c r="V43">
        <v>1</v>
      </c>
      <c r="W43">
        <v>1</v>
      </c>
      <c r="X43">
        <v>1</v>
      </c>
      <c r="Y43">
        <v>3</v>
      </c>
      <c r="Z43">
        <v>1</v>
      </c>
      <c r="AA43">
        <v>3</v>
      </c>
      <c r="AB43">
        <v>3</v>
      </c>
      <c r="AC43">
        <v>1</v>
      </c>
      <c r="AD43">
        <f>IF(AC43&lt;0,1,0)</f>
        <v>0</v>
      </c>
      <c r="AE43">
        <v>0</v>
      </c>
      <c r="AF43" t="s">
        <v>41</v>
      </c>
      <c r="AG43">
        <v>2</v>
      </c>
      <c r="AH43">
        <v>310</v>
      </c>
      <c r="AI43">
        <v>3</v>
      </c>
      <c r="AJ43">
        <v>-2</v>
      </c>
      <c r="AK43" t="s">
        <v>42</v>
      </c>
      <c r="AL43">
        <v>1</v>
      </c>
      <c r="AN43">
        <f>$M43-N43</f>
        <v>-2.9999999999999971E-2</v>
      </c>
      <c r="AO43">
        <f>$M43-O43</f>
        <v>1.5000000000000013E-2</v>
      </c>
      <c r="AP43">
        <f>$M43-P43</f>
        <v>5.0000000000000044E-3</v>
      </c>
    </row>
    <row r="44" spans="1:42" hidden="1" x14ac:dyDescent="0.25">
      <c r="A44">
        <v>2000</v>
      </c>
      <c r="B44">
        <v>200</v>
      </c>
      <c r="C44" t="s">
        <v>36</v>
      </c>
      <c r="D44">
        <v>0.505</v>
      </c>
      <c r="E44">
        <v>35</v>
      </c>
      <c r="F44">
        <v>0.51</v>
      </c>
      <c r="G44" t="s">
        <v>37</v>
      </c>
      <c r="H44" t="s">
        <v>38</v>
      </c>
      <c r="I44">
        <v>4</v>
      </c>
      <c r="J44" t="s">
        <v>39</v>
      </c>
      <c r="K44">
        <v>4</v>
      </c>
      <c r="L44">
        <v>0.5</v>
      </c>
      <c r="M44">
        <v>0.45500000000000002</v>
      </c>
      <c r="N44">
        <v>0.49</v>
      </c>
      <c r="O44">
        <v>0.45500000000000002</v>
      </c>
      <c r="P44">
        <v>0.45</v>
      </c>
      <c r="Q44">
        <v>98</v>
      </c>
      <c r="R44">
        <v>0.40816326530612251</v>
      </c>
      <c r="S44" t="s">
        <v>73</v>
      </c>
      <c r="T44">
        <v>1</v>
      </c>
      <c r="U44">
        <v>4</v>
      </c>
      <c r="V44">
        <v>1</v>
      </c>
      <c r="W44">
        <v>1</v>
      </c>
      <c r="X44">
        <v>1</v>
      </c>
      <c r="Y44">
        <v>3</v>
      </c>
      <c r="Z44">
        <v>1</v>
      </c>
      <c r="AA44">
        <v>3</v>
      </c>
      <c r="AB44">
        <v>3</v>
      </c>
      <c r="AC44">
        <v>1</v>
      </c>
      <c r="AD44">
        <f>IF(AC44&lt;0,1,0)</f>
        <v>0</v>
      </c>
      <c r="AE44">
        <v>0</v>
      </c>
      <c r="AF44" t="s">
        <v>41</v>
      </c>
      <c r="AG44">
        <v>3</v>
      </c>
      <c r="AH44">
        <v>429</v>
      </c>
      <c r="AI44">
        <v>3</v>
      </c>
      <c r="AJ44">
        <v>-2</v>
      </c>
      <c r="AK44" t="s">
        <v>42</v>
      </c>
      <c r="AL44">
        <v>1</v>
      </c>
      <c r="AN44">
        <f>$M44-N44</f>
        <v>-3.4999999999999976E-2</v>
      </c>
      <c r="AO44">
        <f>$M44-O44</f>
        <v>0</v>
      </c>
      <c r="AP44">
        <f>$M44-P44</f>
        <v>5.0000000000000044E-3</v>
      </c>
    </row>
    <row r="45" spans="1:42" hidden="1" x14ac:dyDescent="0.25">
      <c r="A45">
        <v>2000</v>
      </c>
      <c r="B45">
        <v>200</v>
      </c>
      <c r="C45" t="s">
        <v>90</v>
      </c>
      <c r="D45">
        <v>0.26</v>
      </c>
      <c r="E45">
        <v>45</v>
      </c>
      <c r="F45">
        <v>0.22</v>
      </c>
      <c r="G45" t="s">
        <v>107</v>
      </c>
      <c r="H45" t="s">
        <v>38</v>
      </c>
      <c r="I45">
        <v>4</v>
      </c>
      <c r="J45" t="s">
        <v>108</v>
      </c>
      <c r="K45">
        <v>4</v>
      </c>
      <c r="L45">
        <v>0.23</v>
      </c>
      <c r="M45">
        <v>0.17</v>
      </c>
      <c r="N45">
        <v>0.21</v>
      </c>
      <c r="O45">
        <v>0.24</v>
      </c>
      <c r="P45">
        <v>0.18</v>
      </c>
      <c r="Q45">
        <v>156</v>
      </c>
      <c r="R45">
        <v>6.41025641025641E-3</v>
      </c>
      <c r="S45" t="s">
        <v>56</v>
      </c>
      <c r="T45">
        <v>1</v>
      </c>
      <c r="U45">
        <v>2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3</v>
      </c>
      <c r="AC45">
        <v>1</v>
      </c>
      <c r="AD45">
        <f>IF(AC45&lt;0,1,0)</f>
        <v>0</v>
      </c>
      <c r="AE45">
        <v>0</v>
      </c>
      <c r="AF45" t="s">
        <v>94</v>
      </c>
      <c r="AG45">
        <v>1</v>
      </c>
      <c r="AH45">
        <v>516</v>
      </c>
      <c r="AI45">
        <v>3</v>
      </c>
      <c r="AJ45">
        <v>-2</v>
      </c>
      <c r="AK45" t="s">
        <v>42</v>
      </c>
      <c r="AL45">
        <v>1</v>
      </c>
      <c r="AN45">
        <f>$M45-N45</f>
        <v>-3.999999999999998E-2</v>
      </c>
      <c r="AO45">
        <f>$M45-O45</f>
        <v>-6.9999999999999979E-2</v>
      </c>
      <c r="AP45">
        <f>$M45-P45</f>
        <v>-9.9999999999999811E-3</v>
      </c>
    </row>
    <row r="46" spans="1:42" hidden="1" x14ac:dyDescent="0.25">
      <c r="A46">
        <v>2000</v>
      </c>
      <c r="B46">
        <v>200</v>
      </c>
      <c r="C46" t="s">
        <v>90</v>
      </c>
      <c r="D46">
        <v>0.26</v>
      </c>
      <c r="E46">
        <v>45</v>
      </c>
      <c r="F46">
        <v>0.28999999999999998</v>
      </c>
      <c r="G46" t="s">
        <v>107</v>
      </c>
      <c r="H46" t="s">
        <v>38</v>
      </c>
      <c r="I46">
        <v>4</v>
      </c>
      <c r="J46" t="s">
        <v>108</v>
      </c>
      <c r="K46">
        <v>4</v>
      </c>
      <c r="L46">
        <v>0.28000000000000003</v>
      </c>
      <c r="M46">
        <v>0.22</v>
      </c>
      <c r="N46">
        <v>0.22</v>
      </c>
      <c r="O46">
        <v>0.24</v>
      </c>
      <c r="P46">
        <v>0.22</v>
      </c>
      <c r="Q46">
        <v>142</v>
      </c>
      <c r="R46">
        <v>7.746478873239436E-2</v>
      </c>
      <c r="S46" t="s">
        <v>72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3</v>
      </c>
      <c r="AC46">
        <v>1</v>
      </c>
      <c r="AD46">
        <f>IF(AC46&lt;0,1,0)</f>
        <v>0</v>
      </c>
      <c r="AE46">
        <v>0</v>
      </c>
      <c r="AF46" t="s">
        <v>94</v>
      </c>
      <c r="AG46">
        <v>2</v>
      </c>
      <c r="AH46">
        <v>784</v>
      </c>
      <c r="AI46">
        <v>3</v>
      </c>
      <c r="AJ46">
        <v>-2</v>
      </c>
      <c r="AK46" t="s">
        <v>42</v>
      </c>
      <c r="AL46">
        <v>1</v>
      </c>
      <c r="AN46">
        <f>$M46-N46</f>
        <v>0</v>
      </c>
      <c r="AO46">
        <f>$M46-O46</f>
        <v>-1.999999999999999E-2</v>
      </c>
      <c r="AP46">
        <f>$M46-P46</f>
        <v>0</v>
      </c>
    </row>
    <row r="47" spans="1:42" hidden="1" x14ac:dyDescent="0.25">
      <c r="A47">
        <v>2000</v>
      </c>
      <c r="B47">
        <v>200</v>
      </c>
      <c r="C47" t="s">
        <v>90</v>
      </c>
      <c r="D47">
        <v>0.26</v>
      </c>
      <c r="E47">
        <v>45</v>
      </c>
      <c r="F47">
        <v>0.28999999999999998</v>
      </c>
      <c r="G47" t="s">
        <v>107</v>
      </c>
      <c r="H47" t="s">
        <v>38</v>
      </c>
      <c r="I47">
        <v>4</v>
      </c>
      <c r="J47" t="s">
        <v>108</v>
      </c>
      <c r="K47">
        <v>4</v>
      </c>
      <c r="L47">
        <v>0.28000000000000003</v>
      </c>
      <c r="M47">
        <v>0.22500000000000001</v>
      </c>
      <c r="N47">
        <v>0.255</v>
      </c>
      <c r="O47">
        <v>0.26</v>
      </c>
      <c r="P47">
        <v>0.23</v>
      </c>
      <c r="Q47">
        <v>142</v>
      </c>
      <c r="R47">
        <v>0.18309859154929581</v>
      </c>
      <c r="S47" t="s">
        <v>141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3</v>
      </c>
      <c r="AC47">
        <v>1</v>
      </c>
      <c r="AD47">
        <f>IF(AC47&lt;0,1,0)</f>
        <v>0</v>
      </c>
      <c r="AE47">
        <v>0</v>
      </c>
      <c r="AF47" t="s">
        <v>94</v>
      </c>
      <c r="AG47">
        <v>3</v>
      </c>
      <c r="AH47">
        <v>206</v>
      </c>
      <c r="AI47">
        <v>3</v>
      </c>
      <c r="AJ47">
        <v>-2</v>
      </c>
      <c r="AK47" t="s">
        <v>42</v>
      </c>
      <c r="AL47">
        <v>1</v>
      </c>
      <c r="AN47">
        <f>$M47-N47</f>
        <v>-0.03</v>
      </c>
      <c r="AO47">
        <f>$M47-O47</f>
        <v>-3.5000000000000003E-2</v>
      </c>
      <c r="AP47">
        <f>$M47-P47</f>
        <v>-5.0000000000000044E-3</v>
      </c>
    </row>
    <row r="48" spans="1:42" hidden="1" x14ac:dyDescent="0.25">
      <c r="A48">
        <v>1000</v>
      </c>
      <c r="B48">
        <v>100</v>
      </c>
      <c r="C48" t="s">
        <v>148</v>
      </c>
      <c r="D48">
        <v>0.98</v>
      </c>
      <c r="E48">
        <v>23</v>
      </c>
      <c r="F48">
        <v>0.84</v>
      </c>
      <c r="G48" t="s">
        <v>181</v>
      </c>
      <c r="H48" t="s">
        <v>75</v>
      </c>
      <c r="I48">
        <v>5</v>
      </c>
      <c r="J48" t="s">
        <v>182</v>
      </c>
      <c r="K48">
        <v>3</v>
      </c>
      <c r="L48">
        <v>0.85</v>
      </c>
      <c r="M48">
        <v>0.83</v>
      </c>
      <c r="N48">
        <v>0.84</v>
      </c>
      <c r="O48">
        <v>0.87</v>
      </c>
      <c r="P48">
        <v>0.82</v>
      </c>
      <c r="Q48">
        <v>16</v>
      </c>
      <c r="R48">
        <v>1</v>
      </c>
      <c r="S48" t="s">
        <v>73</v>
      </c>
      <c r="T48">
        <v>1</v>
      </c>
      <c r="U48">
        <v>3</v>
      </c>
      <c r="V48">
        <v>1</v>
      </c>
      <c r="W48">
        <v>1</v>
      </c>
      <c r="X48">
        <v>1</v>
      </c>
      <c r="Y48">
        <v>2</v>
      </c>
      <c r="Z48">
        <v>1</v>
      </c>
      <c r="AA48">
        <v>2</v>
      </c>
      <c r="AB48">
        <v>2</v>
      </c>
      <c r="AC48">
        <v>1</v>
      </c>
      <c r="AD48">
        <f>IF(AC48&lt;0,1,0)</f>
        <v>0</v>
      </c>
      <c r="AE48">
        <v>0</v>
      </c>
      <c r="AF48" t="s">
        <v>152</v>
      </c>
      <c r="AG48">
        <v>2</v>
      </c>
      <c r="AH48">
        <v>131</v>
      </c>
      <c r="AI48">
        <v>3</v>
      </c>
      <c r="AJ48">
        <v>-2</v>
      </c>
      <c r="AK48" t="s">
        <v>42</v>
      </c>
      <c r="AL48">
        <v>1</v>
      </c>
      <c r="AN48">
        <f>$M48-N48</f>
        <v>-1.0000000000000009E-2</v>
      </c>
      <c r="AO48">
        <f>$M48-O48</f>
        <v>-4.0000000000000036E-2</v>
      </c>
      <c r="AP48">
        <f>$M48-P48</f>
        <v>1.0000000000000009E-2</v>
      </c>
    </row>
    <row r="49" spans="1:42" hidden="1" x14ac:dyDescent="0.25">
      <c r="A49">
        <v>1000</v>
      </c>
      <c r="B49">
        <v>100</v>
      </c>
      <c r="C49" t="s">
        <v>148</v>
      </c>
      <c r="D49">
        <v>0.98</v>
      </c>
      <c r="E49">
        <v>23</v>
      </c>
      <c r="F49">
        <v>0.62</v>
      </c>
      <c r="G49" t="s">
        <v>184</v>
      </c>
      <c r="H49" t="s">
        <v>185</v>
      </c>
      <c r="I49">
        <v>3</v>
      </c>
      <c r="J49" t="s">
        <v>186</v>
      </c>
      <c r="K49">
        <v>2</v>
      </c>
      <c r="L49">
        <v>0.6</v>
      </c>
      <c r="M49">
        <v>0.66</v>
      </c>
      <c r="N49">
        <v>0.91</v>
      </c>
      <c r="O49">
        <v>0.89</v>
      </c>
      <c r="P49">
        <v>0.63</v>
      </c>
      <c r="Q49">
        <v>38</v>
      </c>
      <c r="R49">
        <v>0.92105263157894735</v>
      </c>
      <c r="S49" t="s">
        <v>77</v>
      </c>
      <c r="T49">
        <v>1</v>
      </c>
      <c r="U49">
        <v>2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f>IF(AC49&lt;0,1,0)</f>
        <v>0</v>
      </c>
      <c r="AE49">
        <v>0</v>
      </c>
      <c r="AF49" t="s">
        <v>152</v>
      </c>
      <c r="AG49">
        <v>2</v>
      </c>
      <c r="AH49">
        <v>340</v>
      </c>
      <c r="AI49">
        <v>3</v>
      </c>
      <c r="AJ49">
        <v>-2</v>
      </c>
      <c r="AK49" t="s">
        <v>42</v>
      </c>
      <c r="AL49">
        <v>1</v>
      </c>
      <c r="AN49">
        <f>$M49-N49</f>
        <v>-0.25</v>
      </c>
      <c r="AO49">
        <f>$M49-O49</f>
        <v>-0.22999999999999998</v>
      </c>
      <c r="AP49">
        <f>$M49-P49</f>
        <v>3.0000000000000027E-2</v>
      </c>
    </row>
    <row r="50" spans="1:42" hidden="1" x14ac:dyDescent="0.25">
      <c r="A50">
        <v>600</v>
      </c>
      <c r="B50">
        <v>60</v>
      </c>
      <c r="C50" t="s">
        <v>193</v>
      </c>
      <c r="D50">
        <v>0.73333333333333328</v>
      </c>
      <c r="E50">
        <v>39</v>
      </c>
      <c r="F50">
        <v>0.73333333333333328</v>
      </c>
      <c r="G50" t="s">
        <v>211</v>
      </c>
      <c r="H50" t="s">
        <v>222</v>
      </c>
      <c r="I50">
        <v>13</v>
      </c>
      <c r="J50" t="s">
        <v>213</v>
      </c>
      <c r="K50">
        <v>4</v>
      </c>
      <c r="L50">
        <v>0.73333333333333328</v>
      </c>
      <c r="M50">
        <v>0.68333333333333335</v>
      </c>
      <c r="N50">
        <v>0.75</v>
      </c>
      <c r="O50">
        <v>0.56666666666666665</v>
      </c>
      <c r="P50">
        <v>0.7</v>
      </c>
      <c r="Q50">
        <v>16</v>
      </c>
      <c r="R50">
        <v>0.8125</v>
      </c>
      <c r="S50" t="s">
        <v>67</v>
      </c>
      <c r="T50">
        <v>1</v>
      </c>
      <c r="U50">
        <v>2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3</v>
      </c>
      <c r="AC50">
        <v>1</v>
      </c>
      <c r="AD50">
        <f>IF(AC50&lt;0,1,0)</f>
        <v>0</v>
      </c>
      <c r="AE50">
        <v>0</v>
      </c>
      <c r="AF50" t="s">
        <v>197</v>
      </c>
      <c r="AG50">
        <v>2</v>
      </c>
      <c r="AH50">
        <v>62</v>
      </c>
      <c r="AI50">
        <v>3</v>
      </c>
      <c r="AJ50">
        <v>-2</v>
      </c>
      <c r="AK50" t="s">
        <v>42</v>
      </c>
      <c r="AL50">
        <v>1</v>
      </c>
      <c r="AN50">
        <f>$M50-N50</f>
        <v>-6.6666666666666652E-2</v>
      </c>
      <c r="AO50">
        <f>$M50-O50</f>
        <v>0.1166666666666667</v>
      </c>
      <c r="AP50">
        <f>$M50-P50</f>
        <v>-1.6666666666666607E-2</v>
      </c>
    </row>
    <row r="51" spans="1:42" hidden="1" x14ac:dyDescent="0.25">
      <c r="A51">
        <v>600</v>
      </c>
      <c r="B51">
        <v>60</v>
      </c>
      <c r="C51" t="s">
        <v>193</v>
      </c>
      <c r="D51">
        <v>0.73333333333333328</v>
      </c>
      <c r="E51">
        <v>39</v>
      </c>
      <c r="F51">
        <v>0.73333333333333328</v>
      </c>
      <c r="G51" t="s">
        <v>254</v>
      </c>
      <c r="H51" t="s">
        <v>222</v>
      </c>
      <c r="I51">
        <v>13</v>
      </c>
      <c r="J51" t="s">
        <v>255</v>
      </c>
      <c r="K51">
        <v>4</v>
      </c>
      <c r="L51">
        <v>0.73333333333333328</v>
      </c>
      <c r="M51">
        <v>0.68333333333333335</v>
      </c>
      <c r="N51">
        <v>0.71666666666666667</v>
      </c>
      <c r="O51">
        <v>0.71666666666666667</v>
      </c>
      <c r="P51">
        <v>0.7</v>
      </c>
      <c r="Q51">
        <v>16</v>
      </c>
      <c r="R51">
        <v>0.9375</v>
      </c>
      <c r="S51" t="s">
        <v>125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3</v>
      </c>
      <c r="AC51">
        <v>1</v>
      </c>
      <c r="AD51">
        <f>IF(AC51&lt;0,1,0)</f>
        <v>0</v>
      </c>
      <c r="AE51">
        <v>0</v>
      </c>
      <c r="AF51" t="s">
        <v>197</v>
      </c>
      <c r="AG51">
        <v>3</v>
      </c>
      <c r="AH51">
        <v>95</v>
      </c>
      <c r="AI51">
        <v>3</v>
      </c>
      <c r="AJ51">
        <v>-2</v>
      </c>
      <c r="AK51" t="s">
        <v>42</v>
      </c>
      <c r="AL51">
        <v>1</v>
      </c>
      <c r="AN51">
        <f>$M51-N51</f>
        <v>-3.3333333333333326E-2</v>
      </c>
      <c r="AO51">
        <f>$M51-O51</f>
        <v>-3.3333333333333326E-2</v>
      </c>
      <c r="AP51">
        <f>$M51-P51</f>
        <v>-1.6666666666666607E-2</v>
      </c>
    </row>
    <row r="52" spans="1:42" x14ac:dyDescent="0.25">
      <c r="A52">
        <v>600</v>
      </c>
      <c r="B52">
        <v>60</v>
      </c>
      <c r="C52" t="s">
        <v>193</v>
      </c>
      <c r="D52">
        <v>0.73333333333333328</v>
      </c>
      <c r="E52">
        <v>39</v>
      </c>
      <c r="F52">
        <v>0.73333333333333328</v>
      </c>
      <c r="G52" t="s">
        <v>211</v>
      </c>
      <c r="H52" t="s">
        <v>222</v>
      </c>
      <c r="I52">
        <v>13</v>
      </c>
      <c r="J52" t="s">
        <v>213</v>
      </c>
      <c r="K52">
        <v>4</v>
      </c>
      <c r="L52">
        <v>0.73333333333333328</v>
      </c>
      <c r="M52">
        <v>0.68333333333333335</v>
      </c>
      <c r="N52">
        <v>0.75</v>
      </c>
      <c r="O52">
        <v>0.6</v>
      </c>
      <c r="P52">
        <v>0.68333333333333335</v>
      </c>
      <c r="Q52">
        <v>16</v>
      </c>
      <c r="R52">
        <v>0.8125</v>
      </c>
      <c r="S52" t="s">
        <v>144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3</v>
      </c>
      <c r="AC52">
        <v>1</v>
      </c>
      <c r="AD52">
        <f>IF(AC52&lt;0,1,0)</f>
        <v>0</v>
      </c>
      <c r="AE52">
        <v>0</v>
      </c>
      <c r="AF52" t="s">
        <v>197</v>
      </c>
      <c r="AG52">
        <v>6</v>
      </c>
      <c r="AH52">
        <v>56</v>
      </c>
      <c r="AI52">
        <v>2</v>
      </c>
      <c r="AJ52">
        <v>-1</v>
      </c>
      <c r="AK52" t="s">
        <v>42</v>
      </c>
      <c r="AL52">
        <v>1</v>
      </c>
      <c r="AN52">
        <f>$M52-N52</f>
        <v>-6.6666666666666652E-2</v>
      </c>
      <c r="AO52">
        <f>$M52-O52</f>
        <v>8.333333333333337E-2</v>
      </c>
      <c r="AP52">
        <f>$M52-P52</f>
        <v>0</v>
      </c>
    </row>
    <row r="53" spans="1:42" hidden="1" x14ac:dyDescent="0.25">
      <c r="A53">
        <v>2000</v>
      </c>
      <c r="B53">
        <v>200</v>
      </c>
      <c r="C53" t="s">
        <v>36</v>
      </c>
      <c r="D53">
        <v>0.505</v>
      </c>
      <c r="E53">
        <v>35</v>
      </c>
      <c r="F53">
        <v>0.47</v>
      </c>
      <c r="G53" t="s">
        <v>70</v>
      </c>
      <c r="H53" t="s">
        <v>38</v>
      </c>
      <c r="I53">
        <v>4</v>
      </c>
      <c r="J53" t="s">
        <v>71</v>
      </c>
      <c r="K53">
        <v>3</v>
      </c>
      <c r="L53">
        <v>0.46500000000000002</v>
      </c>
      <c r="M53">
        <v>0.43</v>
      </c>
      <c r="N53">
        <v>0.45500000000000002</v>
      </c>
      <c r="O53">
        <v>0.46</v>
      </c>
      <c r="P53">
        <v>0.42</v>
      </c>
      <c r="Q53">
        <v>106</v>
      </c>
      <c r="R53">
        <v>0.37735849056603782</v>
      </c>
      <c r="S53" t="s">
        <v>67</v>
      </c>
      <c r="T53">
        <v>1</v>
      </c>
      <c r="U53">
        <v>3</v>
      </c>
      <c r="V53">
        <v>0</v>
      </c>
      <c r="W53">
        <v>1</v>
      </c>
      <c r="X53">
        <v>0</v>
      </c>
      <c r="Y53">
        <v>3</v>
      </c>
      <c r="Z53">
        <v>0</v>
      </c>
      <c r="AA53">
        <v>3</v>
      </c>
      <c r="AB53">
        <v>3</v>
      </c>
      <c r="AC53">
        <v>2</v>
      </c>
      <c r="AD53">
        <f>IF(AC53&lt;0,1,0)</f>
        <v>0</v>
      </c>
      <c r="AE53">
        <v>0</v>
      </c>
      <c r="AF53" t="s">
        <v>41</v>
      </c>
      <c r="AG53">
        <v>2</v>
      </c>
      <c r="AH53">
        <v>821</v>
      </c>
      <c r="AI53">
        <v>3</v>
      </c>
      <c r="AJ53">
        <v>-2</v>
      </c>
      <c r="AK53" t="s">
        <v>42</v>
      </c>
      <c r="AL53">
        <v>1</v>
      </c>
      <c r="AN53">
        <f>$M53-N53</f>
        <v>-2.5000000000000022E-2</v>
      </c>
      <c r="AO53">
        <f>$M53-O53</f>
        <v>-3.0000000000000027E-2</v>
      </c>
      <c r="AP53">
        <f>$M53-P53</f>
        <v>1.0000000000000009E-2</v>
      </c>
    </row>
    <row r="54" spans="1:42" hidden="1" x14ac:dyDescent="0.25">
      <c r="A54">
        <v>2000</v>
      </c>
      <c r="B54">
        <v>200</v>
      </c>
      <c r="C54" t="s">
        <v>36</v>
      </c>
      <c r="D54">
        <v>0.505</v>
      </c>
      <c r="E54">
        <v>35</v>
      </c>
      <c r="F54">
        <v>0.51</v>
      </c>
      <c r="G54" t="s">
        <v>78</v>
      </c>
      <c r="H54" t="s">
        <v>75</v>
      </c>
      <c r="I54">
        <v>5</v>
      </c>
      <c r="J54" t="s">
        <v>79</v>
      </c>
      <c r="K54">
        <v>4</v>
      </c>
      <c r="L54">
        <v>0.505</v>
      </c>
      <c r="M54">
        <v>0.46500000000000002</v>
      </c>
      <c r="N54">
        <v>0.49</v>
      </c>
      <c r="O54">
        <v>0.45500000000000002</v>
      </c>
      <c r="P54">
        <v>0.45500000000000002</v>
      </c>
      <c r="Q54">
        <v>98</v>
      </c>
      <c r="R54">
        <v>0.48979591836734693</v>
      </c>
      <c r="S54" t="s">
        <v>77</v>
      </c>
      <c r="T54">
        <v>1</v>
      </c>
      <c r="U54">
        <v>4</v>
      </c>
      <c r="V54">
        <v>0</v>
      </c>
      <c r="W54">
        <v>1</v>
      </c>
      <c r="X54">
        <v>0</v>
      </c>
      <c r="Y54">
        <v>4</v>
      </c>
      <c r="Z54">
        <v>0</v>
      </c>
      <c r="AA54">
        <v>4</v>
      </c>
      <c r="AB54">
        <v>4</v>
      </c>
      <c r="AC54">
        <v>2</v>
      </c>
      <c r="AD54">
        <f>IF(AC54&lt;0,1,0)</f>
        <v>0</v>
      </c>
      <c r="AE54">
        <v>0</v>
      </c>
      <c r="AF54" t="s">
        <v>41</v>
      </c>
      <c r="AG54">
        <v>3</v>
      </c>
      <c r="AH54">
        <v>392</v>
      </c>
      <c r="AI54">
        <v>3</v>
      </c>
      <c r="AJ54">
        <v>-2</v>
      </c>
      <c r="AK54" t="s">
        <v>42</v>
      </c>
      <c r="AL54">
        <v>1</v>
      </c>
      <c r="AN54">
        <f>$M54-N54</f>
        <v>-2.4999999999999967E-2</v>
      </c>
      <c r="AO54">
        <f>$M54-O54</f>
        <v>1.0000000000000009E-2</v>
      </c>
      <c r="AP54">
        <f>$M54-P54</f>
        <v>1.0000000000000009E-2</v>
      </c>
    </row>
    <row r="55" spans="1:42" hidden="1" x14ac:dyDescent="0.25">
      <c r="A55">
        <v>2000</v>
      </c>
      <c r="B55">
        <v>200</v>
      </c>
      <c r="C55" t="s">
        <v>90</v>
      </c>
      <c r="D55">
        <v>0.26</v>
      </c>
      <c r="E55">
        <v>45</v>
      </c>
      <c r="F55">
        <v>0.255</v>
      </c>
      <c r="G55" t="s">
        <v>121</v>
      </c>
      <c r="H55" t="s">
        <v>38</v>
      </c>
      <c r="I55">
        <v>4</v>
      </c>
      <c r="J55" t="s">
        <v>122</v>
      </c>
      <c r="K55">
        <v>3</v>
      </c>
      <c r="L55">
        <v>0.245</v>
      </c>
      <c r="M55">
        <v>0.24</v>
      </c>
      <c r="N55">
        <v>0.255</v>
      </c>
      <c r="O55">
        <v>0.245</v>
      </c>
      <c r="P55">
        <v>0.25</v>
      </c>
      <c r="Q55">
        <v>149</v>
      </c>
      <c r="R55">
        <v>0.1073825503355705</v>
      </c>
      <c r="S55" t="s">
        <v>67</v>
      </c>
      <c r="T55">
        <v>1</v>
      </c>
      <c r="U55">
        <v>2</v>
      </c>
      <c r="V55">
        <v>0</v>
      </c>
      <c r="W55">
        <v>1</v>
      </c>
      <c r="X55">
        <v>0</v>
      </c>
      <c r="Y55">
        <v>2</v>
      </c>
      <c r="Z55">
        <v>0</v>
      </c>
      <c r="AA55">
        <v>3</v>
      </c>
      <c r="AB55">
        <v>3</v>
      </c>
      <c r="AC55">
        <v>2</v>
      </c>
      <c r="AD55">
        <f>IF(AC55&lt;0,1,0)</f>
        <v>0</v>
      </c>
      <c r="AE55">
        <v>0</v>
      </c>
      <c r="AF55" t="s">
        <v>94</v>
      </c>
      <c r="AG55">
        <v>2</v>
      </c>
      <c r="AH55">
        <v>500</v>
      </c>
      <c r="AI55">
        <v>3</v>
      </c>
      <c r="AJ55">
        <v>-2</v>
      </c>
      <c r="AK55" t="s">
        <v>42</v>
      </c>
      <c r="AL55">
        <v>1</v>
      </c>
      <c r="AN55">
        <f>$M55-N55</f>
        <v>-1.5000000000000013E-2</v>
      </c>
      <c r="AO55">
        <f>$M55-O55</f>
        <v>-5.0000000000000044E-3</v>
      </c>
      <c r="AP55">
        <f>$M55-P55</f>
        <v>-1.0000000000000009E-2</v>
      </c>
    </row>
    <row r="56" spans="1:42" hidden="1" x14ac:dyDescent="0.25">
      <c r="A56">
        <v>1000</v>
      </c>
      <c r="B56">
        <v>100</v>
      </c>
      <c r="C56" t="s">
        <v>148</v>
      </c>
      <c r="D56">
        <v>0.98</v>
      </c>
      <c r="E56">
        <v>23</v>
      </c>
      <c r="F56">
        <v>0.56999999999999995</v>
      </c>
      <c r="G56" t="s">
        <v>164</v>
      </c>
      <c r="H56" t="s">
        <v>49</v>
      </c>
      <c r="I56">
        <v>2</v>
      </c>
      <c r="J56" t="s">
        <v>56</v>
      </c>
      <c r="K56">
        <v>1</v>
      </c>
      <c r="L56">
        <v>0.56999999999999995</v>
      </c>
      <c r="M56">
        <v>0.63</v>
      </c>
      <c r="N56">
        <v>0.66</v>
      </c>
      <c r="O56">
        <v>0.89</v>
      </c>
      <c r="P56">
        <v>0.59</v>
      </c>
      <c r="Q56">
        <v>43</v>
      </c>
      <c r="R56">
        <v>1</v>
      </c>
      <c r="S56" t="s">
        <v>40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2</v>
      </c>
      <c r="AD56">
        <f>IF(AC56&lt;0,1,0)</f>
        <v>0</v>
      </c>
      <c r="AE56">
        <v>0</v>
      </c>
      <c r="AF56" t="s">
        <v>152</v>
      </c>
      <c r="AG56">
        <v>0</v>
      </c>
      <c r="AH56">
        <v>900</v>
      </c>
      <c r="AI56">
        <v>3</v>
      </c>
      <c r="AJ56">
        <v>-2</v>
      </c>
      <c r="AK56" t="s">
        <v>42</v>
      </c>
      <c r="AL56">
        <v>1</v>
      </c>
      <c r="AN56">
        <f>$M56-N56</f>
        <v>-3.0000000000000027E-2</v>
      </c>
      <c r="AO56">
        <f>$M56-O56</f>
        <v>-0.26</v>
      </c>
      <c r="AP56">
        <f>$M56-P56</f>
        <v>4.0000000000000036E-2</v>
      </c>
    </row>
    <row r="57" spans="1:42" hidden="1" x14ac:dyDescent="0.25">
      <c r="A57">
        <v>600</v>
      </c>
      <c r="B57">
        <v>60</v>
      </c>
      <c r="C57" t="s">
        <v>193</v>
      </c>
      <c r="D57">
        <v>0.73333333333333328</v>
      </c>
      <c r="E57">
        <v>39</v>
      </c>
      <c r="F57">
        <v>0.68333333333333335</v>
      </c>
      <c r="G57" t="s">
        <v>233</v>
      </c>
      <c r="H57" t="s">
        <v>234</v>
      </c>
      <c r="I57">
        <v>5</v>
      </c>
      <c r="J57" t="s">
        <v>235</v>
      </c>
      <c r="K57">
        <v>2</v>
      </c>
      <c r="L57">
        <v>0.68333333333333335</v>
      </c>
      <c r="M57">
        <v>0.6333333333333333</v>
      </c>
      <c r="N57">
        <v>0.73333333333333328</v>
      </c>
      <c r="O57">
        <v>0.7</v>
      </c>
      <c r="P57">
        <v>0.6333333333333333</v>
      </c>
      <c r="Q57">
        <v>19</v>
      </c>
      <c r="R57">
        <v>1</v>
      </c>
      <c r="S57" t="s">
        <v>50</v>
      </c>
      <c r="T57">
        <v>1</v>
      </c>
      <c r="U57">
        <v>2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2</v>
      </c>
      <c r="AC57">
        <v>2</v>
      </c>
      <c r="AD57">
        <f>IF(AC57&lt;0,1,0)</f>
        <v>0</v>
      </c>
      <c r="AE57">
        <v>0</v>
      </c>
      <c r="AF57" t="s">
        <v>197</v>
      </c>
      <c r="AG57">
        <v>1</v>
      </c>
      <c r="AH57">
        <v>227</v>
      </c>
      <c r="AI57">
        <v>3</v>
      </c>
      <c r="AJ57">
        <v>-2</v>
      </c>
      <c r="AK57" t="s">
        <v>42</v>
      </c>
      <c r="AL57">
        <v>1</v>
      </c>
      <c r="AN57">
        <f>$M57-N57</f>
        <v>-9.9999999999999978E-2</v>
      </c>
      <c r="AO57">
        <f>$M57-O57</f>
        <v>-6.6666666666666652E-2</v>
      </c>
      <c r="AP57">
        <f>$M57-P57</f>
        <v>0</v>
      </c>
    </row>
    <row r="58" spans="1:42" hidden="1" x14ac:dyDescent="0.25">
      <c r="A58">
        <v>600</v>
      </c>
      <c r="B58">
        <v>60</v>
      </c>
      <c r="C58" t="s">
        <v>193</v>
      </c>
      <c r="D58">
        <v>0.73333333333333328</v>
      </c>
      <c r="E58">
        <v>39</v>
      </c>
      <c r="F58">
        <v>0.73333333333333328</v>
      </c>
      <c r="G58" t="s">
        <v>211</v>
      </c>
      <c r="H58" t="s">
        <v>222</v>
      </c>
      <c r="I58">
        <v>13</v>
      </c>
      <c r="J58" t="s">
        <v>213</v>
      </c>
      <c r="K58">
        <v>4</v>
      </c>
      <c r="L58">
        <v>0.73333333333333328</v>
      </c>
      <c r="M58">
        <v>0.68333333333333335</v>
      </c>
      <c r="N58">
        <v>0.75</v>
      </c>
      <c r="O58">
        <v>0.56666666666666665</v>
      </c>
      <c r="P58">
        <v>0.68333333333333335</v>
      </c>
      <c r="Q58">
        <v>16</v>
      </c>
      <c r="R58">
        <v>0.8125</v>
      </c>
      <c r="S58" t="s">
        <v>274</v>
      </c>
      <c r="T58">
        <v>1</v>
      </c>
      <c r="U58">
        <v>2</v>
      </c>
      <c r="V58">
        <v>0</v>
      </c>
      <c r="W58">
        <v>1</v>
      </c>
      <c r="X58">
        <v>0</v>
      </c>
      <c r="Y58">
        <v>2</v>
      </c>
      <c r="Z58">
        <v>0</v>
      </c>
      <c r="AA58">
        <v>4</v>
      </c>
      <c r="AB58">
        <v>4</v>
      </c>
      <c r="AC58">
        <v>2</v>
      </c>
      <c r="AD58">
        <f>IF(AC58&lt;0,1,0)</f>
        <v>0</v>
      </c>
      <c r="AE58">
        <v>0</v>
      </c>
      <c r="AF58" t="s">
        <v>197</v>
      </c>
      <c r="AG58">
        <v>5</v>
      </c>
      <c r="AH58">
        <v>63</v>
      </c>
      <c r="AI58">
        <v>3</v>
      </c>
      <c r="AJ58">
        <v>-2</v>
      </c>
      <c r="AK58" t="s">
        <v>42</v>
      </c>
      <c r="AL58">
        <v>1</v>
      </c>
      <c r="AN58">
        <f>$M58-N58</f>
        <v>-6.6666666666666652E-2</v>
      </c>
      <c r="AO58">
        <f>$M58-O58</f>
        <v>0.1166666666666667</v>
      </c>
      <c r="AP58">
        <f>$M58-P58</f>
        <v>0</v>
      </c>
    </row>
    <row r="59" spans="1:42" hidden="1" x14ac:dyDescent="0.25">
      <c r="A59">
        <v>600</v>
      </c>
      <c r="B59">
        <v>60</v>
      </c>
      <c r="C59" t="s">
        <v>193</v>
      </c>
      <c r="D59">
        <v>0.73333333333333328</v>
      </c>
      <c r="E59">
        <v>39</v>
      </c>
      <c r="F59">
        <v>0.7</v>
      </c>
      <c r="G59" t="s">
        <v>208</v>
      </c>
      <c r="H59" t="s">
        <v>209</v>
      </c>
      <c r="I59">
        <v>3</v>
      </c>
      <c r="J59" t="s">
        <v>210</v>
      </c>
      <c r="K59">
        <v>2</v>
      </c>
      <c r="L59">
        <v>0.7</v>
      </c>
      <c r="M59">
        <v>0.7</v>
      </c>
      <c r="N59">
        <v>0.68333333333333335</v>
      </c>
      <c r="O59">
        <v>0.56666666666666665</v>
      </c>
      <c r="P59">
        <v>0.7</v>
      </c>
      <c r="Q59">
        <v>18</v>
      </c>
      <c r="R59">
        <v>0.94444444444444442</v>
      </c>
      <c r="S59" t="s">
        <v>40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2</v>
      </c>
      <c r="AB59">
        <v>3</v>
      </c>
      <c r="AC59">
        <v>3</v>
      </c>
      <c r="AD59">
        <f>IF(AC59&lt;0,1,0)</f>
        <v>0</v>
      </c>
      <c r="AE59">
        <v>0.33333333333333331</v>
      </c>
      <c r="AF59" t="s">
        <v>197</v>
      </c>
      <c r="AG59">
        <v>0</v>
      </c>
      <c r="AH59">
        <v>540</v>
      </c>
      <c r="AI59">
        <v>3</v>
      </c>
      <c r="AJ59">
        <v>-2</v>
      </c>
      <c r="AK59" t="s">
        <v>42</v>
      </c>
      <c r="AL59">
        <v>1</v>
      </c>
      <c r="AN59">
        <f>$M59-N59</f>
        <v>1.6666666666666607E-2</v>
      </c>
      <c r="AO59">
        <f>$M59-O59</f>
        <v>0.1333333333333333</v>
      </c>
      <c r="AP59">
        <f>$M59-P59</f>
        <v>0</v>
      </c>
    </row>
    <row r="60" spans="1:42" hidden="1" x14ac:dyDescent="0.25">
      <c r="A60">
        <v>2000</v>
      </c>
      <c r="B60">
        <v>200</v>
      </c>
      <c r="C60" t="s">
        <v>36</v>
      </c>
      <c r="D60">
        <v>0.505</v>
      </c>
      <c r="E60">
        <v>35</v>
      </c>
      <c r="F60">
        <v>0.41499999999999998</v>
      </c>
      <c r="G60" t="s">
        <v>51</v>
      </c>
      <c r="H60" t="s">
        <v>52</v>
      </c>
      <c r="I60">
        <v>4</v>
      </c>
      <c r="J60" t="s">
        <v>53</v>
      </c>
      <c r="K60">
        <v>3</v>
      </c>
      <c r="L60">
        <v>0.42</v>
      </c>
      <c r="M60">
        <v>0.42</v>
      </c>
      <c r="N60">
        <v>0.42499999999999999</v>
      </c>
      <c r="O60">
        <v>0.45500000000000002</v>
      </c>
      <c r="P60">
        <v>0.42</v>
      </c>
      <c r="Q60">
        <v>117</v>
      </c>
      <c r="R60">
        <v>0.1111111111111111</v>
      </c>
      <c r="S60" t="s">
        <v>40</v>
      </c>
      <c r="T60">
        <v>1</v>
      </c>
      <c r="U60">
        <v>3</v>
      </c>
      <c r="V60">
        <v>0</v>
      </c>
      <c r="W60">
        <v>1</v>
      </c>
      <c r="X60">
        <v>0</v>
      </c>
      <c r="Y60">
        <v>3</v>
      </c>
      <c r="Z60">
        <v>0</v>
      </c>
      <c r="AA60">
        <v>3</v>
      </c>
      <c r="AB60">
        <v>5</v>
      </c>
      <c r="AC60">
        <v>4</v>
      </c>
      <c r="AD60">
        <f>IF(AC60&lt;0,1,0)</f>
        <v>0</v>
      </c>
      <c r="AE60">
        <v>0.14285714285714279</v>
      </c>
      <c r="AF60" t="s">
        <v>41</v>
      </c>
      <c r="AG60">
        <v>0</v>
      </c>
      <c r="AH60">
        <v>1800</v>
      </c>
      <c r="AI60">
        <v>3</v>
      </c>
      <c r="AJ60">
        <v>-2</v>
      </c>
      <c r="AK60" t="s">
        <v>42</v>
      </c>
      <c r="AL60">
        <v>1</v>
      </c>
      <c r="AN60">
        <f>$M60-N60</f>
        <v>-5.0000000000000044E-3</v>
      </c>
      <c r="AO60">
        <f>$M60-O60</f>
        <v>-3.5000000000000031E-2</v>
      </c>
      <c r="AP60">
        <f>$M60-P60</f>
        <v>0</v>
      </c>
    </row>
    <row r="61" spans="1:42" hidden="1" x14ac:dyDescent="0.25">
      <c r="A61">
        <v>2000</v>
      </c>
      <c r="B61">
        <v>200</v>
      </c>
      <c r="C61" t="s">
        <v>90</v>
      </c>
      <c r="D61">
        <v>0.26</v>
      </c>
      <c r="E61">
        <v>45</v>
      </c>
      <c r="F61">
        <v>0.13</v>
      </c>
      <c r="G61" t="s">
        <v>103</v>
      </c>
      <c r="H61" t="s">
        <v>75</v>
      </c>
      <c r="I61">
        <v>5</v>
      </c>
      <c r="J61" t="s">
        <v>104</v>
      </c>
      <c r="K61">
        <v>3</v>
      </c>
      <c r="L61">
        <v>0.04</v>
      </c>
      <c r="M61">
        <v>0.115</v>
      </c>
      <c r="N61">
        <v>0.22</v>
      </c>
      <c r="O61">
        <v>0.25</v>
      </c>
      <c r="P61">
        <v>3.5000000000000003E-2</v>
      </c>
      <c r="Q61">
        <v>174</v>
      </c>
      <c r="R61">
        <v>9.1954022988505746E-2</v>
      </c>
      <c r="S61" t="s">
        <v>50</v>
      </c>
      <c r="T61">
        <v>1</v>
      </c>
      <c r="U61">
        <v>2</v>
      </c>
      <c r="V61">
        <v>0</v>
      </c>
      <c r="W61">
        <v>1</v>
      </c>
      <c r="X61">
        <v>1</v>
      </c>
      <c r="Y61">
        <v>1</v>
      </c>
      <c r="Z61">
        <v>1</v>
      </c>
      <c r="AA61">
        <v>2</v>
      </c>
      <c r="AB61">
        <v>5</v>
      </c>
      <c r="AC61">
        <v>4</v>
      </c>
      <c r="AD61">
        <f>IF(AC61&lt;0,1,0)</f>
        <v>0</v>
      </c>
      <c r="AE61">
        <v>0</v>
      </c>
      <c r="AF61" t="s">
        <v>94</v>
      </c>
      <c r="AG61">
        <v>1</v>
      </c>
      <c r="AH61">
        <v>1284</v>
      </c>
      <c r="AI61">
        <v>3</v>
      </c>
      <c r="AJ61">
        <v>-2</v>
      </c>
      <c r="AK61" t="s">
        <v>42</v>
      </c>
      <c r="AL61">
        <v>1</v>
      </c>
      <c r="AN61">
        <f>$M61-N61</f>
        <v>-0.105</v>
      </c>
      <c r="AO61">
        <f>$M61-O61</f>
        <v>-0.13500000000000001</v>
      </c>
      <c r="AP61">
        <f>$M61-P61</f>
        <v>0.08</v>
      </c>
    </row>
    <row r="62" spans="1:42" hidden="1" x14ac:dyDescent="0.25">
      <c r="A62">
        <v>1000</v>
      </c>
      <c r="B62">
        <v>100</v>
      </c>
      <c r="C62" t="s">
        <v>148</v>
      </c>
      <c r="D62">
        <v>0.98</v>
      </c>
      <c r="E62">
        <v>23</v>
      </c>
      <c r="F62">
        <v>0.9</v>
      </c>
      <c r="G62" t="s">
        <v>168</v>
      </c>
      <c r="H62" t="s">
        <v>171</v>
      </c>
      <c r="I62">
        <v>9</v>
      </c>
      <c r="J62" t="s">
        <v>170</v>
      </c>
      <c r="K62">
        <v>2</v>
      </c>
      <c r="L62">
        <v>0.9</v>
      </c>
      <c r="M62">
        <v>0.87</v>
      </c>
      <c r="N62">
        <v>0.88</v>
      </c>
      <c r="O62">
        <v>0.97</v>
      </c>
      <c r="P62">
        <v>0.87</v>
      </c>
      <c r="Q62">
        <v>10</v>
      </c>
      <c r="R62">
        <v>0.9</v>
      </c>
      <c r="S62" t="s">
        <v>56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2</v>
      </c>
      <c r="AB62">
        <v>4</v>
      </c>
      <c r="AC62">
        <v>4</v>
      </c>
      <c r="AD62">
        <f>IF(AC62&lt;0,1,0)</f>
        <v>0</v>
      </c>
      <c r="AE62">
        <v>0</v>
      </c>
      <c r="AF62" t="s">
        <v>152</v>
      </c>
      <c r="AG62">
        <v>1</v>
      </c>
      <c r="AH62">
        <v>429</v>
      </c>
      <c r="AI62">
        <v>3</v>
      </c>
      <c r="AJ62">
        <v>-2</v>
      </c>
      <c r="AK62" t="s">
        <v>42</v>
      </c>
      <c r="AL62">
        <v>1</v>
      </c>
      <c r="AN62">
        <f>$M62-N62</f>
        <v>-1.0000000000000009E-2</v>
      </c>
      <c r="AO62">
        <f>$M62-O62</f>
        <v>-9.9999999999999978E-2</v>
      </c>
      <c r="AP62">
        <f>$M62-P62</f>
        <v>0</v>
      </c>
    </row>
    <row r="63" spans="1:42" hidden="1" x14ac:dyDescent="0.25">
      <c r="A63">
        <v>1000</v>
      </c>
      <c r="B63">
        <v>100</v>
      </c>
      <c r="C63" t="s">
        <v>148</v>
      </c>
      <c r="D63">
        <v>0.98</v>
      </c>
      <c r="E63">
        <v>23</v>
      </c>
      <c r="F63">
        <v>0.92</v>
      </c>
      <c r="G63" t="s">
        <v>178</v>
      </c>
      <c r="H63" t="s">
        <v>190</v>
      </c>
      <c r="I63">
        <v>11</v>
      </c>
      <c r="J63" t="s">
        <v>180</v>
      </c>
      <c r="K63">
        <v>3</v>
      </c>
      <c r="L63">
        <v>0.93</v>
      </c>
      <c r="M63">
        <v>0.93</v>
      </c>
      <c r="N63">
        <v>0.93</v>
      </c>
      <c r="O63">
        <v>0.89</v>
      </c>
      <c r="P63">
        <v>0.93</v>
      </c>
      <c r="Q63">
        <v>8</v>
      </c>
      <c r="R63">
        <v>1</v>
      </c>
      <c r="S63" t="s">
        <v>80</v>
      </c>
      <c r="T63">
        <v>1</v>
      </c>
      <c r="U63">
        <v>3</v>
      </c>
      <c r="V63">
        <v>0</v>
      </c>
      <c r="W63">
        <v>1</v>
      </c>
      <c r="X63">
        <v>1</v>
      </c>
      <c r="Y63">
        <v>2</v>
      </c>
      <c r="Z63">
        <v>1</v>
      </c>
      <c r="AA63">
        <v>2</v>
      </c>
      <c r="AB63">
        <v>5</v>
      </c>
      <c r="AC63">
        <v>4</v>
      </c>
      <c r="AD63">
        <f>IF(AC63&lt;0,1,0)</f>
        <v>0</v>
      </c>
      <c r="AE63">
        <v>0</v>
      </c>
      <c r="AF63" t="s">
        <v>152</v>
      </c>
      <c r="AG63">
        <v>3</v>
      </c>
      <c r="AH63">
        <v>97</v>
      </c>
      <c r="AI63">
        <v>3</v>
      </c>
      <c r="AJ63">
        <v>-2</v>
      </c>
      <c r="AK63" t="s">
        <v>42</v>
      </c>
      <c r="AL63">
        <v>1</v>
      </c>
      <c r="AN63">
        <f>$M63-N63</f>
        <v>0</v>
      </c>
      <c r="AO63">
        <f>$M63-O63</f>
        <v>4.0000000000000036E-2</v>
      </c>
      <c r="AP63">
        <f>$M63-P63</f>
        <v>0</v>
      </c>
    </row>
    <row r="64" spans="1:42" hidden="1" x14ac:dyDescent="0.25">
      <c r="A64">
        <v>600</v>
      </c>
      <c r="B64">
        <v>60</v>
      </c>
      <c r="C64" t="s">
        <v>193</v>
      </c>
      <c r="D64">
        <v>0.73333333333333328</v>
      </c>
      <c r="E64">
        <v>39</v>
      </c>
      <c r="F64">
        <v>0.73333333333333328</v>
      </c>
      <c r="G64" t="s">
        <v>211</v>
      </c>
      <c r="H64" t="s">
        <v>222</v>
      </c>
      <c r="I64">
        <v>13</v>
      </c>
      <c r="J64" t="s">
        <v>213</v>
      </c>
      <c r="K64">
        <v>4</v>
      </c>
      <c r="L64">
        <v>0.73333333333333328</v>
      </c>
      <c r="M64">
        <v>0.7</v>
      </c>
      <c r="N64">
        <v>0.76666666666666672</v>
      </c>
      <c r="O64">
        <v>0.58333333333333337</v>
      </c>
      <c r="P64">
        <v>0.7</v>
      </c>
      <c r="Q64">
        <v>16</v>
      </c>
      <c r="R64">
        <v>0.8125</v>
      </c>
      <c r="S64" t="s">
        <v>80</v>
      </c>
      <c r="T64">
        <v>1</v>
      </c>
      <c r="U64">
        <v>2</v>
      </c>
      <c r="V64">
        <v>0</v>
      </c>
      <c r="W64">
        <v>1</v>
      </c>
      <c r="X64">
        <v>0</v>
      </c>
      <c r="Y64">
        <v>2</v>
      </c>
      <c r="Z64">
        <v>0</v>
      </c>
      <c r="AA64">
        <v>4</v>
      </c>
      <c r="AB64">
        <v>6</v>
      </c>
      <c r="AC64">
        <v>4</v>
      </c>
      <c r="AD64">
        <f>IF(AC64&lt;0,1,0)</f>
        <v>0</v>
      </c>
      <c r="AE64">
        <v>0</v>
      </c>
      <c r="AF64" t="s">
        <v>197</v>
      </c>
      <c r="AG64">
        <v>3</v>
      </c>
      <c r="AH64">
        <v>70</v>
      </c>
      <c r="AI64">
        <v>3</v>
      </c>
      <c r="AJ64">
        <v>-2</v>
      </c>
      <c r="AK64" t="s">
        <v>42</v>
      </c>
      <c r="AL64">
        <v>1</v>
      </c>
      <c r="AN64">
        <f>$M64-N64</f>
        <v>-6.6666666666666763E-2</v>
      </c>
      <c r="AO64">
        <f>$M64-O64</f>
        <v>0.11666666666666659</v>
      </c>
      <c r="AP64">
        <f>$M64-P64</f>
        <v>0</v>
      </c>
    </row>
    <row r="65" spans="1:42" hidden="1" x14ac:dyDescent="0.25">
      <c r="A65">
        <v>2000</v>
      </c>
      <c r="B65">
        <v>200</v>
      </c>
      <c r="C65" t="s">
        <v>90</v>
      </c>
      <c r="D65">
        <v>0.26</v>
      </c>
      <c r="E65">
        <v>45</v>
      </c>
      <c r="F65">
        <v>0.06</v>
      </c>
      <c r="G65" t="s">
        <v>103</v>
      </c>
      <c r="H65" t="s">
        <v>75</v>
      </c>
      <c r="I65">
        <v>5</v>
      </c>
      <c r="J65" t="s">
        <v>104</v>
      </c>
      <c r="K65">
        <v>3</v>
      </c>
      <c r="L65">
        <v>0.04</v>
      </c>
      <c r="M65">
        <v>0.05</v>
      </c>
      <c r="N65">
        <v>0.2</v>
      </c>
      <c r="O65">
        <v>0.24</v>
      </c>
      <c r="P65">
        <v>3.5000000000000003E-2</v>
      </c>
      <c r="Q65">
        <v>188</v>
      </c>
      <c r="R65">
        <v>0</v>
      </c>
      <c r="S65" t="s">
        <v>40</v>
      </c>
      <c r="T65">
        <v>1</v>
      </c>
      <c r="U65">
        <v>2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6</v>
      </c>
      <c r="AC65">
        <v>5</v>
      </c>
      <c r="AD65">
        <f>IF(AC65&lt;0,1,0)</f>
        <v>0</v>
      </c>
      <c r="AE65">
        <v>0</v>
      </c>
      <c r="AF65" t="s">
        <v>94</v>
      </c>
      <c r="AG65">
        <v>0</v>
      </c>
      <c r="AH65">
        <v>1800</v>
      </c>
      <c r="AI65">
        <v>3</v>
      </c>
      <c r="AJ65">
        <v>-2</v>
      </c>
      <c r="AK65" t="s">
        <v>42</v>
      </c>
      <c r="AL65">
        <v>1</v>
      </c>
      <c r="AN65">
        <f>$M65-N65</f>
        <v>-0.15000000000000002</v>
      </c>
      <c r="AO65">
        <f>$M65-O65</f>
        <v>-0.19</v>
      </c>
      <c r="AP65">
        <f>$M65-P65</f>
        <v>1.4999999999999999E-2</v>
      </c>
    </row>
    <row r="66" spans="1:42" hidden="1" x14ac:dyDescent="0.25">
      <c r="A66">
        <v>2000</v>
      </c>
      <c r="B66">
        <v>200</v>
      </c>
      <c r="C66" t="s">
        <v>36</v>
      </c>
      <c r="D66">
        <v>0.505</v>
      </c>
      <c r="E66">
        <v>35</v>
      </c>
      <c r="F66">
        <v>0.42499999999999999</v>
      </c>
      <c r="G66" t="s">
        <v>64</v>
      </c>
      <c r="H66" t="s">
        <v>65</v>
      </c>
      <c r="I66">
        <v>8</v>
      </c>
      <c r="J66" t="s">
        <v>66</v>
      </c>
      <c r="K66">
        <v>4</v>
      </c>
      <c r="L66">
        <v>0.42499999999999999</v>
      </c>
      <c r="M66">
        <v>0.38500000000000001</v>
      </c>
      <c r="N66">
        <v>0.43</v>
      </c>
      <c r="O66">
        <v>0.45500000000000002</v>
      </c>
      <c r="P66">
        <v>0.375</v>
      </c>
      <c r="Q66">
        <v>115</v>
      </c>
      <c r="R66">
        <v>0.34782608695652167</v>
      </c>
      <c r="S66" t="s">
        <v>56</v>
      </c>
      <c r="T66">
        <v>1</v>
      </c>
      <c r="U66">
        <v>3</v>
      </c>
      <c r="V66">
        <v>0</v>
      </c>
      <c r="W66">
        <v>1</v>
      </c>
      <c r="X66">
        <v>0</v>
      </c>
      <c r="Y66">
        <v>3</v>
      </c>
      <c r="Z66">
        <v>0</v>
      </c>
      <c r="AA66">
        <v>4</v>
      </c>
      <c r="AB66">
        <v>7</v>
      </c>
      <c r="AC66">
        <v>7</v>
      </c>
      <c r="AD66">
        <f>IF(AC66&lt;0,1,0)</f>
        <v>0</v>
      </c>
      <c r="AE66">
        <v>0.1</v>
      </c>
      <c r="AF66" t="s">
        <v>41</v>
      </c>
      <c r="AG66">
        <v>1</v>
      </c>
      <c r="AH66">
        <v>1131</v>
      </c>
      <c r="AI66">
        <v>3</v>
      </c>
      <c r="AJ66">
        <v>-2</v>
      </c>
      <c r="AK66" t="s">
        <v>42</v>
      </c>
      <c r="AL66">
        <v>1</v>
      </c>
      <c r="AN66">
        <f>$M66-N66</f>
        <v>-4.4999999999999984E-2</v>
      </c>
      <c r="AO66">
        <f>$M66-O66</f>
        <v>-7.0000000000000007E-2</v>
      </c>
      <c r="AP66">
        <f>$M66-P66</f>
        <v>1.0000000000000009E-2</v>
      </c>
    </row>
    <row r="67" spans="1:42" hidden="1" x14ac:dyDescent="0.25">
      <c r="A67">
        <v>600</v>
      </c>
      <c r="B67">
        <v>60</v>
      </c>
      <c r="C67" t="s">
        <v>193</v>
      </c>
      <c r="D67">
        <v>0.73333333333333328</v>
      </c>
      <c r="E67">
        <v>39</v>
      </c>
      <c r="F67">
        <v>0.73333333333333328</v>
      </c>
      <c r="G67" t="s">
        <v>247</v>
      </c>
      <c r="H67" t="s">
        <v>250</v>
      </c>
      <c r="I67">
        <v>25</v>
      </c>
      <c r="J67" t="s">
        <v>249</v>
      </c>
      <c r="K67">
        <v>4</v>
      </c>
      <c r="L67">
        <v>0.73333333333333328</v>
      </c>
      <c r="M67">
        <v>0.68333333333333335</v>
      </c>
      <c r="N67">
        <v>0.75</v>
      </c>
      <c r="O67">
        <v>0.55000000000000004</v>
      </c>
      <c r="P67">
        <v>0.68333333333333335</v>
      </c>
      <c r="Q67">
        <v>16</v>
      </c>
      <c r="R67">
        <v>0.8125</v>
      </c>
      <c r="S67" t="s">
        <v>77</v>
      </c>
      <c r="T67">
        <v>1</v>
      </c>
      <c r="U67">
        <v>2</v>
      </c>
      <c r="V67">
        <v>0</v>
      </c>
      <c r="W67">
        <v>1</v>
      </c>
      <c r="X67">
        <v>1</v>
      </c>
      <c r="Y67">
        <v>1</v>
      </c>
      <c r="Z67">
        <v>1</v>
      </c>
      <c r="AA67">
        <v>3</v>
      </c>
      <c r="AB67">
        <v>10</v>
      </c>
      <c r="AC67">
        <v>13</v>
      </c>
      <c r="AD67">
        <f>IF(AC67&lt;0,1,0)</f>
        <v>0</v>
      </c>
      <c r="AE67">
        <v>0</v>
      </c>
      <c r="AF67" t="s">
        <v>197</v>
      </c>
      <c r="AG67">
        <v>2</v>
      </c>
      <c r="AH67">
        <v>223</v>
      </c>
      <c r="AI67">
        <v>3</v>
      </c>
      <c r="AJ67">
        <v>-2</v>
      </c>
      <c r="AK67" t="s">
        <v>42</v>
      </c>
      <c r="AL67">
        <v>1</v>
      </c>
      <c r="AN67">
        <f>$M67-N67</f>
        <v>-6.6666666666666652E-2</v>
      </c>
      <c r="AO67">
        <f>$M67-O67</f>
        <v>0.1333333333333333</v>
      </c>
      <c r="AP67">
        <f>$M67-P67</f>
        <v>0</v>
      </c>
    </row>
    <row r="68" spans="1:42" hidden="1" x14ac:dyDescent="0.25">
      <c r="A68">
        <v>600</v>
      </c>
      <c r="B68">
        <v>60</v>
      </c>
      <c r="C68" t="s">
        <v>193</v>
      </c>
      <c r="D68">
        <v>0.73333333333333328</v>
      </c>
      <c r="E68">
        <v>39</v>
      </c>
      <c r="F68">
        <v>0.73333333333333328</v>
      </c>
      <c r="G68" t="s">
        <v>217</v>
      </c>
      <c r="H68" t="s">
        <v>218</v>
      </c>
      <c r="I68">
        <v>31</v>
      </c>
      <c r="J68" t="s">
        <v>219</v>
      </c>
      <c r="K68">
        <v>5</v>
      </c>
      <c r="L68">
        <v>0.73333333333333328</v>
      </c>
      <c r="M68">
        <v>0.7</v>
      </c>
      <c r="N68">
        <v>0.75</v>
      </c>
      <c r="O68">
        <v>0.68333333333333335</v>
      </c>
      <c r="P68">
        <v>0.7</v>
      </c>
      <c r="Q68">
        <v>16</v>
      </c>
      <c r="R68">
        <v>0.8125</v>
      </c>
      <c r="S68" t="s">
        <v>56</v>
      </c>
      <c r="T68">
        <v>1</v>
      </c>
      <c r="U68">
        <v>3</v>
      </c>
      <c r="V68">
        <v>0</v>
      </c>
      <c r="W68">
        <v>1</v>
      </c>
      <c r="X68">
        <v>1</v>
      </c>
      <c r="Y68">
        <v>2</v>
      </c>
      <c r="Z68">
        <v>1</v>
      </c>
      <c r="AA68">
        <v>4</v>
      </c>
      <c r="AB68">
        <v>13</v>
      </c>
      <c r="AC68">
        <v>25</v>
      </c>
      <c r="AD68">
        <f>IF(AC68&lt;0,1,0)</f>
        <v>0</v>
      </c>
      <c r="AE68">
        <v>0</v>
      </c>
      <c r="AF68" t="s">
        <v>197</v>
      </c>
      <c r="AG68">
        <v>1</v>
      </c>
      <c r="AH68">
        <v>313</v>
      </c>
      <c r="AI68">
        <v>3</v>
      </c>
      <c r="AJ68">
        <v>-2</v>
      </c>
      <c r="AK68" t="s">
        <v>42</v>
      </c>
      <c r="AL68">
        <v>1</v>
      </c>
      <c r="AN68">
        <f>$M68-N68</f>
        <v>-5.0000000000000044E-2</v>
      </c>
      <c r="AO68">
        <f>$M68-O68</f>
        <v>1.6666666666666607E-2</v>
      </c>
      <c r="AP68">
        <f>$M68-P68</f>
        <v>0</v>
      </c>
    </row>
    <row r="69" spans="1:42" hidden="1" x14ac:dyDescent="0.25">
      <c r="A69">
        <v>2000</v>
      </c>
      <c r="B69">
        <v>200</v>
      </c>
      <c r="C69" t="s">
        <v>36</v>
      </c>
      <c r="D69">
        <v>0.505</v>
      </c>
      <c r="E69">
        <v>35</v>
      </c>
      <c r="F69">
        <v>0.51</v>
      </c>
      <c r="G69" t="s">
        <v>37</v>
      </c>
      <c r="H69" t="s">
        <v>38</v>
      </c>
      <c r="I69">
        <v>4</v>
      </c>
      <c r="J69" t="s">
        <v>39</v>
      </c>
      <c r="K69">
        <v>4</v>
      </c>
      <c r="L69">
        <v>0.505</v>
      </c>
      <c r="M69">
        <v>0.45500000000000002</v>
      </c>
      <c r="N69">
        <v>0.48499999999999999</v>
      </c>
      <c r="O69">
        <v>0.435</v>
      </c>
      <c r="P69">
        <v>0.45</v>
      </c>
      <c r="Q69">
        <v>98</v>
      </c>
      <c r="R69">
        <v>0.39795918367346939</v>
      </c>
      <c r="S69" t="s">
        <v>80</v>
      </c>
      <c r="T69">
        <v>1</v>
      </c>
      <c r="U69">
        <v>4</v>
      </c>
      <c r="V69">
        <v>0</v>
      </c>
      <c r="W69">
        <v>1</v>
      </c>
      <c r="X69">
        <v>0</v>
      </c>
      <c r="Y69">
        <v>4</v>
      </c>
      <c r="Z69">
        <v>0</v>
      </c>
      <c r="AA69">
        <v>4</v>
      </c>
      <c r="AB69">
        <v>7</v>
      </c>
      <c r="AC69">
        <v>-1</v>
      </c>
      <c r="AD69">
        <f>IF(AC69&lt;0,1,0)</f>
        <v>1</v>
      </c>
      <c r="AE69">
        <v>0</v>
      </c>
      <c r="AF69" t="s">
        <v>41</v>
      </c>
      <c r="AG69">
        <v>4</v>
      </c>
      <c r="AH69">
        <v>260</v>
      </c>
      <c r="AI69">
        <v>2</v>
      </c>
      <c r="AJ69">
        <v>-1</v>
      </c>
      <c r="AK69" t="s">
        <v>42</v>
      </c>
      <c r="AL69">
        <v>1</v>
      </c>
      <c r="AN69">
        <f>$M69-N69</f>
        <v>-2.9999999999999971E-2</v>
      </c>
      <c r="AO69">
        <f>$M69-O69</f>
        <v>2.0000000000000018E-2</v>
      </c>
      <c r="AP69">
        <f>$M69-P69</f>
        <v>5.0000000000000044E-3</v>
      </c>
    </row>
    <row r="70" spans="1:42" hidden="1" x14ac:dyDescent="0.25">
      <c r="A70">
        <v>2000</v>
      </c>
      <c r="B70">
        <v>200</v>
      </c>
      <c r="C70" t="s">
        <v>36</v>
      </c>
      <c r="D70">
        <v>0.505</v>
      </c>
      <c r="E70">
        <v>35</v>
      </c>
      <c r="F70">
        <v>0.53</v>
      </c>
      <c r="G70" t="s">
        <v>54</v>
      </c>
      <c r="H70" t="s">
        <v>38</v>
      </c>
      <c r="I70">
        <v>4</v>
      </c>
      <c r="J70" t="s">
        <v>55</v>
      </c>
      <c r="K70">
        <v>4</v>
      </c>
      <c r="L70">
        <v>0.505</v>
      </c>
      <c r="M70">
        <v>0.44500000000000001</v>
      </c>
      <c r="N70">
        <v>0.49</v>
      </c>
      <c r="O70">
        <v>0.45</v>
      </c>
      <c r="P70">
        <v>0.45</v>
      </c>
      <c r="Q70">
        <v>94</v>
      </c>
      <c r="R70">
        <v>0.51063829787234039</v>
      </c>
      <c r="S70" t="s">
        <v>81</v>
      </c>
      <c r="T70">
        <v>1</v>
      </c>
      <c r="U70">
        <v>4</v>
      </c>
      <c r="V70">
        <v>0</v>
      </c>
      <c r="W70">
        <v>1</v>
      </c>
      <c r="X70">
        <v>1</v>
      </c>
      <c r="Y70">
        <v>3</v>
      </c>
      <c r="Z70">
        <v>1</v>
      </c>
      <c r="AA70">
        <v>3</v>
      </c>
      <c r="AB70">
        <v>7</v>
      </c>
      <c r="AC70">
        <v>-1</v>
      </c>
      <c r="AD70">
        <f>IF(AC70&lt;0,1,0)</f>
        <v>1</v>
      </c>
      <c r="AE70">
        <v>0</v>
      </c>
      <c r="AF70" t="s">
        <v>41</v>
      </c>
      <c r="AG70">
        <v>5</v>
      </c>
      <c r="AH70">
        <v>186</v>
      </c>
      <c r="AI70">
        <v>2</v>
      </c>
      <c r="AJ70">
        <v>-1</v>
      </c>
      <c r="AK70" t="s">
        <v>42</v>
      </c>
      <c r="AL70">
        <v>1</v>
      </c>
      <c r="AN70">
        <f>$M70-N70</f>
        <v>-4.4999999999999984E-2</v>
      </c>
      <c r="AO70">
        <f>$M70-O70</f>
        <v>-5.0000000000000044E-3</v>
      </c>
      <c r="AP70">
        <f>$M70-P70</f>
        <v>-5.0000000000000044E-3</v>
      </c>
    </row>
    <row r="71" spans="1:42" hidden="1" x14ac:dyDescent="0.25">
      <c r="A71">
        <v>2000</v>
      </c>
      <c r="B71">
        <v>200</v>
      </c>
      <c r="C71" t="s">
        <v>36</v>
      </c>
      <c r="D71">
        <v>0.505</v>
      </c>
      <c r="E71">
        <v>35</v>
      </c>
      <c r="F71">
        <v>0.435</v>
      </c>
      <c r="G71" t="s">
        <v>37</v>
      </c>
      <c r="H71" t="s">
        <v>38</v>
      </c>
      <c r="I71">
        <v>4</v>
      </c>
      <c r="J71" t="s">
        <v>39</v>
      </c>
      <c r="K71">
        <v>4</v>
      </c>
      <c r="L71">
        <v>0.44500000000000001</v>
      </c>
      <c r="M71">
        <v>0.44500000000000001</v>
      </c>
      <c r="N71">
        <v>0.48</v>
      </c>
      <c r="O71">
        <v>0.45</v>
      </c>
      <c r="P71">
        <v>0.45</v>
      </c>
      <c r="Q71">
        <v>113</v>
      </c>
      <c r="R71">
        <v>0.61061946902654862</v>
      </c>
      <c r="S71" t="s">
        <v>82</v>
      </c>
      <c r="T71">
        <v>1</v>
      </c>
      <c r="U71">
        <v>4</v>
      </c>
      <c r="V71">
        <v>0</v>
      </c>
      <c r="W71">
        <v>1</v>
      </c>
      <c r="X71">
        <v>0</v>
      </c>
      <c r="Y71">
        <v>4</v>
      </c>
      <c r="Z71">
        <v>0</v>
      </c>
      <c r="AA71">
        <v>4</v>
      </c>
      <c r="AB71">
        <v>7</v>
      </c>
      <c r="AC71">
        <v>-1</v>
      </c>
      <c r="AD71">
        <f>IF(AC71&lt;0,1,0)</f>
        <v>1</v>
      </c>
      <c r="AE71">
        <v>0</v>
      </c>
      <c r="AF71" t="s">
        <v>41</v>
      </c>
      <c r="AG71">
        <v>2</v>
      </c>
      <c r="AH71">
        <v>541</v>
      </c>
      <c r="AI71">
        <v>2</v>
      </c>
      <c r="AJ71">
        <v>-1</v>
      </c>
      <c r="AK71" t="s">
        <v>42</v>
      </c>
      <c r="AL71">
        <v>1</v>
      </c>
      <c r="AN71">
        <f>$M71-N71</f>
        <v>-3.4999999999999976E-2</v>
      </c>
      <c r="AO71">
        <f>$M71-O71</f>
        <v>-5.0000000000000044E-3</v>
      </c>
      <c r="AP71">
        <f>$M71-P71</f>
        <v>-5.0000000000000044E-3</v>
      </c>
    </row>
    <row r="72" spans="1:42" hidden="1" x14ac:dyDescent="0.25">
      <c r="A72">
        <v>2000</v>
      </c>
      <c r="B72">
        <v>200</v>
      </c>
      <c r="C72" t="s">
        <v>36</v>
      </c>
      <c r="D72">
        <v>0.505</v>
      </c>
      <c r="E72">
        <v>35</v>
      </c>
      <c r="F72">
        <v>0.45</v>
      </c>
      <c r="G72" t="s">
        <v>37</v>
      </c>
      <c r="H72" t="s">
        <v>38</v>
      </c>
      <c r="I72">
        <v>4</v>
      </c>
      <c r="J72" t="s">
        <v>39</v>
      </c>
      <c r="K72">
        <v>4</v>
      </c>
      <c r="L72">
        <v>0.45</v>
      </c>
      <c r="M72">
        <v>0.45500000000000002</v>
      </c>
      <c r="N72">
        <v>0.49</v>
      </c>
      <c r="O72">
        <v>0.49</v>
      </c>
      <c r="P72">
        <v>0.45500000000000002</v>
      </c>
      <c r="Q72">
        <v>110</v>
      </c>
      <c r="R72">
        <v>0.40909090909090912</v>
      </c>
      <c r="S72" t="s">
        <v>83</v>
      </c>
      <c r="T72">
        <v>1</v>
      </c>
      <c r="U72">
        <v>4</v>
      </c>
      <c r="V72">
        <v>0</v>
      </c>
      <c r="W72">
        <v>1</v>
      </c>
      <c r="X72">
        <v>1</v>
      </c>
      <c r="Y72">
        <v>3</v>
      </c>
      <c r="Z72">
        <v>1</v>
      </c>
      <c r="AA72">
        <v>3</v>
      </c>
      <c r="AB72">
        <v>7</v>
      </c>
      <c r="AC72">
        <v>-1</v>
      </c>
      <c r="AD72">
        <f>IF(AC72&lt;0,1,0)</f>
        <v>1</v>
      </c>
      <c r="AE72">
        <v>0</v>
      </c>
      <c r="AF72" t="s">
        <v>41</v>
      </c>
      <c r="AG72">
        <v>3</v>
      </c>
      <c r="AH72">
        <v>496</v>
      </c>
      <c r="AI72">
        <v>2</v>
      </c>
      <c r="AJ72">
        <v>-1</v>
      </c>
      <c r="AK72" t="s">
        <v>42</v>
      </c>
      <c r="AL72">
        <v>1</v>
      </c>
      <c r="AN72">
        <f>$M72-N72</f>
        <v>-3.4999999999999976E-2</v>
      </c>
      <c r="AO72">
        <f>$M72-O72</f>
        <v>-3.4999999999999976E-2</v>
      </c>
      <c r="AP72">
        <f>$M72-P72</f>
        <v>0</v>
      </c>
    </row>
    <row r="73" spans="1:42" hidden="1" x14ac:dyDescent="0.25">
      <c r="A73">
        <v>2000</v>
      </c>
      <c r="B73">
        <v>200</v>
      </c>
      <c r="C73" t="s">
        <v>36</v>
      </c>
      <c r="D73">
        <v>0.505</v>
      </c>
      <c r="E73">
        <v>35</v>
      </c>
      <c r="F73">
        <v>0.495</v>
      </c>
      <c r="G73" t="s">
        <v>37</v>
      </c>
      <c r="H73" t="s">
        <v>38</v>
      </c>
      <c r="I73">
        <v>4</v>
      </c>
      <c r="J73" t="s">
        <v>39</v>
      </c>
      <c r="K73">
        <v>4</v>
      </c>
      <c r="L73">
        <v>0.49</v>
      </c>
      <c r="M73">
        <v>0.46500000000000002</v>
      </c>
      <c r="N73">
        <v>0.48499999999999999</v>
      </c>
      <c r="O73">
        <v>0.44500000000000001</v>
      </c>
      <c r="P73">
        <v>0.46</v>
      </c>
      <c r="Q73">
        <v>101</v>
      </c>
      <c r="R73">
        <v>0.39603960396039611</v>
      </c>
      <c r="S73" t="s">
        <v>84</v>
      </c>
      <c r="T73">
        <v>1</v>
      </c>
      <c r="U73">
        <v>4</v>
      </c>
      <c r="V73">
        <v>0</v>
      </c>
      <c r="W73">
        <v>1</v>
      </c>
      <c r="X73">
        <v>0</v>
      </c>
      <c r="Y73">
        <v>4</v>
      </c>
      <c r="Z73">
        <v>0</v>
      </c>
      <c r="AA73">
        <v>4</v>
      </c>
      <c r="AB73">
        <v>7</v>
      </c>
      <c r="AC73">
        <v>-1</v>
      </c>
      <c r="AD73">
        <f>IF(AC73&lt;0,1,0)</f>
        <v>1</v>
      </c>
      <c r="AE73">
        <v>0</v>
      </c>
      <c r="AF73" t="s">
        <v>41</v>
      </c>
      <c r="AG73">
        <v>4</v>
      </c>
      <c r="AH73">
        <v>280</v>
      </c>
      <c r="AI73">
        <v>2</v>
      </c>
      <c r="AJ73">
        <v>-1</v>
      </c>
      <c r="AK73" t="s">
        <v>42</v>
      </c>
      <c r="AL73">
        <v>1</v>
      </c>
      <c r="AN73">
        <f>$M73-N73</f>
        <v>-1.9999999999999962E-2</v>
      </c>
      <c r="AO73">
        <f>$M73-O73</f>
        <v>2.0000000000000018E-2</v>
      </c>
      <c r="AP73">
        <f>$M73-P73</f>
        <v>5.0000000000000044E-3</v>
      </c>
    </row>
    <row r="74" spans="1:42" hidden="1" x14ac:dyDescent="0.25">
      <c r="A74">
        <v>2000</v>
      </c>
      <c r="B74">
        <v>200</v>
      </c>
      <c r="C74" t="s">
        <v>36</v>
      </c>
      <c r="D74">
        <v>0.505</v>
      </c>
      <c r="E74">
        <v>35</v>
      </c>
      <c r="F74">
        <v>0.51500000000000001</v>
      </c>
      <c r="G74" t="s">
        <v>37</v>
      </c>
      <c r="H74" t="s">
        <v>38</v>
      </c>
      <c r="I74">
        <v>4</v>
      </c>
      <c r="J74" t="s">
        <v>39</v>
      </c>
      <c r="K74">
        <v>4</v>
      </c>
      <c r="L74">
        <v>0.52</v>
      </c>
      <c r="M74">
        <v>0.46</v>
      </c>
      <c r="N74">
        <v>0.48</v>
      </c>
      <c r="O74">
        <v>0.40500000000000003</v>
      </c>
      <c r="P74">
        <v>0.46</v>
      </c>
      <c r="Q74">
        <v>97</v>
      </c>
      <c r="R74">
        <v>0.49484536082474229</v>
      </c>
      <c r="S74" t="s">
        <v>85</v>
      </c>
      <c r="T74">
        <v>1</v>
      </c>
      <c r="U74">
        <v>4</v>
      </c>
      <c r="V74">
        <v>0</v>
      </c>
      <c r="W74">
        <v>1</v>
      </c>
      <c r="X74">
        <v>1</v>
      </c>
      <c r="Y74">
        <v>3</v>
      </c>
      <c r="Z74">
        <v>1</v>
      </c>
      <c r="AA74">
        <v>3</v>
      </c>
      <c r="AB74">
        <v>7</v>
      </c>
      <c r="AC74">
        <v>-1</v>
      </c>
      <c r="AD74">
        <f>IF(AC74&lt;0,1,0)</f>
        <v>1</v>
      </c>
      <c r="AE74">
        <v>0</v>
      </c>
      <c r="AF74" t="s">
        <v>41</v>
      </c>
      <c r="AG74">
        <v>3</v>
      </c>
      <c r="AH74">
        <v>260</v>
      </c>
      <c r="AI74">
        <v>2</v>
      </c>
      <c r="AJ74">
        <v>-1</v>
      </c>
      <c r="AK74" t="s">
        <v>42</v>
      </c>
      <c r="AL74">
        <v>1</v>
      </c>
      <c r="AN74">
        <f>$M74-N74</f>
        <v>-1.9999999999999962E-2</v>
      </c>
      <c r="AO74">
        <f>$M74-O74</f>
        <v>5.4999999999999993E-2</v>
      </c>
      <c r="AP74">
        <f>$M74-P74</f>
        <v>0</v>
      </c>
    </row>
    <row r="75" spans="1:42" hidden="1" x14ac:dyDescent="0.25">
      <c r="A75">
        <v>2000</v>
      </c>
      <c r="B75">
        <v>200</v>
      </c>
      <c r="C75" t="s">
        <v>36</v>
      </c>
      <c r="D75">
        <v>0.505</v>
      </c>
      <c r="E75">
        <v>35</v>
      </c>
      <c r="F75">
        <v>0.44</v>
      </c>
      <c r="G75" t="s">
        <v>37</v>
      </c>
      <c r="H75" t="s">
        <v>38</v>
      </c>
      <c r="I75">
        <v>4</v>
      </c>
      <c r="J75" t="s">
        <v>39</v>
      </c>
      <c r="K75">
        <v>4</v>
      </c>
      <c r="L75">
        <v>0.44500000000000001</v>
      </c>
      <c r="M75">
        <v>0.48</v>
      </c>
      <c r="N75">
        <v>0.49</v>
      </c>
      <c r="O75">
        <v>0.47499999999999998</v>
      </c>
      <c r="P75">
        <v>0.48</v>
      </c>
      <c r="Q75">
        <v>112</v>
      </c>
      <c r="R75">
        <v>0.5178571428571429</v>
      </c>
      <c r="S75" t="s">
        <v>86</v>
      </c>
      <c r="T75">
        <v>1</v>
      </c>
      <c r="U75">
        <v>4</v>
      </c>
      <c r="V75">
        <v>0</v>
      </c>
      <c r="W75">
        <v>1</v>
      </c>
      <c r="X75">
        <v>1</v>
      </c>
      <c r="Y75">
        <v>3</v>
      </c>
      <c r="Z75">
        <v>1</v>
      </c>
      <c r="AA75">
        <v>3</v>
      </c>
      <c r="AB75">
        <v>7</v>
      </c>
      <c r="AC75">
        <v>-1</v>
      </c>
      <c r="AD75">
        <f>IF(AC75&lt;0,1,0)</f>
        <v>1</v>
      </c>
      <c r="AE75">
        <v>0</v>
      </c>
      <c r="AF75" t="s">
        <v>41</v>
      </c>
      <c r="AG75">
        <v>4</v>
      </c>
      <c r="AH75">
        <v>393</v>
      </c>
      <c r="AI75">
        <v>2</v>
      </c>
      <c r="AJ75">
        <v>-1</v>
      </c>
      <c r="AK75" t="s">
        <v>42</v>
      </c>
      <c r="AL75">
        <v>1</v>
      </c>
      <c r="AN75">
        <f>$M75-N75</f>
        <v>-1.0000000000000009E-2</v>
      </c>
      <c r="AO75">
        <f>$M75-O75</f>
        <v>5.0000000000000044E-3</v>
      </c>
      <c r="AP75">
        <f>$M75-P75</f>
        <v>0</v>
      </c>
    </row>
    <row r="76" spans="1:42" hidden="1" x14ac:dyDescent="0.25">
      <c r="A76">
        <v>2000</v>
      </c>
      <c r="B76">
        <v>200</v>
      </c>
      <c r="C76" t="s">
        <v>36</v>
      </c>
      <c r="D76">
        <v>0.505</v>
      </c>
      <c r="E76">
        <v>35</v>
      </c>
      <c r="F76">
        <v>0.46</v>
      </c>
      <c r="G76" t="s">
        <v>37</v>
      </c>
      <c r="H76" t="s">
        <v>38</v>
      </c>
      <c r="I76">
        <v>4</v>
      </c>
      <c r="J76" t="s">
        <v>39</v>
      </c>
      <c r="K76">
        <v>4</v>
      </c>
      <c r="L76">
        <v>0.46</v>
      </c>
      <c r="M76">
        <v>0.46500000000000002</v>
      </c>
      <c r="N76">
        <v>0.51500000000000001</v>
      </c>
      <c r="O76">
        <v>0.47</v>
      </c>
      <c r="P76">
        <v>0.47</v>
      </c>
      <c r="Q76">
        <v>108</v>
      </c>
      <c r="R76">
        <v>0.35185185185185192</v>
      </c>
      <c r="S76" t="s">
        <v>87</v>
      </c>
      <c r="T76">
        <v>1</v>
      </c>
      <c r="U76">
        <v>4</v>
      </c>
      <c r="V76">
        <v>0</v>
      </c>
      <c r="W76">
        <v>1</v>
      </c>
      <c r="X76">
        <v>1</v>
      </c>
      <c r="Y76">
        <v>3</v>
      </c>
      <c r="Z76">
        <v>1</v>
      </c>
      <c r="AA76">
        <v>3</v>
      </c>
      <c r="AB76">
        <v>7</v>
      </c>
      <c r="AC76">
        <v>-1</v>
      </c>
      <c r="AD76">
        <f>IF(AC76&lt;0,1,0)</f>
        <v>1</v>
      </c>
      <c r="AE76">
        <v>0</v>
      </c>
      <c r="AF76" t="s">
        <v>41</v>
      </c>
      <c r="AG76">
        <v>5</v>
      </c>
      <c r="AH76">
        <v>303</v>
      </c>
      <c r="AI76">
        <v>2</v>
      </c>
      <c r="AJ76">
        <v>-1</v>
      </c>
      <c r="AK76" t="s">
        <v>42</v>
      </c>
      <c r="AL76">
        <v>1</v>
      </c>
      <c r="AN76">
        <f>$M76-N76</f>
        <v>-4.9999999999999989E-2</v>
      </c>
      <c r="AO76">
        <f>$M76-O76</f>
        <v>-4.9999999999999489E-3</v>
      </c>
      <c r="AP76">
        <f>$M76-P76</f>
        <v>-4.9999999999999489E-3</v>
      </c>
    </row>
    <row r="77" spans="1:42" hidden="1" x14ac:dyDescent="0.25">
      <c r="A77">
        <v>2000</v>
      </c>
      <c r="B77">
        <v>200</v>
      </c>
      <c r="C77" t="s">
        <v>36</v>
      </c>
      <c r="D77">
        <v>0.505</v>
      </c>
      <c r="E77">
        <v>35</v>
      </c>
      <c r="F77">
        <v>0.51500000000000001</v>
      </c>
      <c r="G77" t="s">
        <v>37</v>
      </c>
      <c r="H77" t="s">
        <v>38</v>
      </c>
      <c r="I77">
        <v>4</v>
      </c>
      <c r="J77" t="s">
        <v>39</v>
      </c>
      <c r="K77">
        <v>4</v>
      </c>
      <c r="L77">
        <v>0.51</v>
      </c>
      <c r="M77">
        <v>0.46</v>
      </c>
      <c r="N77">
        <v>0.49</v>
      </c>
      <c r="O77">
        <v>0.46500000000000002</v>
      </c>
      <c r="P77">
        <v>0.45500000000000002</v>
      </c>
      <c r="Q77">
        <v>97</v>
      </c>
      <c r="R77">
        <v>0.4329896907216495</v>
      </c>
      <c r="S77" t="s">
        <v>88</v>
      </c>
      <c r="T77">
        <v>1</v>
      </c>
      <c r="U77">
        <v>4</v>
      </c>
      <c r="V77">
        <v>0</v>
      </c>
      <c r="W77">
        <v>1</v>
      </c>
      <c r="X77">
        <v>0</v>
      </c>
      <c r="Y77">
        <v>4</v>
      </c>
      <c r="Z77">
        <v>0</v>
      </c>
      <c r="AA77">
        <v>4</v>
      </c>
      <c r="AB77">
        <v>7</v>
      </c>
      <c r="AC77">
        <v>-1</v>
      </c>
      <c r="AD77">
        <f>IF(AC77&lt;0,1,0)</f>
        <v>1</v>
      </c>
      <c r="AE77">
        <v>0</v>
      </c>
      <c r="AF77" t="s">
        <v>41</v>
      </c>
      <c r="AG77">
        <v>6</v>
      </c>
      <c r="AH77">
        <v>280</v>
      </c>
      <c r="AI77">
        <v>2</v>
      </c>
      <c r="AJ77">
        <v>-1</v>
      </c>
      <c r="AK77" t="s">
        <v>42</v>
      </c>
      <c r="AL77">
        <v>1</v>
      </c>
      <c r="AN77">
        <f>$M77-N77</f>
        <v>-2.9999999999999971E-2</v>
      </c>
      <c r="AO77">
        <f>$M77-O77</f>
        <v>-5.0000000000000044E-3</v>
      </c>
      <c r="AP77">
        <f>$M77-P77</f>
        <v>5.0000000000000044E-3</v>
      </c>
    </row>
    <row r="78" spans="1:42" hidden="1" x14ac:dyDescent="0.25">
      <c r="A78">
        <v>2000</v>
      </c>
      <c r="B78">
        <v>200</v>
      </c>
      <c r="C78" t="s">
        <v>36</v>
      </c>
      <c r="D78">
        <v>0.505</v>
      </c>
      <c r="E78">
        <v>35</v>
      </c>
      <c r="F78">
        <v>0.47499999999999998</v>
      </c>
      <c r="G78" t="s">
        <v>37</v>
      </c>
      <c r="H78" t="s">
        <v>38</v>
      </c>
      <c r="I78">
        <v>4</v>
      </c>
      <c r="J78" t="s">
        <v>39</v>
      </c>
      <c r="K78">
        <v>4</v>
      </c>
      <c r="L78">
        <v>0.47499999999999998</v>
      </c>
      <c r="M78">
        <v>0.44500000000000001</v>
      </c>
      <c r="N78">
        <v>0.48</v>
      </c>
      <c r="O78">
        <v>0.45</v>
      </c>
      <c r="P78">
        <v>0.44500000000000001</v>
      </c>
      <c r="Q78">
        <v>105</v>
      </c>
      <c r="R78">
        <v>0.580952380952381</v>
      </c>
      <c r="S78" t="s">
        <v>89</v>
      </c>
      <c r="T78">
        <v>1</v>
      </c>
      <c r="U78">
        <v>4</v>
      </c>
      <c r="V78">
        <v>0</v>
      </c>
      <c r="W78">
        <v>1</v>
      </c>
      <c r="X78">
        <v>0</v>
      </c>
      <c r="Y78">
        <v>4</v>
      </c>
      <c r="Z78">
        <v>0</v>
      </c>
      <c r="AA78">
        <v>4</v>
      </c>
      <c r="AB78">
        <v>7</v>
      </c>
      <c r="AC78">
        <v>-1</v>
      </c>
      <c r="AD78">
        <f>IF(AC78&lt;0,1,0)</f>
        <v>1</v>
      </c>
      <c r="AE78">
        <v>0</v>
      </c>
      <c r="AF78" t="s">
        <v>41</v>
      </c>
      <c r="AG78">
        <v>7</v>
      </c>
      <c r="AH78">
        <v>237</v>
      </c>
      <c r="AI78">
        <v>2</v>
      </c>
      <c r="AJ78">
        <v>-1</v>
      </c>
      <c r="AK78" t="s">
        <v>42</v>
      </c>
      <c r="AL78">
        <v>1</v>
      </c>
      <c r="AN78">
        <f>$M78-N78</f>
        <v>-3.4999999999999976E-2</v>
      </c>
      <c r="AO78">
        <f>$M78-O78</f>
        <v>-5.0000000000000044E-3</v>
      </c>
      <c r="AP78">
        <f>$M78-P78</f>
        <v>0</v>
      </c>
    </row>
    <row r="79" spans="1:42" hidden="1" x14ac:dyDescent="0.25">
      <c r="A79">
        <v>2000</v>
      </c>
      <c r="B79">
        <v>200</v>
      </c>
      <c r="C79" t="s">
        <v>90</v>
      </c>
      <c r="D79">
        <v>0.26</v>
      </c>
      <c r="E79">
        <v>45</v>
      </c>
      <c r="F79">
        <v>0.22</v>
      </c>
      <c r="G79" t="s">
        <v>107</v>
      </c>
      <c r="H79" t="s">
        <v>38</v>
      </c>
      <c r="I79">
        <v>4</v>
      </c>
      <c r="J79" t="s">
        <v>108</v>
      </c>
      <c r="K79">
        <v>4</v>
      </c>
      <c r="L79">
        <v>0.22</v>
      </c>
      <c r="M79">
        <v>0.17</v>
      </c>
      <c r="N79">
        <v>0.21</v>
      </c>
      <c r="O79">
        <v>0.23499999999999999</v>
      </c>
      <c r="P79">
        <v>0.18</v>
      </c>
      <c r="Q79">
        <v>156</v>
      </c>
      <c r="R79">
        <v>6.41025641025641E-3</v>
      </c>
      <c r="S79" t="s">
        <v>77</v>
      </c>
      <c r="T79">
        <v>1</v>
      </c>
      <c r="U79">
        <v>2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7</v>
      </c>
      <c r="AC79">
        <v>-1</v>
      </c>
      <c r="AD79">
        <f>IF(AC79&lt;0,1,0)</f>
        <v>1</v>
      </c>
      <c r="AE79">
        <v>0</v>
      </c>
      <c r="AF79" t="s">
        <v>94</v>
      </c>
      <c r="AG79">
        <v>2</v>
      </c>
      <c r="AH79">
        <v>362</v>
      </c>
      <c r="AI79">
        <v>2</v>
      </c>
      <c r="AJ79">
        <v>-1</v>
      </c>
      <c r="AK79" t="s">
        <v>42</v>
      </c>
      <c r="AL79">
        <v>1</v>
      </c>
      <c r="AN79">
        <f>$M79-N79</f>
        <v>-3.999999999999998E-2</v>
      </c>
      <c r="AO79">
        <f>$M79-O79</f>
        <v>-6.4999999999999974E-2</v>
      </c>
      <c r="AP79">
        <f>$M79-P79</f>
        <v>-9.9999999999999811E-3</v>
      </c>
    </row>
    <row r="80" spans="1:42" hidden="1" x14ac:dyDescent="0.25">
      <c r="A80">
        <v>2000</v>
      </c>
      <c r="B80">
        <v>200</v>
      </c>
      <c r="C80" t="s">
        <v>90</v>
      </c>
      <c r="D80">
        <v>0.26</v>
      </c>
      <c r="E80">
        <v>45</v>
      </c>
      <c r="F80">
        <v>0.29499999999999998</v>
      </c>
      <c r="G80" t="s">
        <v>107</v>
      </c>
      <c r="H80" t="s">
        <v>38</v>
      </c>
      <c r="I80">
        <v>4</v>
      </c>
      <c r="J80" t="s">
        <v>108</v>
      </c>
      <c r="K80">
        <v>4</v>
      </c>
      <c r="L80">
        <v>0.27500000000000002</v>
      </c>
      <c r="M80">
        <v>0.23499999999999999</v>
      </c>
      <c r="N80">
        <v>0.23499999999999999</v>
      </c>
      <c r="O80">
        <v>0.27</v>
      </c>
      <c r="P80">
        <v>0.23</v>
      </c>
      <c r="Q80">
        <v>141</v>
      </c>
      <c r="R80">
        <v>8.5106382978723402E-2</v>
      </c>
      <c r="S80" t="s">
        <v>125</v>
      </c>
      <c r="T80">
        <v>1</v>
      </c>
      <c r="U80">
        <v>2</v>
      </c>
      <c r="V80">
        <v>0</v>
      </c>
      <c r="W80">
        <v>1</v>
      </c>
      <c r="X80">
        <v>1</v>
      </c>
      <c r="Y80">
        <v>1</v>
      </c>
      <c r="Z80">
        <v>2</v>
      </c>
      <c r="AA80">
        <v>2</v>
      </c>
      <c r="AB80">
        <v>7</v>
      </c>
      <c r="AC80">
        <v>-1</v>
      </c>
      <c r="AD80">
        <f>IF(AC80&lt;0,1,0)</f>
        <v>1</v>
      </c>
      <c r="AE80">
        <v>0</v>
      </c>
      <c r="AF80" t="s">
        <v>94</v>
      </c>
      <c r="AG80">
        <v>3</v>
      </c>
      <c r="AH80">
        <v>614</v>
      </c>
      <c r="AI80">
        <v>2</v>
      </c>
      <c r="AJ80">
        <v>-1</v>
      </c>
      <c r="AK80" t="s">
        <v>42</v>
      </c>
      <c r="AL80">
        <v>1</v>
      </c>
      <c r="AN80">
        <f>$M80-N80</f>
        <v>0</v>
      </c>
      <c r="AO80">
        <f>$M80-O80</f>
        <v>-3.5000000000000031E-2</v>
      </c>
      <c r="AP80">
        <f>$M80-P80</f>
        <v>4.9999999999999767E-3</v>
      </c>
    </row>
    <row r="81" spans="1:42" hidden="1" x14ac:dyDescent="0.25">
      <c r="A81">
        <v>2000</v>
      </c>
      <c r="B81">
        <v>200</v>
      </c>
      <c r="C81" t="s">
        <v>90</v>
      </c>
      <c r="D81">
        <v>0.26</v>
      </c>
      <c r="E81">
        <v>45</v>
      </c>
      <c r="F81">
        <v>0.27</v>
      </c>
      <c r="G81" t="s">
        <v>107</v>
      </c>
      <c r="H81" t="s">
        <v>38</v>
      </c>
      <c r="I81">
        <v>4</v>
      </c>
      <c r="J81" t="s">
        <v>108</v>
      </c>
      <c r="K81">
        <v>4</v>
      </c>
      <c r="L81">
        <v>0.26500000000000001</v>
      </c>
      <c r="M81">
        <v>0.245</v>
      </c>
      <c r="N81">
        <v>0.26</v>
      </c>
      <c r="O81">
        <v>0.24</v>
      </c>
      <c r="P81">
        <v>0.26</v>
      </c>
      <c r="Q81">
        <v>146</v>
      </c>
      <c r="R81">
        <v>0.28082191780821919</v>
      </c>
      <c r="S81" t="s">
        <v>82</v>
      </c>
      <c r="T81">
        <v>1</v>
      </c>
      <c r="U81">
        <v>2</v>
      </c>
      <c r="V81">
        <v>0</v>
      </c>
      <c r="W81">
        <v>1</v>
      </c>
      <c r="X81">
        <v>1</v>
      </c>
      <c r="Y81">
        <v>1</v>
      </c>
      <c r="Z81">
        <v>2</v>
      </c>
      <c r="AA81">
        <v>2</v>
      </c>
      <c r="AB81">
        <v>7</v>
      </c>
      <c r="AC81">
        <v>-1</v>
      </c>
      <c r="AD81">
        <f>IF(AC81&lt;0,1,0)</f>
        <v>1</v>
      </c>
      <c r="AE81">
        <v>0</v>
      </c>
      <c r="AF81" t="s">
        <v>94</v>
      </c>
      <c r="AG81">
        <v>4</v>
      </c>
      <c r="AH81">
        <v>217</v>
      </c>
      <c r="AI81">
        <v>2</v>
      </c>
      <c r="AJ81">
        <v>-1</v>
      </c>
      <c r="AK81" t="s">
        <v>42</v>
      </c>
      <c r="AL81">
        <v>1</v>
      </c>
      <c r="AN81">
        <f>$M81-N81</f>
        <v>-1.5000000000000013E-2</v>
      </c>
      <c r="AO81">
        <f>$M81-O81</f>
        <v>5.0000000000000044E-3</v>
      </c>
      <c r="AP81">
        <f>$M81-P81</f>
        <v>-1.5000000000000013E-2</v>
      </c>
    </row>
    <row r="82" spans="1:42" hidden="1" x14ac:dyDescent="0.25">
      <c r="A82">
        <v>2000</v>
      </c>
      <c r="B82">
        <v>200</v>
      </c>
      <c r="C82" t="s">
        <v>90</v>
      </c>
      <c r="D82">
        <v>0.26</v>
      </c>
      <c r="E82">
        <v>45</v>
      </c>
      <c r="F82">
        <v>0.30499999999999999</v>
      </c>
      <c r="G82" t="s">
        <v>107</v>
      </c>
      <c r="H82" t="s">
        <v>38</v>
      </c>
      <c r="I82">
        <v>4</v>
      </c>
      <c r="J82" t="s">
        <v>108</v>
      </c>
      <c r="K82">
        <v>4</v>
      </c>
      <c r="L82">
        <v>0.27</v>
      </c>
      <c r="M82">
        <v>0.20499999999999999</v>
      </c>
      <c r="N82">
        <v>0.245</v>
      </c>
      <c r="O82">
        <v>0.23499999999999999</v>
      </c>
      <c r="P82">
        <v>0.2</v>
      </c>
      <c r="Q82">
        <v>139</v>
      </c>
      <c r="R82">
        <v>0.42446043165467628</v>
      </c>
      <c r="S82" t="s">
        <v>132</v>
      </c>
      <c r="T82">
        <v>1</v>
      </c>
      <c r="U82">
        <v>2</v>
      </c>
      <c r="V82">
        <v>0</v>
      </c>
      <c r="W82">
        <v>1</v>
      </c>
      <c r="X82">
        <v>1</v>
      </c>
      <c r="Y82">
        <v>1</v>
      </c>
      <c r="Z82">
        <v>2</v>
      </c>
      <c r="AA82">
        <v>2</v>
      </c>
      <c r="AB82">
        <v>7</v>
      </c>
      <c r="AC82">
        <v>-1</v>
      </c>
      <c r="AD82">
        <f>IF(AC82&lt;0,1,0)</f>
        <v>1</v>
      </c>
      <c r="AE82">
        <v>0</v>
      </c>
      <c r="AF82" t="s">
        <v>94</v>
      </c>
      <c r="AG82">
        <v>4</v>
      </c>
      <c r="AH82">
        <v>397</v>
      </c>
      <c r="AI82">
        <v>2</v>
      </c>
      <c r="AJ82">
        <v>-1</v>
      </c>
      <c r="AK82" t="s">
        <v>42</v>
      </c>
      <c r="AL82">
        <v>1</v>
      </c>
      <c r="AN82">
        <f>$M82-N82</f>
        <v>-4.0000000000000008E-2</v>
      </c>
      <c r="AO82">
        <f>$M82-O82</f>
        <v>-0.03</v>
      </c>
      <c r="AP82">
        <f>$M82-P82</f>
        <v>4.9999999999999767E-3</v>
      </c>
    </row>
    <row r="83" spans="1:42" hidden="1" x14ac:dyDescent="0.25">
      <c r="A83">
        <v>2000</v>
      </c>
      <c r="B83">
        <v>200</v>
      </c>
      <c r="C83" t="s">
        <v>90</v>
      </c>
      <c r="D83">
        <v>0.26</v>
      </c>
      <c r="E83">
        <v>45</v>
      </c>
      <c r="F83">
        <v>0.31</v>
      </c>
      <c r="G83" t="s">
        <v>107</v>
      </c>
      <c r="H83" t="s">
        <v>38</v>
      </c>
      <c r="I83">
        <v>4</v>
      </c>
      <c r="J83" t="s">
        <v>108</v>
      </c>
      <c r="K83">
        <v>4</v>
      </c>
      <c r="L83">
        <v>0.28499999999999998</v>
      </c>
      <c r="M83">
        <v>0.22</v>
      </c>
      <c r="N83">
        <v>0.245</v>
      </c>
      <c r="O83">
        <v>0.245</v>
      </c>
      <c r="P83">
        <v>0.215</v>
      </c>
      <c r="Q83">
        <v>138</v>
      </c>
      <c r="R83">
        <v>0.42753623188405798</v>
      </c>
      <c r="S83" t="s">
        <v>133</v>
      </c>
      <c r="T83">
        <v>1</v>
      </c>
      <c r="U83">
        <v>2</v>
      </c>
      <c r="V83">
        <v>0</v>
      </c>
      <c r="W83">
        <v>1</v>
      </c>
      <c r="X83">
        <v>1</v>
      </c>
      <c r="Y83">
        <v>1</v>
      </c>
      <c r="Z83">
        <v>2</v>
      </c>
      <c r="AA83">
        <v>2</v>
      </c>
      <c r="AB83">
        <v>7</v>
      </c>
      <c r="AC83">
        <v>-1</v>
      </c>
      <c r="AD83">
        <f>IF(AC83&lt;0,1,0)</f>
        <v>1</v>
      </c>
      <c r="AE83">
        <v>0</v>
      </c>
      <c r="AF83" t="s">
        <v>94</v>
      </c>
      <c r="AG83">
        <v>5</v>
      </c>
      <c r="AH83">
        <v>315</v>
      </c>
      <c r="AI83">
        <v>2</v>
      </c>
      <c r="AJ83">
        <v>-1</v>
      </c>
      <c r="AK83" t="s">
        <v>42</v>
      </c>
      <c r="AL83">
        <v>1</v>
      </c>
      <c r="AN83">
        <f>$M83-N83</f>
        <v>-2.4999999999999994E-2</v>
      </c>
      <c r="AO83">
        <f>$M83-O83</f>
        <v>-2.4999999999999994E-2</v>
      </c>
      <c r="AP83">
        <f>$M83-P83</f>
        <v>5.0000000000000044E-3</v>
      </c>
    </row>
    <row r="84" spans="1:42" hidden="1" x14ac:dyDescent="0.25">
      <c r="A84">
        <v>2000</v>
      </c>
      <c r="B84">
        <v>200</v>
      </c>
      <c r="C84" t="s">
        <v>90</v>
      </c>
      <c r="D84">
        <v>0.26</v>
      </c>
      <c r="E84">
        <v>45</v>
      </c>
      <c r="F84">
        <v>0.29499999999999998</v>
      </c>
      <c r="G84" t="s">
        <v>123</v>
      </c>
      <c r="H84" t="s">
        <v>38</v>
      </c>
      <c r="I84">
        <v>4</v>
      </c>
      <c r="J84" t="s">
        <v>124</v>
      </c>
      <c r="K84">
        <v>4</v>
      </c>
      <c r="L84">
        <v>0.28499999999999998</v>
      </c>
      <c r="M84">
        <v>0.22500000000000001</v>
      </c>
      <c r="N84">
        <v>0.255</v>
      </c>
      <c r="O84">
        <v>0.23</v>
      </c>
      <c r="P84">
        <v>0.245</v>
      </c>
      <c r="Q84">
        <v>141</v>
      </c>
      <c r="R84">
        <v>0.23404255319148939</v>
      </c>
      <c r="S84" t="s">
        <v>134</v>
      </c>
      <c r="T84">
        <v>1</v>
      </c>
      <c r="U84">
        <v>2</v>
      </c>
      <c r="V84">
        <v>0</v>
      </c>
      <c r="W84">
        <v>1</v>
      </c>
      <c r="X84">
        <v>0</v>
      </c>
      <c r="Y84">
        <v>2</v>
      </c>
      <c r="Z84">
        <v>0</v>
      </c>
      <c r="AA84">
        <v>4</v>
      </c>
      <c r="AB84">
        <v>7</v>
      </c>
      <c r="AC84">
        <v>-1</v>
      </c>
      <c r="AD84">
        <f>IF(AC84&lt;0,1,0)</f>
        <v>1</v>
      </c>
      <c r="AE84">
        <v>0</v>
      </c>
      <c r="AF84" t="s">
        <v>94</v>
      </c>
      <c r="AG84">
        <v>5</v>
      </c>
      <c r="AH84">
        <v>223</v>
      </c>
      <c r="AI84">
        <v>2</v>
      </c>
      <c r="AJ84">
        <v>-1</v>
      </c>
      <c r="AK84" t="s">
        <v>42</v>
      </c>
      <c r="AL84">
        <v>1</v>
      </c>
      <c r="AN84">
        <f>$M84-N84</f>
        <v>-0.03</v>
      </c>
      <c r="AO84">
        <f>$M84-O84</f>
        <v>-5.0000000000000044E-3</v>
      </c>
      <c r="AP84">
        <f>$M84-P84</f>
        <v>-1.999999999999999E-2</v>
      </c>
    </row>
    <row r="85" spans="1:42" hidden="1" x14ac:dyDescent="0.25">
      <c r="A85">
        <v>2000</v>
      </c>
      <c r="B85">
        <v>200</v>
      </c>
      <c r="C85" t="s">
        <v>90</v>
      </c>
      <c r="D85">
        <v>0.26</v>
      </c>
      <c r="E85">
        <v>45</v>
      </c>
      <c r="F85">
        <v>0.255</v>
      </c>
      <c r="G85" t="s">
        <v>119</v>
      </c>
      <c r="H85" t="s">
        <v>38</v>
      </c>
      <c r="I85">
        <v>4</v>
      </c>
      <c r="J85" t="s">
        <v>120</v>
      </c>
      <c r="K85">
        <v>3</v>
      </c>
      <c r="L85">
        <v>0.245</v>
      </c>
      <c r="M85">
        <v>0.21</v>
      </c>
      <c r="N85">
        <v>0.22</v>
      </c>
      <c r="O85">
        <v>0.25</v>
      </c>
      <c r="P85">
        <v>0.22</v>
      </c>
      <c r="Q85">
        <v>149</v>
      </c>
      <c r="R85">
        <v>0.17449664429530201</v>
      </c>
      <c r="S85" t="s">
        <v>86</v>
      </c>
      <c r="T85">
        <v>1</v>
      </c>
      <c r="U85">
        <v>2</v>
      </c>
      <c r="V85">
        <v>0</v>
      </c>
      <c r="W85">
        <v>1</v>
      </c>
      <c r="X85">
        <v>1</v>
      </c>
      <c r="Y85">
        <v>1</v>
      </c>
      <c r="Z85">
        <v>1</v>
      </c>
      <c r="AA85">
        <v>2</v>
      </c>
      <c r="AB85">
        <v>6</v>
      </c>
      <c r="AC85">
        <v>-1</v>
      </c>
      <c r="AD85">
        <f>IF(AC85&lt;0,1,0)</f>
        <v>1</v>
      </c>
      <c r="AE85">
        <v>0</v>
      </c>
      <c r="AF85" t="s">
        <v>94</v>
      </c>
      <c r="AG85">
        <v>3</v>
      </c>
      <c r="AH85">
        <v>294</v>
      </c>
      <c r="AI85">
        <v>2</v>
      </c>
      <c r="AJ85">
        <v>-1</v>
      </c>
      <c r="AK85" t="s">
        <v>42</v>
      </c>
      <c r="AL85">
        <v>1</v>
      </c>
      <c r="AN85">
        <f>$M85-N85</f>
        <v>-1.0000000000000009E-2</v>
      </c>
      <c r="AO85">
        <f>$M85-O85</f>
        <v>-4.0000000000000008E-2</v>
      </c>
      <c r="AP85">
        <f>$M85-P85</f>
        <v>-1.0000000000000009E-2</v>
      </c>
    </row>
    <row r="86" spans="1:42" hidden="1" x14ac:dyDescent="0.25">
      <c r="A86">
        <v>2000</v>
      </c>
      <c r="B86">
        <v>200</v>
      </c>
      <c r="C86" t="s">
        <v>90</v>
      </c>
      <c r="D86">
        <v>0.26</v>
      </c>
      <c r="E86">
        <v>45</v>
      </c>
      <c r="F86">
        <v>0.28000000000000003</v>
      </c>
      <c r="G86" t="s">
        <v>115</v>
      </c>
      <c r="H86" t="s">
        <v>38</v>
      </c>
      <c r="I86">
        <v>4</v>
      </c>
      <c r="J86" t="s">
        <v>116</v>
      </c>
      <c r="K86">
        <v>4</v>
      </c>
      <c r="L86">
        <v>0.27</v>
      </c>
      <c r="M86">
        <v>0.245</v>
      </c>
      <c r="N86">
        <v>0.25</v>
      </c>
      <c r="O86">
        <v>0.23</v>
      </c>
      <c r="P86">
        <v>0.245</v>
      </c>
      <c r="Q86">
        <v>144</v>
      </c>
      <c r="R86">
        <v>0.18055555555555561</v>
      </c>
      <c r="S86" t="s">
        <v>142</v>
      </c>
      <c r="T86">
        <v>1</v>
      </c>
      <c r="U86">
        <v>2</v>
      </c>
      <c r="V86">
        <v>0</v>
      </c>
      <c r="W86">
        <v>1</v>
      </c>
      <c r="X86">
        <v>1</v>
      </c>
      <c r="Y86">
        <v>1</v>
      </c>
      <c r="Z86">
        <v>2</v>
      </c>
      <c r="AA86">
        <v>2</v>
      </c>
      <c r="AB86">
        <v>7</v>
      </c>
      <c r="AC86">
        <v>-1</v>
      </c>
      <c r="AD86">
        <f>IF(AC86&lt;0,1,0)</f>
        <v>1</v>
      </c>
      <c r="AE86">
        <v>0</v>
      </c>
      <c r="AF86" t="s">
        <v>94</v>
      </c>
      <c r="AG86">
        <v>4</v>
      </c>
      <c r="AH86">
        <v>225</v>
      </c>
      <c r="AI86">
        <v>2</v>
      </c>
      <c r="AJ86">
        <v>-1</v>
      </c>
      <c r="AK86" t="s">
        <v>42</v>
      </c>
      <c r="AL86">
        <v>1</v>
      </c>
      <c r="AN86">
        <f>$M86-N86</f>
        <v>-5.0000000000000044E-3</v>
      </c>
      <c r="AO86">
        <f>$M86-O86</f>
        <v>1.4999999999999986E-2</v>
      </c>
      <c r="AP86">
        <f>$M86-P86</f>
        <v>0</v>
      </c>
    </row>
    <row r="87" spans="1:42" hidden="1" x14ac:dyDescent="0.25">
      <c r="A87">
        <v>2000</v>
      </c>
      <c r="B87">
        <v>200</v>
      </c>
      <c r="C87" t="s">
        <v>90</v>
      </c>
      <c r="D87">
        <v>0.26</v>
      </c>
      <c r="E87">
        <v>45</v>
      </c>
      <c r="F87">
        <v>0.30499999999999999</v>
      </c>
      <c r="G87" t="s">
        <v>107</v>
      </c>
      <c r="H87" t="s">
        <v>38</v>
      </c>
      <c r="I87">
        <v>4</v>
      </c>
      <c r="J87" t="s">
        <v>108</v>
      </c>
      <c r="K87">
        <v>4</v>
      </c>
      <c r="L87">
        <v>0.29499999999999998</v>
      </c>
      <c r="M87">
        <v>0.22</v>
      </c>
      <c r="N87">
        <v>0.255</v>
      </c>
      <c r="O87">
        <v>0.23</v>
      </c>
      <c r="P87">
        <v>0.23</v>
      </c>
      <c r="Q87">
        <v>139</v>
      </c>
      <c r="R87">
        <v>0.36690647482014388</v>
      </c>
      <c r="S87" t="s">
        <v>88</v>
      </c>
      <c r="T87">
        <v>1</v>
      </c>
      <c r="U87">
        <v>2</v>
      </c>
      <c r="V87">
        <v>0</v>
      </c>
      <c r="W87">
        <v>1</v>
      </c>
      <c r="X87">
        <v>1</v>
      </c>
      <c r="Y87">
        <v>1</v>
      </c>
      <c r="Z87">
        <v>2</v>
      </c>
      <c r="AA87">
        <v>2</v>
      </c>
      <c r="AB87">
        <v>7</v>
      </c>
      <c r="AC87">
        <v>-1</v>
      </c>
      <c r="AD87">
        <f>IF(AC87&lt;0,1,0)</f>
        <v>1</v>
      </c>
      <c r="AE87">
        <v>0</v>
      </c>
      <c r="AF87" t="s">
        <v>94</v>
      </c>
      <c r="AG87">
        <v>6</v>
      </c>
      <c r="AH87">
        <v>201</v>
      </c>
      <c r="AI87">
        <v>2</v>
      </c>
      <c r="AJ87">
        <v>-1</v>
      </c>
      <c r="AK87" t="s">
        <v>42</v>
      </c>
      <c r="AL87">
        <v>1</v>
      </c>
      <c r="AN87">
        <f>$M87-N87</f>
        <v>-3.5000000000000003E-2</v>
      </c>
      <c r="AO87">
        <f>$M87-O87</f>
        <v>-1.0000000000000009E-2</v>
      </c>
      <c r="AP87">
        <f>$M87-P87</f>
        <v>-1.0000000000000009E-2</v>
      </c>
    </row>
    <row r="88" spans="1:42" hidden="1" x14ac:dyDescent="0.25">
      <c r="A88">
        <v>2000</v>
      </c>
      <c r="B88">
        <v>200</v>
      </c>
      <c r="C88" t="s">
        <v>90</v>
      </c>
      <c r="D88">
        <v>0.26</v>
      </c>
      <c r="E88">
        <v>45</v>
      </c>
      <c r="F88">
        <v>0.255</v>
      </c>
      <c r="G88" t="s">
        <v>107</v>
      </c>
      <c r="H88" t="s">
        <v>38</v>
      </c>
      <c r="I88">
        <v>4</v>
      </c>
      <c r="J88" t="s">
        <v>108</v>
      </c>
      <c r="K88">
        <v>4</v>
      </c>
      <c r="L88">
        <v>0.24</v>
      </c>
      <c r="M88">
        <v>0.21</v>
      </c>
      <c r="N88">
        <v>0.255</v>
      </c>
      <c r="O88">
        <v>0.23</v>
      </c>
      <c r="P88">
        <v>0.21</v>
      </c>
      <c r="Q88">
        <v>149</v>
      </c>
      <c r="R88">
        <v>0.16107382550335569</v>
      </c>
      <c r="S88" t="s">
        <v>143</v>
      </c>
      <c r="T88">
        <v>1</v>
      </c>
      <c r="U88">
        <v>2</v>
      </c>
      <c r="V88">
        <v>0</v>
      </c>
      <c r="W88">
        <v>1</v>
      </c>
      <c r="X88">
        <v>1</v>
      </c>
      <c r="Y88">
        <v>1</v>
      </c>
      <c r="Z88">
        <v>2</v>
      </c>
      <c r="AA88">
        <v>2</v>
      </c>
      <c r="AB88">
        <v>7</v>
      </c>
      <c r="AC88">
        <v>-1</v>
      </c>
      <c r="AD88">
        <f>IF(AC88&lt;0,1,0)</f>
        <v>1</v>
      </c>
      <c r="AE88">
        <v>0</v>
      </c>
      <c r="AF88" t="s">
        <v>94</v>
      </c>
      <c r="AG88">
        <v>6</v>
      </c>
      <c r="AH88">
        <v>193</v>
      </c>
      <c r="AI88">
        <v>2</v>
      </c>
      <c r="AJ88">
        <v>-1</v>
      </c>
      <c r="AK88" t="s">
        <v>42</v>
      </c>
      <c r="AL88">
        <v>1</v>
      </c>
      <c r="AN88">
        <f>$M88-N88</f>
        <v>-4.5000000000000012E-2</v>
      </c>
      <c r="AO88">
        <f>$M88-O88</f>
        <v>-2.0000000000000018E-2</v>
      </c>
      <c r="AP88">
        <f>$M88-P88</f>
        <v>0</v>
      </c>
    </row>
    <row r="89" spans="1:42" hidden="1" x14ac:dyDescent="0.25">
      <c r="A89">
        <v>2000</v>
      </c>
      <c r="B89">
        <v>200</v>
      </c>
      <c r="C89" t="s">
        <v>90</v>
      </c>
      <c r="D89">
        <v>0.26</v>
      </c>
      <c r="E89">
        <v>45</v>
      </c>
      <c r="F89">
        <v>0.28999999999999998</v>
      </c>
      <c r="G89" t="s">
        <v>107</v>
      </c>
      <c r="H89" t="s">
        <v>38</v>
      </c>
      <c r="I89">
        <v>4</v>
      </c>
      <c r="J89" t="s">
        <v>108</v>
      </c>
      <c r="K89">
        <v>4</v>
      </c>
      <c r="L89">
        <v>0.28000000000000003</v>
      </c>
      <c r="M89">
        <v>0.23499999999999999</v>
      </c>
      <c r="N89">
        <v>0.255</v>
      </c>
      <c r="O89">
        <v>0.23</v>
      </c>
      <c r="P89">
        <v>0.255</v>
      </c>
      <c r="Q89">
        <v>142</v>
      </c>
      <c r="R89">
        <v>0.18309859154929581</v>
      </c>
      <c r="S89" t="s">
        <v>144</v>
      </c>
      <c r="T89">
        <v>1</v>
      </c>
      <c r="U89">
        <v>2</v>
      </c>
      <c r="V89">
        <v>0</v>
      </c>
      <c r="W89">
        <v>1</v>
      </c>
      <c r="X89">
        <v>0</v>
      </c>
      <c r="Y89">
        <v>2</v>
      </c>
      <c r="Z89">
        <v>0</v>
      </c>
      <c r="AA89">
        <v>4</v>
      </c>
      <c r="AB89">
        <v>7</v>
      </c>
      <c r="AC89">
        <v>-1</v>
      </c>
      <c r="AD89">
        <f>IF(AC89&lt;0,1,0)</f>
        <v>1</v>
      </c>
      <c r="AE89">
        <v>0</v>
      </c>
      <c r="AF89" t="s">
        <v>94</v>
      </c>
      <c r="AG89">
        <v>7</v>
      </c>
      <c r="AH89">
        <v>196</v>
      </c>
      <c r="AI89">
        <v>2</v>
      </c>
      <c r="AJ89">
        <v>-1</v>
      </c>
      <c r="AK89" t="s">
        <v>42</v>
      </c>
      <c r="AL89">
        <v>1</v>
      </c>
      <c r="AN89">
        <f>$M89-N89</f>
        <v>-2.0000000000000018E-2</v>
      </c>
      <c r="AO89">
        <f>$M89-O89</f>
        <v>4.9999999999999767E-3</v>
      </c>
      <c r="AP89">
        <f>$M89-P89</f>
        <v>-2.0000000000000018E-2</v>
      </c>
    </row>
    <row r="90" spans="1:42" hidden="1" x14ac:dyDescent="0.25">
      <c r="A90">
        <v>2000</v>
      </c>
      <c r="B90">
        <v>200</v>
      </c>
      <c r="C90" t="s">
        <v>90</v>
      </c>
      <c r="D90">
        <v>0.26</v>
      </c>
      <c r="E90">
        <v>45</v>
      </c>
      <c r="F90">
        <v>0.29499999999999998</v>
      </c>
      <c r="G90" t="s">
        <v>107</v>
      </c>
      <c r="H90" t="s">
        <v>38</v>
      </c>
      <c r="I90">
        <v>4</v>
      </c>
      <c r="J90" t="s">
        <v>108</v>
      </c>
      <c r="K90">
        <v>4</v>
      </c>
      <c r="L90">
        <v>0.28000000000000003</v>
      </c>
      <c r="M90">
        <v>0.23499999999999999</v>
      </c>
      <c r="N90">
        <v>0.255</v>
      </c>
      <c r="O90">
        <v>0.23</v>
      </c>
      <c r="P90">
        <v>0.24</v>
      </c>
      <c r="Q90">
        <v>141</v>
      </c>
      <c r="R90">
        <v>0.18439716312056739</v>
      </c>
      <c r="S90" t="s">
        <v>145</v>
      </c>
      <c r="T90">
        <v>1</v>
      </c>
      <c r="U90">
        <v>2</v>
      </c>
      <c r="V90">
        <v>0</v>
      </c>
      <c r="W90">
        <v>1</v>
      </c>
      <c r="X90">
        <v>1</v>
      </c>
      <c r="Y90">
        <v>1</v>
      </c>
      <c r="Z90">
        <v>2</v>
      </c>
      <c r="AA90">
        <v>2</v>
      </c>
      <c r="AB90">
        <v>7</v>
      </c>
      <c r="AC90">
        <v>-1</v>
      </c>
      <c r="AD90">
        <f>IF(AC90&lt;0,1,0)</f>
        <v>1</v>
      </c>
      <c r="AE90">
        <v>0</v>
      </c>
      <c r="AF90" t="s">
        <v>94</v>
      </c>
      <c r="AG90">
        <v>5</v>
      </c>
      <c r="AH90">
        <v>182</v>
      </c>
      <c r="AI90">
        <v>2</v>
      </c>
      <c r="AJ90">
        <v>-1</v>
      </c>
      <c r="AK90" t="s">
        <v>42</v>
      </c>
      <c r="AL90">
        <v>1</v>
      </c>
      <c r="AN90">
        <f>$M90-N90</f>
        <v>-2.0000000000000018E-2</v>
      </c>
      <c r="AO90">
        <f>$M90-O90</f>
        <v>4.9999999999999767E-3</v>
      </c>
      <c r="AP90">
        <f>$M90-P90</f>
        <v>-5.0000000000000044E-3</v>
      </c>
    </row>
    <row r="91" spans="1:42" hidden="1" x14ac:dyDescent="0.25">
      <c r="A91">
        <v>2000</v>
      </c>
      <c r="B91">
        <v>200</v>
      </c>
      <c r="C91" t="s">
        <v>90</v>
      </c>
      <c r="D91">
        <v>0.26</v>
      </c>
      <c r="E91">
        <v>45</v>
      </c>
      <c r="F91">
        <v>0.28999999999999998</v>
      </c>
      <c r="G91" t="s">
        <v>107</v>
      </c>
      <c r="H91" t="s">
        <v>38</v>
      </c>
      <c r="I91">
        <v>4</v>
      </c>
      <c r="J91" t="s">
        <v>108</v>
      </c>
      <c r="K91">
        <v>4</v>
      </c>
      <c r="L91">
        <v>0.27500000000000002</v>
      </c>
      <c r="M91">
        <v>0.23</v>
      </c>
      <c r="N91">
        <v>0.255</v>
      </c>
      <c r="O91">
        <v>0.255</v>
      </c>
      <c r="P91">
        <v>0.23</v>
      </c>
      <c r="Q91">
        <v>142</v>
      </c>
      <c r="R91">
        <v>0.18309859154929581</v>
      </c>
      <c r="S91" t="s">
        <v>146</v>
      </c>
      <c r="T91">
        <v>1</v>
      </c>
      <c r="U91">
        <v>2</v>
      </c>
      <c r="V91">
        <v>0</v>
      </c>
      <c r="W91">
        <v>1</v>
      </c>
      <c r="X91">
        <v>1</v>
      </c>
      <c r="Y91">
        <v>1</v>
      </c>
      <c r="Z91">
        <v>2</v>
      </c>
      <c r="AA91">
        <v>2</v>
      </c>
      <c r="AB91">
        <v>7</v>
      </c>
      <c r="AC91">
        <v>-1</v>
      </c>
      <c r="AD91">
        <f>IF(AC91&lt;0,1,0)</f>
        <v>1</v>
      </c>
      <c r="AE91">
        <v>0</v>
      </c>
      <c r="AF91" t="s">
        <v>94</v>
      </c>
      <c r="AG91">
        <v>4</v>
      </c>
      <c r="AH91">
        <v>185</v>
      </c>
      <c r="AI91">
        <v>2</v>
      </c>
      <c r="AJ91">
        <v>-1</v>
      </c>
      <c r="AK91" t="s">
        <v>42</v>
      </c>
      <c r="AL91">
        <v>1</v>
      </c>
      <c r="AN91">
        <f>$M91-N91</f>
        <v>-2.4999999999999994E-2</v>
      </c>
      <c r="AO91">
        <f>$M91-O91</f>
        <v>-2.4999999999999994E-2</v>
      </c>
      <c r="AP91">
        <f>$M91-P91</f>
        <v>0</v>
      </c>
    </row>
    <row r="92" spans="1:42" hidden="1" x14ac:dyDescent="0.25">
      <c r="A92">
        <v>2000</v>
      </c>
      <c r="B92">
        <v>200</v>
      </c>
      <c r="C92" t="s">
        <v>90</v>
      </c>
      <c r="D92">
        <v>0.26</v>
      </c>
      <c r="E92">
        <v>45</v>
      </c>
      <c r="F92">
        <v>0.28999999999999998</v>
      </c>
      <c r="G92" t="s">
        <v>107</v>
      </c>
      <c r="H92" t="s">
        <v>38</v>
      </c>
      <c r="I92">
        <v>4</v>
      </c>
      <c r="J92" t="s">
        <v>108</v>
      </c>
      <c r="K92">
        <v>4</v>
      </c>
      <c r="L92">
        <v>0.28000000000000003</v>
      </c>
      <c r="M92">
        <v>0.23499999999999999</v>
      </c>
      <c r="N92">
        <v>0.255</v>
      </c>
      <c r="O92">
        <v>0.23499999999999999</v>
      </c>
      <c r="P92">
        <v>0.255</v>
      </c>
      <c r="Q92">
        <v>142</v>
      </c>
      <c r="R92">
        <v>0.18309859154929581</v>
      </c>
      <c r="S92" t="s">
        <v>147</v>
      </c>
      <c r="T92">
        <v>1</v>
      </c>
      <c r="U92">
        <v>2</v>
      </c>
      <c r="V92">
        <v>0</v>
      </c>
      <c r="W92">
        <v>1</v>
      </c>
      <c r="X92">
        <v>0</v>
      </c>
      <c r="Y92">
        <v>2</v>
      </c>
      <c r="Z92">
        <v>0</v>
      </c>
      <c r="AA92">
        <v>4</v>
      </c>
      <c r="AB92">
        <v>7</v>
      </c>
      <c r="AC92">
        <v>-1</v>
      </c>
      <c r="AD92">
        <f>IF(AC92&lt;0,1,0)</f>
        <v>1</v>
      </c>
      <c r="AE92">
        <v>0</v>
      </c>
      <c r="AF92" t="s">
        <v>94</v>
      </c>
      <c r="AG92">
        <v>7</v>
      </c>
      <c r="AH92">
        <v>191</v>
      </c>
      <c r="AI92">
        <v>2</v>
      </c>
      <c r="AJ92">
        <v>-1</v>
      </c>
      <c r="AK92" t="s">
        <v>42</v>
      </c>
      <c r="AL92">
        <v>1</v>
      </c>
      <c r="AN92">
        <f>$M92-N92</f>
        <v>-2.0000000000000018E-2</v>
      </c>
      <c r="AO92">
        <f>$M92-O92</f>
        <v>0</v>
      </c>
      <c r="AP92">
        <f>$M92-P92</f>
        <v>-2.0000000000000018E-2</v>
      </c>
    </row>
    <row r="93" spans="1:42" hidden="1" x14ac:dyDescent="0.25">
      <c r="A93">
        <v>1000</v>
      </c>
      <c r="B93">
        <v>100</v>
      </c>
      <c r="C93" t="s">
        <v>148</v>
      </c>
      <c r="D93">
        <v>0.98</v>
      </c>
      <c r="E93">
        <v>23</v>
      </c>
      <c r="F93">
        <v>0.93</v>
      </c>
      <c r="G93" t="s">
        <v>165</v>
      </c>
      <c r="H93" t="s">
        <v>166</v>
      </c>
      <c r="I93">
        <v>5</v>
      </c>
      <c r="J93" t="s">
        <v>167</v>
      </c>
      <c r="K93">
        <v>2</v>
      </c>
      <c r="L93">
        <v>0.94</v>
      </c>
      <c r="M93">
        <v>0.91</v>
      </c>
      <c r="N93">
        <v>0.92</v>
      </c>
      <c r="O93">
        <v>0.92</v>
      </c>
      <c r="P93">
        <v>0.91</v>
      </c>
      <c r="Q93">
        <v>7</v>
      </c>
      <c r="R93">
        <v>1</v>
      </c>
      <c r="S93" t="s">
        <v>67</v>
      </c>
      <c r="T93">
        <v>1</v>
      </c>
      <c r="U93">
        <v>2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6</v>
      </c>
      <c r="AC93">
        <v>-1</v>
      </c>
      <c r="AD93">
        <f>IF(AC93&lt;0,1,0)</f>
        <v>1</v>
      </c>
      <c r="AE93">
        <v>0.33331637946819109</v>
      </c>
      <c r="AF93" t="s">
        <v>152</v>
      </c>
      <c r="AG93">
        <v>2</v>
      </c>
      <c r="AH93">
        <v>356</v>
      </c>
      <c r="AI93">
        <v>2</v>
      </c>
      <c r="AJ93">
        <v>-1</v>
      </c>
      <c r="AK93" t="s">
        <v>42</v>
      </c>
      <c r="AL93">
        <v>1</v>
      </c>
      <c r="AN93">
        <f>$M93-N93</f>
        <v>-1.0000000000000009E-2</v>
      </c>
      <c r="AO93">
        <f>$M93-O93</f>
        <v>-1.0000000000000009E-2</v>
      </c>
      <c r="AP93">
        <f>$M93-P93</f>
        <v>0</v>
      </c>
    </row>
    <row r="94" spans="1:42" hidden="1" x14ac:dyDescent="0.25">
      <c r="A94">
        <v>1000</v>
      </c>
      <c r="B94">
        <v>100</v>
      </c>
      <c r="C94" t="s">
        <v>148</v>
      </c>
      <c r="D94">
        <v>0.98</v>
      </c>
      <c r="E94">
        <v>23</v>
      </c>
      <c r="F94">
        <v>0.93</v>
      </c>
      <c r="G94" t="s">
        <v>165</v>
      </c>
      <c r="H94" t="s">
        <v>166</v>
      </c>
      <c r="I94">
        <v>5</v>
      </c>
      <c r="J94" t="s">
        <v>167</v>
      </c>
      <c r="K94">
        <v>2</v>
      </c>
      <c r="L94">
        <v>0.94</v>
      </c>
      <c r="M94">
        <v>0.91</v>
      </c>
      <c r="N94">
        <v>0.92</v>
      </c>
      <c r="O94">
        <v>0.89</v>
      </c>
      <c r="P94">
        <v>0.91</v>
      </c>
      <c r="Q94">
        <v>7</v>
      </c>
      <c r="R94">
        <v>1</v>
      </c>
      <c r="S94" t="s">
        <v>81</v>
      </c>
      <c r="T94">
        <v>1</v>
      </c>
      <c r="U94">
        <v>2</v>
      </c>
      <c r="V94">
        <v>0</v>
      </c>
      <c r="W94">
        <v>1</v>
      </c>
      <c r="X94">
        <v>0</v>
      </c>
      <c r="Y94">
        <v>2</v>
      </c>
      <c r="Z94">
        <v>0</v>
      </c>
      <c r="AA94">
        <v>2</v>
      </c>
      <c r="AB94">
        <v>6</v>
      </c>
      <c r="AC94">
        <v>-1</v>
      </c>
      <c r="AD94">
        <f>IF(AC94&lt;0,1,0)</f>
        <v>1</v>
      </c>
      <c r="AE94">
        <v>0.33331637946819109</v>
      </c>
      <c r="AF94" t="s">
        <v>152</v>
      </c>
      <c r="AG94">
        <v>3</v>
      </c>
      <c r="AH94">
        <v>290</v>
      </c>
      <c r="AI94">
        <v>2</v>
      </c>
      <c r="AJ94">
        <v>-1</v>
      </c>
      <c r="AK94" t="s">
        <v>42</v>
      </c>
      <c r="AL94">
        <v>1</v>
      </c>
      <c r="AN94">
        <f>$M94-N94</f>
        <v>-1.0000000000000009E-2</v>
      </c>
      <c r="AO94">
        <f>$M94-O94</f>
        <v>2.0000000000000018E-2</v>
      </c>
      <c r="AP94">
        <f>$M94-P94</f>
        <v>0</v>
      </c>
    </row>
    <row r="95" spans="1:42" hidden="1" x14ac:dyDescent="0.25">
      <c r="A95">
        <v>1000</v>
      </c>
      <c r="B95">
        <v>100</v>
      </c>
      <c r="C95" t="s">
        <v>148</v>
      </c>
      <c r="D95">
        <v>0.98</v>
      </c>
      <c r="E95">
        <v>23</v>
      </c>
      <c r="F95">
        <v>0.93</v>
      </c>
      <c r="G95" t="s">
        <v>165</v>
      </c>
      <c r="H95" t="s">
        <v>166</v>
      </c>
      <c r="I95">
        <v>5</v>
      </c>
      <c r="J95" t="s">
        <v>167</v>
      </c>
      <c r="K95">
        <v>2</v>
      </c>
      <c r="L95">
        <v>0.94</v>
      </c>
      <c r="M95">
        <v>0.91</v>
      </c>
      <c r="N95">
        <v>0.92</v>
      </c>
      <c r="O95">
        <v>0.89</v>
      </c>
      <c r="P95">
        <v>0.91</v>
      </c>
      <c r="Q95">
        <v>7</v>
      </c>
      <c r="R95">
        <v>1</v>
      </c>
      <c r="S95" t="s">
        <v>82</v>
      </c>
      <c r="T95">
        <v>1</v>
      </c>
      <c r="U95">
        <v>2</v>
      </c>
      <c r="V95">
        <v>0</v>
      </c>
      <c r="W95">
        <v>1</v>
      </c>
      <c r="X95">
        <v>0</v>
      </c>
      <c r="Y95">
        <v>2</v>
      </c>
      <c r="Z95">
        <v>0</v>
      </c>
      <c r="AA95">
        <v>2</v>
      </c>
      <c r="AB95">
        <v>6</v>
      </c>
      <c r="AC95">
        <v>-1</v>
      </c>
      <c r="AD95">
        <f>IF(AC95&lt;0,1,0)</f>
        <v>1</v>
      </c>
      <c r="AE95">
        <v>0.33331637946819109</v>
      </c>
      <c r="AF95" t="s">
        <v>152</v>
      </c>
      <c r="AG95">
        <v>4</v>
      </c>
      <c r="AH95">
        <v>90</v>
      </c>
      <c r="AI95">
        <v>2</v>
      </c>
      <c r="AJ95">
        <v>-1</v>
      </c>
      <c r="AK95" t="s">
        <v>42</v>
      </c>
      <c r="AL95">
        <v>1</v>
      </c>
      <c r="AN95">
        <f>$M95-N95</f>
        <v>-1.0000000000000009E-2</v>
      </c>
      <c r="AO95">
        <f>$M95-O95</f>
        <v>2.0000000000000018E-2</v>
      </c>
      <c r="AP95">
        <f>$M95-P95</f>
        <v>0</v>
      </c>
    </row>
    <row r="96" spans="1:42" hidden="1" x14ac:dyDescent="0.25">
      <c r="A96">
        <v>1000</v>
      </c>
      <c r="B96">
        <v>100</v>
      </c>
      <c r="C96" t="s">
        <v>148</v>
      </c>
      <c r="D96">
        <v>0.98</v>
      </c>
      <c r="E96">
        <v>23</v>
      </c>
      <c r="F96">
        <v>0.73</v>
      </c>
      <c r="G96" t="s">
        <v>159</v>
      </c>
      <c r="H96" t="s">
        <v>191</v>
      </c>
      <c r="I96">
        <v>4</v>
      </c>
      <c r="J96" t="s">
        <v>161</v>
      </c>
      <c r="K96">
        <v>2</v>
      </c>
      <c r="L96">
        <v>0.74</v>
      </c>
      <c r="M96">
        <v>0.79</v>
      </c>
      <c r="N96">
        <v>0.78</v>
      </c>
      <c r="O96">
        <v>0.85</v>
      </c>
      <c r="P96">
        <v>0.76</v>
      </c>
      <c r="Q96">
        <v>27</v>
      </c>
      <c r="R96">
        <v>1</v>
      </c>
      <c r="S96" t="s">
        <v>83</v>
      </c>
      <c r="T96">
        <v>1</v>
      </c>
      <c r="U96">
        <v>2</v>
      </c>
      <c r="V96">
        <v>0</v>
      </c>
      <c r="W96">
        <v>1</v>
      </c>
      <c r="X96">
        <v>0</v>
      </c>
      <c r="Y96">
        <v>2</v>
      </c>
      <c r="Z96">
        <v>0</v>
      </c>
      <c r="AA96">
        <v>2</v>
      </c>
      <c r="AB96">
        <v>5</v>
      </c>
      <c r="AC96">
        <v>-1</v>
      </c>
      <c r="AD96">
        <f>IF(AC96&lt;0,1,0)</f>
        <v>1</v>
      </c>
      <c r="AE96">
        <v>0.9586466165413533</v>
      </c>
      <c r="AF96" t="s">
        <v>152</v>
      </c>
      <c r="AG96">
        <v>3</v>
      </c>
      <c r="AH96">
        <v>338</v>
      </c>
      <c r="AI96">
        <v>2</v>
      </c>
      <c r="AJ96">
        <v>-1</v>
      </c>
      <c r="AK96" t="s">
        <v>42</v>
      </c>
      <c r="AL96">
        <v>1</v>
      </c>
      <c r="AN96">
        <f>$M96-N96</f>
        <v>1.0000000000000009E-2</v>
      </c>
      <c r="AO96">
        <f>$M96-O96</f>
        <v>-5.9999999999999942E-2</v>
      </c>
      <c r="AP96">
        <f>$M96-P96</f>
        <v>3.0000000000000027E-2</v>
      </c>
    </row>
    <row r="97" spans="1:42" hidden="1" x14ac:dyDescent="0.25">
      <c r="A97">
        <v>1000</v>
      </c>
      <c r="B97">
        <v>100</v>
      </c>
      <c r="C97" t="s">
        <v>148</v>
      </c>
      <c r="D97">
        <v>0.98</v>
      </c>
      <c r="E97">
        <v>23</v>
      </c>
      <c r="F97">
        <v>0.73</v>
      </c>
      <c r="G97" t="s">
        <v>159</v>
      </c>
      <c r="H97" t="s">
        <v>191</v>
      </c>
      <c r="I97">
        <v>4</v>
      </c>
      <c r="J97" t="s">
        <v>161</v>
      </c>
      <c r="K97">
        <v>2</v>
      </c>
      <c r="L97">
        <v>0.74</v>
      </c>
      <c r="M97">
        <v>0.79</v>
      </c>
      <c r="N97">
        <v>0.78</v>
      </c>
      <c r="O97">
        <v>0.85</v>
      </c>
      <c r="P97">
        <v>0.76</v>
      </c>
      <c r="Q97">
        <v>27</v>
      </c>
      <c r="R97">
        <v>1</v>
      </c>
      <c r="S97" t="s">
        <v>141</v>
      </c>
      <c r="T97">
        <v>1</v>
      </c>
      <c r="U97">
        <v>2</v>
      </c>
      <c r="V97">
        <v>0</v>
      </c>
      <c r="W97">
        <v>1</v>
      </c>
      <c r="X97">
        <v>0</v>
      </c>
      <c r="Y97">
        <v>2</v>
      </c>
      <c r="Z97">
        <v>0</v>
      </c>
      <c r="AA97">
        <v>2</v>
      </c>
      <c r="AB97">
        <v>5</v>
      </c>
      <c r="AC97">
        <v>-1</v>
      </c>
      <c r="AD97">
        <f>IF(AC97&lt;0,1,0)</f>
        <v>1</v>
      </c>
      <c r="AE97">
        <v>0.9586466165413533</v>
      </c>
      <c r="AF97" t="s">
        <v>152</v>
      </c>
      <c r="AG97">
        <v>4</v>
      </c>
      <c r="AH97">
        <v>332</v>
      </c>
      <c r="AI97">
        <v>2</v>
      </c>
      <c r="AJ97">
        <v>-1</v>
      </c>
      <c r="AK97" t="s">
        <v>42</v>
      </c>
      <c r="AL97">
        <v>1</v>
      </c>
      <c r="AN97">
        <f>$M97-N97</f>
        <v>1.0000000000000009E-2</v>
      </c>
      <c r="AO97">
        <f>$M97-O97</f>
        <v>-5.9999999999999942E-2</v>
      </c>
      <c r="AP97">
        <f>$M97-P97</f>
        <v>3.0000000000000027E-2</v>
      </c>
    </row>
    <row r="98" spans="1:42" hidden="1" x14ac:dyDescent="0.25">
      <c r="A98">
        <v>600</v>
      </c>
      <c r="B98">
        <v>60</v>
      </c>
      <c r="C98" t="s">
        <v>193</v>
      </c>
      <c r="D98">
        <v>0.73333333333333328</v>
      </c>
      <c r="E98">
        <v>39</v>
      </c>
      <c r="F98">
        <v>0.76666666666666672</v>
      </c>
      <c r="G98" t="s">
        <v>236</v>
      </c>
      <c r="H98" t="s">
        <v>242</v>
      </c>
      <c r="I98">
        <v>5</v>
      </c>
      <c r="J98" t="s">
        <v>238</v>
      </c>
      <c r="K98">
        <v>2</v>
      </c>
      <c r="L98">
        <v>0.76666666666666672</v>
      </c>
      <c r="M98">
        <v>0.68333333333333335</v>
      </c>
      <c r="N98">
        <v>0.68333333333333335</v>
      </c>
      <c r="O98">
        <v>0.68333333333333335</v>
      </c>
      <c r="P98">
        <v>0.68333333333333335</v>
      </c>
      <c r="Q98">
        <v>14</v>
      </c>
      <c r="R98">
        <v>0.9285714285714286</v>
      </c>
      <c r="S98" t="s">
        <v>72</v>
      </c>
      <c r="T98">
        <v>1</v>
      </c>
      <c r="U98">
        <v>2</v>
      </c>
      <c r="V98">
        <v>0</v>
      </c>
      <c r="W98">
        <v>1</v>
      </c>
      <c r="X98">
        <v>0</v>
      </c>
      <c r="Y98">
        <v>2</v>
      </c>
      <c r="Z98">
        <v>0</v>
      </c>
      <c r="AA98">
        <v>2</v>
      </c>
      <c r="AB98">
        <v>5</v>
      </c>
      <c r="AC98">
        <v>-1</v>
      </c>
      <c r="AD98">
        <f>IF(AC98&lt;0,1,0)</f>
        <v>1</v>
      </c>
      <c r="AE98">
        <v>0.98263659809272474</v>
      </c>
      <c r="AF98" t="s">
        <v>197</v>
      </c>
      <c r="AG98">
        <v>2</v>
      </c>
      <c r="AH98">
        <v>165</v>
      </c>
      <c r="AI98">
        <v>2</v>
      </c>
      <c r="AJ98">
        <v>-1</v>
      </c>
      <c r="AK98" t="s">
        <v>42</v>
      </c>
      <c r="AL98">
        <v>1</v>
      </c>
      <c r="AN98">
        <f>$M98-N98</f>
        <v>0</v>
      </c>
      <c r="AO98">
        <f>$M98-O98</f>
        <v>0</v>
      </c>
      <c r="AP98">
        <f>$M98-P98</f>
        <v>0</v>
      </c>
    </row>
    <row r="99" spans="1:42" hidden="1" x14ac:dyDescent="0.25">
      <c r="A99">
        <v>600</v>
      </c>
      <c r="B99">
        <v>60</v>
      </c>
      <c r="C99" t="s">
        <v>193</v>
      </c>
      <c r="D99">
        <v>0.73333333333333328</v>
      </c>
      <c r="E99">
        <v>39</v>
      </c>
      <c r="F99">
        <v>0.73333333333333328</v>
      </c>
      <c r="G99" t="s">
        <v>211</v>
      </c>
      <c r="H99" t="s">
        <v>222</v>
      </c>
      <c r="I99">
        <v>13</v>
      </c>
      <c r="J99" t="s">
        <v>213</v>
      </c>
      <c r="K99">
        <v>4</v>
      </c>
      <c r="L99">
        <v>0.73333333333333328</v>
      </c>
      <c r="M99">
        <v>0.68333333333333335</v>
      </c>
      <c r="N99">
        <v>0.75</v>
      </c>
      <c r="O99">
        <v>0.58333333333333337</v>
      </c>
      <c r="P99">
        <v>0.68333333333333335</v>
      </c>
      <c r="Q99">
        <v>16</v>
      </c>
      <c r="R99">
        <v>0.8125</v>
      </c>
      <c r="S99" t="s">
        <v>73</v>
      </c>
      <c r="T99">
        <v>1</v>
      </c>
      <c r="U99">
        <v>2</v>
      </c>
      <c r="V99">
        <v>0</v>
      </c>
      <c r="W99">
        <v>1</v>
      </c>
      <c r="X99">
        <v>1</v>
      </c>
      <c r="Y99">
        <v>1</v>
      </c>
      <c r="Z99">
        <v>2</v>
      </c>
      <c r="AA99">
        <v>2</v>
      </c>
      <c r="AB99">
        <v>11</v>
      </c>
      <c r="AC99">
        <v>-1</v>
      </c>
      <c r="AD99">
        <f>IF(AC99&lt;0,1,0)</f>
        <v>1</v>
      </c>
      <c r="AE99">
        <v>0.16596297499188051</v>
      </c>
      <c r="AF99" t="s">
        <v>197</v>
      </c>
      <c r="AG99">
        <v>2</v>
      </c>
      <c r="AH99">
        <v>90</v>
      </c>
      <c r="AI99">
        <v>2</v>
      </c>
      <c r="AJ99">
        <v>-1</v>
      </c>
      <c r="AK99" t="s">
        <v>42</v>
      </c>
      <c r="AL99">
        <v>1</v>
      </c>
      <c r="AN99">
        <f>$M99-N99</f>
        <v>-6.6666666666666652E-2</v>
      </c>
      <c r="AO99">
        <f>$M99-O99</f>
        <v>9.9999999999999978E-2</v>
      </c>
      <c r="AP99">
        <f>$M99-P99</f>
        <v>0</v>
      </c>
    </row>
    <row r="100" spans="1:42" hidden="1" x14ac:dyDescent="0.25">
      <c r="A100">
        <v>600</v>
      </c>
      <c r="B100">
        <v>60</v>
      </c>
      <c r="C100" t="s">
        <v>193</v>
      </c>
      <c r="D100">
        <v>0.73333333333333328</v>
      </c>
      <c r="E100">
        <v>39</v>
      </c>
      <c r="F100">
        <v>0.73333333333333328</v>
      </c>
      <c r="G100" t="s">
        <v>256</v>
      </c>
      <c r="H100" t="s">
        <v>215</v>
      </c>
      <c r="I100">
        <v>13</v>
      </c>
      <c r="J100" t="s">
        <v>257</v>
      </c>
      <c r="K100">
        <v>5</v>
      </c>
      <c r="L100">
        <v>0.73333333333333328</v>
      </c>
      <c r="M100">
        <v>0.7</v>
      </c>
      <c r="N100">
        <v>0.7</v>
      </c>
      <c r="O100">
        <v>0.65</v>
      </c>
      <c r="P100">
        <v>0.7</v>
      </c>
      <c r="Q100">
        <v>16</v>
      </c>
      <c r="R100">
        <v>0.75</v>
      </c>
      <c r="S100" t="s">
        <v>81</v>
      </c>
      <c r="T100">
        <v>1</v>
      </c>
      <c r="U100">
        <v>2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5</v>
      </c>
      <c r="AB100">
        <v>12</v>
      </c>
      <c r="AC100">
        <v>-1</v>
      </c>
      <c r="AD100">
        <f>IF(AC100&lt;0,1,0)</f>
        <v>1</v>
      </c>
      <c r="AE100">
        <v>0</v>
      </c>
      <c r="AF100" t="s">
        <v>197</v>
      </c>
      <c r="AG100">
        <v>3</v>
      </c>
      <c r="AH100">
        <v>182</v>
      </c>
      <c r="AI100">
        <v>2</v>
      </c>
      <c r="AJ100">
        <v>-1</v>
      </c>
      <c r="AK100" t="s">
        <v>42</v>
      </c>
      <c r="AL100">
        <v>1</v>
      </c>
      <c r="AN100">
        <f>$M100-N100</f>
        <v>0</v>
      </c>
      <c r="AO100">
        <f>$M100-O100</f>
        <v>4.9999999999999933E-2</v>
      </c>
      <c r="AP100">
        <f>$M100-P100</f>
        <v>0</v>
      </c>
    </row>
    <row r="101" spans="1:42" hidden="1" x14ac:dyDescent="0.25">
      <c r="A101">
        <v>600</v>
      </c>
      <c r="B101">
        <v>60</v>
      </c>
      <c r="C101" t="s">
        <v>193</v>
      </c>
      <c r="D101">
        <v>0.73333333333333328</v>
      </c>
      <c r="E101">
        <v>39</v>
      </c>
      <c r="F101">
        <v>0.75</v>
      </c>
      <c r="G101" t="s">
        <v>254</v>
      </c>
      <c r="H101" t="s">
        <v>222</v>
      </c>
      <c r="I101">
        <v>13</v>
      </c>
      <c r="J101" t="s">
        <v>255</v>
      </c>
      <c r="K101">
        <v>4</v>
      </c>
      <c r="L101">
        <v>0.75</v>
      </c>
      <c r="M101">
        <v>0.68333333333333335</v>
      </c>
      <c r="N101">
        <v>0.75</v>
      </c>
      <c r="O101">
        <v>0.6</v>
      </c>
      <c r="P101">
        <v>0.68333333333333335</v>
      </c>
      <c r="Q101">
        <v>15</v>
      </c>
      <c r="R101">
        <v>0.8666666666666667</v>
      </c>
      <c r="S101" t="s">
        <v>132</v>
      </c>
      <c r="T101">
        <v>1</v>
      </c>
      <c r="U101">
        <v>2</v>
      </c>
      <c r="V101">
        <v>0</v>
      </c>
      <c r="W101">
        <v>1</v>
      </c>
      <c r="X101">
        <v>0</v>
      </c>
      <c r="Y101">
        <v>2</v>
      </c>
      <c r="Z101">
        <v>0</v>
      </c>
      <c r="AA101">
        <v>4</v>
      </c>
      <c r="AB101">
        <v>11</v>
      </c>
      <c r="AC101">
        <v>-1</v>
      </c>
      <c r="AD101">
        <f>IF(AC101&lt;0,1,0)</f>
        <v>1</v>
      </c>
      <c r="AE101">
        <v>0.16596297499188051</v>
      </c>
      <c r="AF101" t="s">
        <v>197</v>
      </c>
      <c r="AG101">
        <v>4</v>
      </c>
      <c r="AH101">
        <v>84</v>
      </c>
      <c r="AI101">
        <v>2</v>
      </c>
      <c r="AJ101">
        <v>-1</v>
      </c>
      <c r="AK101" t="s">
        <v>42</v>
      </c>
      <c r="AL101">
        <v>1</v>
      </c>
      <c r="AN101">
        <f>$M101-N101</f>
        <v>-6.6666666666666652E-2</v>
      </c>
      <c r="AO101">
        <f>$M101-O101</f>
        <v>8.333333333333337E-2</v>
      </c>
      <c r="AP101">
        <f>$M101-P101</f>
        <v>0</v>
      </c>
    </row>
    <row r="102" spans="1:42" hidden="1" x14ac:dyDescent="0.25">
      <c r="A102">
        <v>600</v>
      </c>
      <c r="B102">
        <v>60</v>
      </c>
      <c r="C102" t="s">
        <v>193</v>
      </c>
      <c r="D102">
        <v>0.73333333333333328</v>
      </c>
      <c r="E102">
        <v>39</v>
      </c>
      <c r="F102">
        <v>0.73333333333333328</v>
      </c>
      <c r="G102" t="s">
        <v>211</v>
      </c>
      <c r="H102" t="s">
        <v>222</v>
      </c>
      <c r="I102">
        <v>13</v>
      </c>
      <c r="J102" t="s">
        <v>213</v>
      </c>
      <c r="K102">
        <v>4</v>
      </c>
      <c r="L102">
        <v>0.73333333333333328</v>
      </c>
      <c r="M102">
        <v>0.68333333333333335</v>
      </c>
      <c r="N102">
        <v>0.71666666666666667</v>
      </c>
      <c r="O102">
        <v>0.56666666666666665</v>
      </c>
      <c r="P102">
        <v>0.71666666666666667</v>
      </c>
      <c r="Q102">
        <v>16</v>
      </c>
      <c r="R102">
        <v>0.8125</v>
      </c>
      <c r="S102" t="s">
        <v>86</v>
      </c>
      <c r="T102">
        <v>1</v>
      </c>
      <c r="U102">
        <v>2</v>
      </c>
      <c r="V102">
        <v>0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11</v>
      </c>
      <c r="AC102">
        <v>-1</v>
      </c>
      <c r="AD102">
        <f>IF(AC102&lt;0,1,0)</f>
        <v>1</v>
      </c>
      <c r="AE102">
        <v>0.16596297499188051</v>
      </c>
      <c r="AF102" t="s">
        <v>197</v>
      </c>
      <c r="AG102">
        <v>4</v>
      </c>
      <c r="AH102">
        <v>176</v>
      </c>
      <c r="AI102">
        <v>2</v>
      </c>
      <c r="AJ102">
        <v>-1</v>
      </c>
      <c r="AK102" t="s">
        <v>42</v>
      </c>
      <c r="AL102">
        <v>1</v>
      </c>
      <c r="AN102">
        <f>$M102-N102</f>
        <v>-3.3333333333333326E-2</v>
      </c>
      <c r="AO102">
        <f>$M102-O102</f>
        <v>0.1166666666666667</v>
      </c>
      <c r="AP102">
        <f>$M102-P102</f>
        <v>-3.3333333333333326E-2</v>
      </c>
    </row>
    <row r="103" spans="1:42" hidden="1" x14ac:dyDescent="0.25">
      <c r="A103">
        <v>600</v>
      </c>
      <c r="B103">
        <v>60</v>
      </c>
      <c r="C103" t="s">
        <v>193</v>
      </c>
      <c r="D103">
        <v>0.73333333333333328</v>
      </c>
      <c r="E103">
        <v>39</v>
      </c>
      <c r="F103">
        <v>0.73333333333333328</v>
      </c>
      <c r="G103" t="s">
        <v>211</v>
      </c>
      <c r="H103" t="s">
        <v>271</v>
      </c>
      <c r="I103">
        <v>13</v>
      </c>
      <c r="J103" t="s">
        <v>213</v>
      </c>
      <c r="K103">
        <v>4</v>
      </c>
      <c r="L103">
        <v>0.73333333333333328</v>
      </c>
      <c r="M103">
        <v>0.68333333333333335</v>
      </c>
      <c r="N103">
        <v>0.75</v>
      </c>
      <c r="O103">
        <v>0.71666666666666667</v>
      </c>
      <c r="P103">
        <v>0.68333333333333335</v>
      </c>
      <c r="Q103">
        <v>16</v>
      </c>
      <c r="R103">
        <v>0.75</v>
      </c>
      <c r="S103" t="s">
        <v>142</v>
      </c>
      <c r="T103">
        <v>1</v>
      </c>
      <c r="U103">
        <v>2</v>
      </c>
      <c r="V103">
        <v>0</v>
      </c>
      <c r="W103">
        <v>1</v>
      </c>
      <c r="X103">
        <v>0</v>
      </c>
      <c r="Y103">
        <v>2</v>
      </c>
      <c r="Z103">
        <v>0</v>
      </c>
      <c r="AA103">
        <v>4</v>
      </c>
      <c r="AB103">
        <v>11</v>
      </c>
      <c r="AC103">
        <v>-1</v>
      </c>
      <c r="AD103">
        <f>IF(AC103&lt;0,1,0)</f>
        <v>1</v>
      </c>
      <c r="AE103">
        <v>0.1666663222846578</v>
      </c>
      <c r="AF103" t="s">
        <v>197</v>
      </c>
      <c r="AG103">
        <v>5</v>
      </c>
      <c r="AH103">
        <v>131</v>
      </c>
      <c r="AI103">
        <v>2</v>
      </c>
      <c r="AJ103">
        <v>-1</v>
      </c>
      <c r="AK103" t="s">
        <v>42</v>
      </c>
      <c r="AL103">
        <v>1</v>
      </c>
      <c r="AN103">
        <f>$M103-N103</f>
        <v>-6.6666666666666652E-2</v>
      </c>
      <c r="AO103">
        <f>$M103-O103</f>
        <v>-3.3333333333333326E-2</v>
      </c>
      <c r="AP103">
        <f>$M103-P103</f>
        <v>0</v>
      </c>
    </row>
    <row r="104" spans="1:42" x14ac:dyDescent="0.25">
      <c r="A104">
        <v>600</v>
      </c>
      <c r="B104">
        <v>60</v>
      </c>
      <c r="C104" t="s">
        <v>193</v>
      </c>
      <c r="D104">
        <v>0.73333333333333328</v>
      </c>
      <c r="E104">
        <v>39</v>
      </c>
      <c r="F104">
        <v>0.73333333333333328</v>
      </c>
      <c r="G104" t="s">
        <v>211</v>
      </c>
      <c r="H104" t="s">
        <v>222</v>
      </c>
      <c r="I104">
        <v>13</v>
      </c>
      <c r="J104" t="s">
        <v>213</v>
      </c>
      <c r="K104">
        <v>4</v>
      </c>
      <c r="L104">
        <v>0.73333333333333328</v>
      </c>
      <c r="M104">
        <v>0.68333333333333335</v>
      </c>
      <c r="N104">
        <v>0.75</v>
      </c>
      <c r="O104">
        <v>0.51666666666666672</v>
      </c>
      <c r="P104">
        <v>0.68333333333333335</v>
      </c>
      <c r="Q104">
        <v>16</v>
      </c>
      <c r="R104">
        <v>0.8125</v>
      </c>
      <c r="S104" t="s">
        <v>144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3</v>
      </c>
      <c r="AC104">
        <v>1</v>
      </c>
      <c r="AD104">
        <f>IF(AC104&lt;0,1,0)</f>
        <v>0</v>
      </c>
      <c r="AE104">
        <v>0</v>
      </c>
      <c r="AF104" t="s">
        <v>197</v>
      </c>
      <c r="AG104">
        <v>6</v>
      </c>
      <c r="AH104">
        <v>56</v>
      </c>
      <c r="AI104">
        <v>1</v>
      </c>
      <c r="AJ104">
        <v>-0.5</v>
      </c>
      <c r="AK104" t="s">
        <v>42</v>
      </c>
      <c r="AL104">
        <v>1</v>
      </c>
      <c r="AN104">
        <f>$M104-N104</f>
        <v>-6.6666666666666652E-2</v>
      </c>
      <c r="AO104">
        <f>$M104-O104</f>
        <v>0.16666666666666663</v>
      </c>
      <c r="AP104">
        <f>$M104-P104</f>
        <v>0</v>
      </c>
    </row>
    <row r="105" spans="1:42" hidden="1" x14ac:dyDescent="0.25">
      <c r="A105">
        <v>600</v>
      </c>
      <c r="B105">
        <v>60</v>
      </c>
      <c r="C105" t="s">
        <v>193</v>
      </c>
      <c r="D105">
        <v>0.73333333333333328</v>
      </c>
      <c r="E105">
        <v>39</v>
      </c>
      <c r="F105">
        <v>0.73333333333333328</v>
      </c>
      <c r="G105" t="s">
        <v>211</v>
      </c>
      <c r="H105" t="s">
        <v>222</v>
      </c>
      <c r="I105">
        <v>13</v>
      </c>
      <c r="J105" t="s">
        <v>213</v>
      </c>
      <c r="K105">
        <v>4</v>
      </c>
      <c r="L105">
        <v>0.73333333333333328</v>
      </c>
      <c r="M105">
        <v>0.68333333333333335</v>
      </c>
      <c r="N105">
        <v>0.75</v>
      </c>
      <c r="O105">
        <v>0.6333333333333333</v>
      </c>
      <c r="P105">
        <v>0.68333333333333335</v>
      </c>
      <c r="Q105">
        <v>16</v>
      </c>
      <c r="R105">
        <v>0.75</v>
      </c>
      <c r="S105" t="s">
        <v>88</v>
      </c>
      <c r="T105">
        <v>1</v>
      </c>
      <c r="U105">
        <v>2</v>
      </c>
      <c r="V105">
        <v>0</v>
      </c>
      <c r="W105">
        <v>1</v>
      </c>
      <c r="X105">
        <v>0</v>
      </c>
      <c r="Y105">
        <v>2</v>
      </c>
      <c r="Z105">
        <v>0</v>
      </c>
      <c r="AA105">
        <v>4</v>
      </c>
      <c r="AB105">
        <v>11</v>
      </c>
      <c r="AC105">
        <v>-1</v>
      </c>
      <c r="AD105">
        <f>IF(AC105&lt;0,1,0)</f>
        <v>1</v>
      </c>
      <c r="AE105">
        <v>0.16596297499188051</v>
      </c>
      <c r="AF105" t="s">
        <v>197</v>
      </c>
      <c r="AG105">
        <v>7</v>
      </c>
      <c r="AH105">
        <v>54</v>
      </c>
      <c r="AI105">
        <v>2</v>
      </c>
      <c r="AJ105">
        <v>-1</v>
      </c>
      <c r="AK105" t="s">
        <v>42</v>
      </c>
      <c r="AL105">
        <v>1</v>
      </c>
      <c r="AN105">
        <f>$M105-N105</f>
        <v>-6.6666666666666652E-2</v>
      </c>
      <c r="AO105">
        <f>$M105-O105</f>
        <v>5.0000000000000044E-2</v>
      </c>
      <c r="AP105">
        <f>$M105-P105</f>
        <v>0</v>
      </c>
    </row>
    <row r="106" spans="1:42" hidden="1" x14ac:dyDescent="0.25">
      <c r="A106">
        <v>600</v>
      </c>
      <c r="B106">
        <v>60</v>
      </c>
      <c r="C106" t="s">
        <v>193</v>
      </c>
      <c r="D106">
        <v>0.73333333333333328</v>
      </c>
      <c r="E106">
        <v>39</v>
      </c>
      <c r="F106">
        <v>0.73333333333333328</v>
      </c>
      <c r="G106" t="s">
        <v>211</v>
      </c>
      <c r="H106" t="s">
        <v>222</v>
      </c>
      <c r="I106">
        <v>13</v>
      </c>
      <c r="J106" t="s">
        <v>213</v>
      </c>
      <c r="K106">
        <v>4</v>
      </c>
      <c r="L106">
        <v>0.73333333333333328</v>
      </c>
      <c r="M106">
        <v>0.68333333333333335</v>
      </c>
      <c r="N106">
        <v>0.76666666666666672</v>
      </c>
      <c r="O106">
        <v>0.55000000000000004</v>
      </c>
      <c r="P106">
        <v>0.68333333333333335</v>
      </c>
      <c r="Q106">
        <v>16</v>
      </c>
      <c r="R106">
        <v>0.8125</v>
      </c>
      <c r="S106" t="s">
        <v>145</v>
      </c>
      <c r="T106">
        <v>1</v>
      </c>
      <c r="U106">
        <v>2</v>
      </c>
      <c r="V106">
        <v>0</v>
      </c>
      <c r="W106">
        <v>1</v>
      </c>
      <c r="X106">
        <v>0</v>
      </c>
      <c r="Y106">
        <v>2</v>
      </c>
      <c r="Z106">
        <v>0</v>
      </c>
      <c r="AA106">
        <v>4</v>
      </c>
      <c r="AB106">
        <v>11</v>
      </c>
      <c r="AC106">
        <v>-1</v>
      </c>
      <c r="AD106">
        <f>IF(AC106&lt;0,1,0)</f>
        <v>1</v>
      </c>
      <c r="AE106">
        <v>0.16596297499188051</v>
      </c>
      <c r="AF106" t="s">
        <v>197</v>
      </c>
      <c r="AG106">
        <v>7</v>
      </c>
      <c r="AH106">
        <v>54</v>
      </c>
      <c r="AI106">
        <v>2</v>
      </c>
      <c r="AJ106">
        <v>-1</v>
      </c>
      <c r="AK106" t="s">
        <v>42</v>
      </c>
      <c r="AL106">
        <v>1</v>
      </c>
      <c r="AN106">
        <f>$M106-N106</f>
        <v>-8.333333333333337E-2</v>
      </c>
      <c r="AO106">
        <f>$M106-O106</f>
        <v>0.1333333333333333</v>
      </c>
      <c r="AP106">
        <f>$M106-P106</f>
        <v>0</v>
      </c>
    </row>
    <row r="107" spans="1:42" hidden="1" x14ac:dyDescent="0.25">
      <c r="A107">
        <v>2000</v>
      </c>
      <c r="B107">
        <v>200</v>
      </c>
      <c r="C107" t="s">
        <v>36</v>
      </c>
      <c r="D107">
        <v>0.505</v>
      </c>
      <c r="E107">
        <v>35</v>
      </c>
      <c r="F107">
        <v>0.51500000000000001</v>
      </c>
      <c r="G107" t="s">
        <v>37</v>
      </c>
      <c r="H107" t="s">
        <v>38</v>
      </c>
      <c r="I107">
        <v>4</v>
      </c>
      <c r="J107" t="s">
        <v>39</v>
      </c>
      <c r="K107">
        <v>4</v>
      </c>
      <c r="L107">
        <v>0.51</v>
      </c>
      <c r="M107">
        <v>0.46</v>
      </c>
      <c r="N107">
        <v>0.49</v>
      </c>
      <c r="O107">
        <v>0.44500000000000001</v>
      </c>
      <c r="P107">
        <v>0.45500000000000002</v>
      </c>
      <c r="Q107">
        <v>97</v>
      </c>
      <c r="R107">
        <v>0.4845360824742268</v>
      </c>
      <c r="S107" t="s">
        <v>72</v>
      </c>
      <c r="T107">
        <v>1</v>
      </c>
      <c r="U107">
        <v>4</v>
      </c>
      <c r="V107">
        <v>1</v>
      </c>
      <c r="W107">
        <v>1</v>
      </c>
      <c r="X107">
        <v>1</v>
      </c>
      <c r="Y107">
        <v>3</v>
      </c>
      <c r="Z107">
        <v>1</v>
      </c>
      <c r="AA107">
        <v>3</v>
      </c>
      <c r="AB107">
        <v>3</v>
      </c>
      <c r="AC107">
        <v>1</v>
      </c>
      <c r="AD107">
        <f>IF(AC107&lt;0,1,0)</f>
        <v>0</v>
      </c>
      <c r="AE107">
        <v>0</v>
      </c>
      <c r="AF107" t="s">
        <v>41</v>
      </c>
      <c r="AG107">
        <v>2</v>
      </c>
      <c r="AH107">
        <v>310</v>
      </c>
      <c r="AI107">
        <v>2</v>
      </c>
      <c r="AJ107">
        <v>-1</v>
      </c>
      <c r="AK107" t="s">
        <v>42</v>
      </c>
      <c r="AL107">
        <v>1</v>
      </c>
      <c r="AN107">
        <f>$M107-N107</f>
        <v>-2.9999999999999971E-2</v>
      </c>
      <c r="AO107">
        <f>$M107-O107</f>
        <v>1.5000000000000013E-2</v>
      </c>
      <c r="AP107">
        <f>$M107-P107</f>
        <v>5.0000000000000044E-3</v>
      </c>
    </row>
    <row r="108" spans="1:42" hidden="1" x14ac:dyDescent="0.25">
      <c r="A108">
        <v>2000</v>
      </c>
      <c r="B108">
        <v>200</v>
      </c>
      <c r="C108" t="s">
        <v>36</v>
      </c>
      <c r="D108">
        <v>0.505</v>
      </c>
      <c r="E108">
        <v>35</v>
      </c>
      <c r="F108">
        <v>0.53500000000000003</v>
      </c>
      <c r="G108" t="s">
        <v>54</v>
      </c>
      <c r="H108" t="s">
        <v>38</v>
      </c>
      <c r="I108">
        <v>4</v>
      </c>
      <c r="J108" t="s">
        <v>55</v>
      </c>
      <c r="K108">
        <v>4</v>
      </c>
      <c r="L108">
        <v>0.5</v>
      </c>
      <c r="M108">
        <v>0.43</v>
      </c>
      <c r="N108">
        <v>0.49</v>
      </c>
      <c r="O108">
        <v>0.45500000000000002</v>
      </c>
      <c r="P108">
        <v>0.43</v>
      </c>
      <c r="Q108">
        <v>93</v>
      </c>
      <c r="R108">
        <v>0.56989247311827962</v>
      </c>
      <c r="S108" t="s">
        <v>73</v>
      </c>
      <c r="T108">
        <v>1</v>
      </c>
      <c r="U108">
        <v>4</v>
      </c>
      <c r="V108">
        <v>1</v>
      </c>
      <c r="W108">
        <v>1</v>
      </c>
      <c r="X108">
        <v>1</v>
      </c>
      <c r="Y108">
        <v>3</v>
      </c>
      <c r="Z108">
        <v>1</v>
      </c>
      <c r="AA108">
        <v>3</v>
      </c>
      <c r="AB108">
        <v>3</v>
      </c>
      <c r="AC108">
        <v>1</v>
      </c>
      <c r="AD108">
        <f>IF(AC108&lt;0,1,0)</f>
        <v>0</v>
      </c>
      <c r="AE108">
        <v>0</v>
      </c>
      <c r="AF108" t="s">
        <v>41</v>
      </c>
      <c r="AG108">
        <v>3</v>
      </c>
      <c r="AH108">
        <v>429</v>
      </c>
      <c r="AI108">
        <v>2</v>
      </c>
      <c r="AJ108">
        <v>-1</v>
      </c>
      <c r="AK108" t="s">
        <v>42</v>
      </c>
      <c r="AL108">
        <v>1</v>
      </c>
      <c r="AN108">
        <f>$M108-N108</f>
        <v>-0.06</v>
      </c>
      <c r="AO108">
        <f>$M108-O108</f>
        <v>-2.5000000000000022E-2</v>
      </c>
      <c r="AP108">
        <f>$M108-P108</f>
        <v>0</v>
      </c>
    </row>
    <row r="109" spans="1:42" hidden="1" x14ac:dyDescent="0.25">
      <c r="A109">
        <v>2000</v>
      </c>
      <c r="B109">
        <v>200</v>
      </c>
      <c r="C109" t="s">
        <v>36</v>
      </c>
      <c r="D109">
        <v>0.505</v>
      </c>
      <c r="E109">
        <v>35</v>
      </c>
      <c r="F109">
        <v>0.51</v>
      </c>
      <c r="G109" t="s">
        <v>37</v>
      </c>
      <c r="H109" t="s">
        <v>38</v>
      </c>
      <c r="I109">
        <v>4</v>
      </c>
      <c r="J109" t="s">
        <v>39</v>
      </c>
      <c r="K109">
        <v>4</v>
      </c>
      <c r="L109">
        <v>0.505</v>
      </c>
      <c r="M109">
        <v>0.46500000000000002</v>
      </c>
      <c r="N109">
        <v>0.49</v>
      </c>
      <c r="O109">
        <v>0.41499999999999998</v>
      </c>
      <c r="P109">
        <v>0.45500000000000002</v>
      </c>
      <c r="Q109">
        <v>98</v>
      </c>
      <c r="R109">
        <v>0.48979591836734693</v>
      </c>
      <c r="S109" t="s">
        <v>77</v>
      </c>
      <c r="T109">
        <v>1</v>
      </c>
      <c r="U109">
        <v>4</v>
      </c>
      <c r="V109">
        <v>1</v>
      </c>
      <c r="W109">
        <v>1</v>
      </c>
      <c r="X109">
        <v>1</v>
      </c>
      <c r="Y109">
        <v>3</v>
      </c>
      <c r="Z109">
        <v>1</v>
      </c>
      <c r="AA109">
        <v>3</v>
      </c>
      <c r="AB109">
        <v>3</v>
      </c>
      <c r="AC109">
        <v>1</v>
      </c>
      <c r="AD109">
        <f>IF(AC109&lt;0,1,0)</f>
        <v>0</v>
      </c>
      <c r="AE109">
        <v>0</v>
      </c>
      <c r="AF109" t="s">
        <v>41</v>
      </c>
      <c r="AG109">
        <v>3</v>
      </c>
      <c r="AH109">
        <v>392</v>
      </c>
      <c r="AI109">
        <v>2</v>
      </c>
      <c r="AJ109">
        <v>-1</v>
      </c>
      <c r="AK109" t="s">
        <v>42</v>
      </c>
      <c r="AL109">
        <v>1</v>
      </c>
      <c r="AN109">
        <f>$M109-N109</f>
        <v>-2.4999999999999967E-2</v>
      </c>
      <c r="AO109">
        <f>$M109-O109</f>
        <v>5.0000000000000044E-2</v>
      </c>
      <c r="AP109">
        <f>$M109-P109</f>
        <v>1.0000000000000009E-2</v>
      </c>
    </row>
    <row r="110" spans="1:42" hidden="1" x14ac:dyDescent="0.25">
      <c r="A110">
        <v>2000</v>
      </c>
      <c r="B110">
        <v>200</v>
      </c>
      <c r="C110" t="s">
        <v>90</v>
      </c>
      <c r="D110">
        <v>0.26</v>
      </c>
      <c r="E110">
        <v>45</v>
      </c>
      <c r="F110">
        <v>0.22</v>
      </c>
      <c r="G110" t="s">
        <v>107</v>
      </c>
      <c r="H110" t="s">
        <v>38</v>
      </c>
      <c r="I110">
        <v>4</v>
      </c>
      <c r="J110" t="s">
        <v>108</v>
      </c>
      <c r="K110">
        <v>4</v>
      </c>
      <c r="L110">
        <v>0.22</v>
      </c>
      <c r="M110">
        <v>0.17</v>
      </c>
      <c r="N110">
        <v>0.21</v>
      </c>
      <c r="O110">
        <v>0.24</v>
      </c>
      <c r="P110">
        <v>0.185</v>
      </c>
      <c r="Q110">
        <v>156</v>
      </c>
      <c r="R110">
        <v>6.41025641025641E-3</v>
      </c>
      <c r="S110" t="s">
        <v>56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2</v>
      </c>
      <c r="AB110">
        <v>3</v>
      </c>
      <c r="AC110">
        <v>1</v>
      </c>
      <c r="AD110">
        <f>IF(AC110&lt;0,1,0)</f>
        <v>0</v>
      </c>
      <c r="AE110">
        <v>0</v>
      </c>
      <c r="AF110" t="s">
        <v>94</v>
      </c>
      <c r="AG110">
        <v>1</v>
      </c>
      <c r="AH110">
        <v>516</v>
      </c>
      <c r="AI110">
        <v>2</v>
      </c>
      <c r="AJ110">
        <v>-1</v>
      </c>
      <c r="AK110" t="s">
        <v>42</v>
      </c>
      <c r="AL110">
        <v>1</v>
      </c>
      <c r="AN110">
        <f>$M110-N110</f>
        <v>-3.999999999999998E-2</v>
      </c>
      <c r="AO110">
        <f>$M110-O110</f>
        <v>-6.9999999999999979E-2</v>
      </c>
      <c r="AP110">
        <f>$M110-P110</f>
        <v>-1.4999999999999986E-2</v>
      </c>
    </row>
    <row r="111" spans="1:42" hidden="1" x14ac:dyDescent="0.25">
      <c r="A111">
        <v>2000</v>
      </c>
      <c r="B111">
        <v>200</v>
      </c>
      <c r="C111" t="s">
        <v>90</v>
      </c>
      <c r="D111">
        <v>0.26</v>
      </c>
      <c r="E111">
        <v>45</v>
      </c>
      <c r="F111">
        <v>0.27</v>
      </c>
      <c r="G111" t="s">
        <v>107</v>
      </c>
      <c r="H111" t="s">
        <v>38</v>
      </c>
      <c r="I111">
        <v>4</v>
      </c>
      <c r="J111" t="s">
        <v>108</v>
      </c>
      <c r="K111">
        <v>4</v>
      </c>
      <c r="L111">
        <v>0.26500000000000001</v>
      </c>
      <c r="M111">
        <v>0.22</v>
      </c>
      <c r="N111">
        <v>0.22</v>
      </c>
      <c r="O111">
        <v>0.27</v>
      </c>
      <c r="P111">
        <v>0.215</v>
      </c>
      <c r="Q111">
        <v>146</v>
      </c>
      <c r="R111">
        <v>7.5342465753424653E-2</v>
      </c>
      <c r="S111" t="s">
        <v>72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3</v>
      </c>
      <c r="AC111">
        <v>1</v>
      </c>
      <c r="AD111">
        <f>IF(AC111&lt;0,1,0)</f>
        <v>0</v>
      </c>
      <c r="AE111">
        <v>0</v>
      </c>
      <c r="AF111" t="s">
        <v>94</v>
      </c>
      <c r="AG111">
        <v>2</v>
      </c>
      <c r="AH111">
        <v>784</v>
      </c>
      <c r="AI111">
        <v>2</v>
      </c>
      <c r="AJ111">
        <v>-1</v>
      </c>
      <c r="AK111" t="s">
        <v>42</v>
      </c>
      <c r="AL111">
        <v>1</v>
      </c>
      <c r="AN111">
        <f>$M111-N111</f>
        <v>0</v>
      </c>
      <c r="AO111">
        <f>$M111-O111</f>
        <v>-5.0000000000000017E-2</v>
      </c>
      <c r="AP111">
        <f>$M111-P111</f>
        <v>5.0000000000000044E-3</v>
      </c>
    </row>
    <row r="112" spans="1:42" hidden="1" x14ac:dyDescent="0.25">
      <c r="A112">
        <v>2000</v>
      </c>
      <c r="B112">
        <v>200</v>
      </c>
      <c r="C112" t="s">
        <v>90</v>
      </c>
      <c r="D112">
        <v>0.26</v>
      </c>
      <c r="E112">
        <v>45</v>
      </c>
      <c r="F112">
        <v>0.28999999999999998</v>
      </c>
      <c r="G112" t="s">
        <v>107</v>
      </c>
      <c r="H112" t="s">
        <v>38</v>
      </c>
      <c r="I112">
        <v>4</v>
      </c>
      <c r="J112" t="s">
        <v>108</v>
      </c>
      <c r="K112">
        <v>4</v>
      </c>
      <c r="L112">
        <v>0.27500000000000002</v>
      </c>
      <c r="M112">
        <v>0.23</v>
      </c>
      <c r="N112">
        <v>0.255</v>
      </c>
      <c r="O112">
        <v>0.27500000000000002</v>
      </c>
      <c r="P112">
        <v>0.23</v>
      </c>
      <c r="Q112">
        <v>142</v>
      </c>
      <c r="R112">
        <v>0.18309859154929581</v>
      </c>
      <c r="S112" t="s">
        <v>141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3</v>
      </c>
      <c r="AC112">
        <v>1</v>
      </c>
      <c r="AD112">
        <f>IF(AC112&lt;0,1,0)</f>
        <v>0</v>
      </c>
      <c r="AE112">
        <v>0</v>
      </c>
      <c r="AF112" t="s">
        <v>94</v>
      </c>
      <c r="AG112">
        <v>3</v>
      </c>
      <c r="AH112">
        <v>206</v>
      </c>
      <c r="AI112">
        <v>2</v>
      </c>
      <c r="AJ112">
        <v>-1</v>
      </c>
      <c r="AK112" t="s">
        <v>42</v>
      </c>
      <c r="AL112">
        <v>1</v>
      </c>
      <c r="AN112">
        <f>$M112-N112</f>
        <v>-2.4999999999999994E-2</v>
      </c>
      <c r="AO112">
        <f>$M112-O112</f>
        <v>-4.5000000000000012E-2</v>
      </c>
      <c r="AP112">
        <f>$M112-P112</f>
        <v>0</v>
      </c>
    </row>
    <row r="113" spans="1:42" hidden="1" x14ac:dyDescent="0.25">
      <c r="A113">
        <v>1000</v>
      </c>
      <c r="B113">
        <v>100</v>
      </c>
      <c r="C113" t="s">
        <v>148</v>
      </c>
      <c r="D113">
        <v>0.98</v>
      </c>
      <c r="E113">
        <v>23</v>
      </c>
      <c r="F113">
        <v>0.89</v>
      </c>
      <c r="G113" t="s">
        <v>181</v>
      </c>
      <c r="H113" t="s">
        <v>75</v>
      </c>
      <c r="I113">
        <v>5</v>
      </c>
      <c r="J113" t="s">
        <v>182</v>
      </c>
      <c r="K113">
        <v>3</v>
      </c>
      <c r="L113">
        <v>0.9</v>
      </c>
      <c r="M113">
        <v>0.85</v>
      </c>
      <c r="N113">
        <v>0.88</v>
      </c>
      <c r="O113">
        <v>0.87</v>
      </c>
      <c r="P113">
        <v>0.85</v>
      </c>
      <c r="Q113">
        <v>11</v>
      </c>
      <c r="R113">
        <v>1</v>
      </c>
      <c r="S113" t="s">
        <v>73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f>IF(AC113&lt;0,1,0)</f>
        <v>0</v>
      </c>
      <c r="AE113">
        <v>0</v>
      </c>
      <c r="AF113" t="s">
        <v>152</v>
      </c>
      <c r="AG113">
        <v>2</v>
      </c>
      <c r="AH113">
        <v>131</v>
      </c>
      <c r="AI113">
        <v>2</v>
      </c>
      <c r="AJ113">
        <v>-1</v>
      </c>
      <c r="AK113" t="s">
        <v>42</v>
      </c>
      <c r="AL113">
        <v>1</v>
      </c>
      <c r="AN113">
        <f>$M113-N113</f>
        <v>-3.0000000000000027E-2</v>
      </c>
      <c r="AO113">
        <f>$M113-O113</f>
        <v>-2.0000000000000018E-2</v>
      </c>
      <c r="AP113">
        <f>$M113-P113</f>
        <v>0</v>
      </c>
    </row>
    <row r="114" spans="1:42" hidden="1" x14ac:dyDescent="0.25">
      <c r="A114">
        <v>1000</v>
      </c>
      <c r="B114">
        <v>100</v>
      </c>
      <c r="C114" t="s">
        <v>148</v>
      </c>
      <c r="D114">
        <v>0.98</v>
      </c>
      <c r="E114">
        <v>23</v>
      </c>
      <c r="F114">
        <v>0.83</v>
      </c>
      <c r="G114" t="s">
        <v>184</v>
      </c>
      <c r="H114" t="s">
        <v>185</v>
      </c>
      <c r="I114">
        <v>3</v>
      </c>
      <c r="J114" t="s">
        <v>186</v>
      </c>
      <c r="K114">
        <v>2</v>
      </c>
      <c r="L114">
        <v>0.77</v>
      </c>
      <c r="M114">
        <v>0.81</v>
      </c>
      <c r="N114">
        <v>0.91</v>
      </c>
      <c r="O114">
        <v>0.89</v>
      </c>
      <c r="P114">
        <v>0.74</v>
      </c>
      <c r="Q114">
        <v>17</v>
      </c>
      <c r="R114">
        <v>0.82352941176470584</v>
      </c>
      <c r="S114" t="s">
        <v>77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f>IF(AC114&lt;0,1,0)</f>
        <v>0</v>
      </c>
      <c r="AE114">
        <v>0</v>
      </c>
      <c r="AF114" t="s">
        <v>152</v>
      </c>
      <c r="AG114">
        <v>2</v>
      </c>
      <c r="AH114">
        <v>340</v>
      </c>
      <c r="AI114">
        <v>2</v>
      </c>
      <c r="AJ114">
        <v>-1</v>
      </c>
      <c r="AK114" t="s">
        <v>42</v>
      </c>
      <c r="AL114">
        <v>1</v>
      </c>
      <c r="AN114">
        <f>$M114-N114</f>
        <v>-9.9999999999999978E-2</v>
      </c>
      <c r="AO114">
        <f>$M114-O114</f>
        <v>-7.999999999999996E-2</v>
      </c>
      <c r="AP114">
        <f>$M114-P114</f>
        <v>7.0000000000000062E-2</v>
      </c>
    </row>
    <row r="115" spans="1:42" hidden="1" x14ac:dyDescent="0.25">
      <c r="A115">
        <v>600</v>
      </c>
      <c r="B115">
        <v>60</v>
      </c>
      <c r="C115" t="s">
        <v>193</v>
      </c>
      <c r="D115">
        <v>0.73333333333333328</v>
      </c>
      <c r="E115">
        <v>39</v>
      </c>
      <c r="F115">
        <v>0.73333333333333328</v>
      </c>
      <c r="G115" t="s">
        <v>211</v>
      </c>
      <c r="H115" t="s">
        <v>222</v>
      </c>
      <c r="I115">
        <v>13</v>
      </c>
      <c r="J115" t="s">
        <v>213</v>
      </c>
      <c r="K115">
        <v>4</v>
      </c>
      <c r="L115">
        <v>0.73333333333333328</v>
      </c>
      <c r="M115">
        <v>0.68333333333333335</v>
      </c>
      <c r="N115">
        <v>0.75</v>
      </c>
      <c r="O115">
        <v>0.56666666666666665</v>
      </c>
      <c r="P115">
        <v>0.68333333333333335</v>
      </c>
      <c r="Q115">
        <v>16</v>
      </c>
      <c r="R115">
        <v>0.8125</v>
      </c>
      <c r="S115" t="s">
        <v>67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1</v>
      </c>
      <c r="AD115">
        <f>IF(AC115&lt;0,1,0)</f>
        <v>0</v>
      </c>
      <c r="AE115">
        <v>0</v>
      </c>
      <c r="AF115" t="s">
        <v>197</v>
      </c>
      <c r="AG115">
        <v>2</v>
      </c>
      <c r="AH115">
        <v>62</v>
      </c>
      <c r="AI115">
        <v>2</v>
      </c>
      <c r="AJ115">
        <v>-1</v>
      </c>
      <c r="AK115" t="s">
        <v>42</v>
      </c>
      <c r="AL115">
        <v>1</v>
      </c>
      <c r="AN115">
        <f>$M115-N115</f>
        <v>-6.6666666666666652E-2</v>
      </c>
      <c r="AO115">
        <f>$M115-O115</f>
        <v>0.1166666666666667</v>
      </c>
      <c r="AP115">
        <f>$M115-P115</f>
        <v>0</v>
      </c>
    </row>
    <row r="116" spans="1:42" hidden="1" x14ac:dyDescent="0.25">
      <c r="A116">
        <v>600</v>
      </c>
      <c r="B116">
        <v>60</v>
      </c>
      <c r="C116" t="s">
        <v>193</v>
      </c>
      <c r="D116">
        <v>0.73333333333333328</v>
      </c>
      <c r="E116">
        <v>39</v>
      </c>
      <c r="F116">
        <v>0.73333333333333328</v>
      </c>
      <c r="G116" t="s">
        <v>211</v>
      </c>
      <c r="H116" t="s">
        <v>222</v>
      </c>
      <c r="I116">
        <v>13</v>
      </c>
      <c r="J116" t="s">
        <v>213</v>
      </c>
      <c r="K116">
        <v>4</v>
      </c>
      <c r="L116">
        <v>0.73333333333333328</v>
      </c>
      <c r="M116">
        <v>0.7</v>
      </c>
      <c r="N116">
        <v>0.71666666666666667</v>
      </c>
      <c r="O116">
        <v>0.7</v>
      </c>
      <c r="P116">
        <v>0.7</v>
      </c>
      <c r="Q116">
        <v>16</v>
      </c>
      <c r="R116">
        <v>0.875</v>
      </c>
      <c r="S116" t="s">
        <v>125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3</v>
      </c>
      <c r="AC116">
        <v>1</v>
      </c>
      <c r="AD116">
        <f>IF(AC116&lt;0,1,0)</f>
        <v>0</v>
      </c>
      <c r="AE116">
        <v>0</v>
      </c>
      <c r="AF116" t="s">
        <v>197</v>
      </c>
      <c r="AG116">
        <v>3</v>
      </c>
      <c r="AH116">
        <v>95</v>
      </c>
      <c r="AI116">
        <v>2</v>
      </c>
      <c r="AJ116">
        <v>-1</v>
      </c>
      <c r="AK116" t="s">
        <v>42</v>
      </c>
      <c r="AL116">
        <v>1</v>
      </c>
      <c r="AN116">
        <f>$M116-N116</f>
        <v>-1.6666666666666718E-2</v>
      </c>
      <c r="AO116">
        <f>$M116-O116</f>
        <v>0</v>
      </c>
      <c r="AP116">
        <f>$M116-P116</f>
        <v>0</v>
      </c>
    </row>
    <row r="117" spans="1:42" x14ac:dyDescent="0.25">
      <c r="A117">
        <v>600</v>
      </c>
      <c r="B117">
        <v>60</v>
      </c>
      <c r="C117" t="s">
        <v>193</v>
      </c>
      <c r="D117">
        <v>0.73333333333333328</v>
      </c>
      <c r="E117">
        <v>39</v>
      </c>
      <c r="F117">
        <v>0.71666666666666667</v>
      </c>
      <c r="G117" t="s">
        <v>211</v>
      </c>
      <c r="H117" t="s">
        <v>222</v>
      </c>
      <c r="I117">
        <v>13</v>
      </c>
      <c r="J117" t="s">
        <v>213</v>
      </c>
      <c r="K117">
        <v>4</v>
      </c>
      <c r="L117">
        <v>0.71666666666666667</v>
      </c>
      <c r="M117">
        <v>0.68333333333333335</v>
      </c>
      <c r="N117">
        <v>0.75</v>
      </c>
      <c r="O117">
        <v>0.6</v>
      </c>
      <c r="P117">
        <v>0.68333333333333335</v>
      </c>
      <c r="Q117">
        <v>17</v>
      </c>
      <c r="R117">
        <v>0.76470588235294112</v>
      </c>
      <c r="S117" t="s">
        <v>144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3</v>
      </c>
      <c r="AC117">
        <v>1</v>
      </c>
      <c r="AD117">
        <f>IF(AC117&lt;0,1,0)</f>
        <v>0</v>
      </c>
      <c r="AE117">
        <v>0</v>
      </c>
      <c r="AF117" t="s">
        <v>197</v>
      </c>
      <c r="AG117">
        <v>6</v>
      </c>
      <c r="AH117">
        <v>56</v>
      </c>
      <c r="AI117">
        <v>1</v>
      </c>
      <c r="AJ117">
        <v>0.5</v>
      </c>
      <c r="AK117" t="s">
        <v>42</v>
      </c>
      <c r="AL117">
        <v>1</v>
      </c>
      <c r="AN117">
        <f>$M117-N117</f>
        <v>-6.6666666666666652E-2</v>
      </c>
      <c r="AO117">
        <f>$M117-O117</f>
        <v>8.333333333333337E-2</v>
      </c>
      <c r="AP117">
        <f>$M117-P117</f>
        <v>0</v>
      </c>
    </row>
    <row r="118" spans="1:42" hidden="1" x14ac:dyDescent="0.25">
      <c r="A118">
        <v>2000</v>
      </c>
      <c r="B118">
        <v>200</v>
      </c>
      <c r="C118" t="s">
        <v>36</v>
      </c>
      <c r="D118">
        <v>0.505</v>
      </c>
      <c r="E118">
        <v>35</v>
      </c>
      <c r="F118">
        <v>0.47499999999999998</v>
      </c>
      <c r="G118" t="s">
        <v>46</v>
      </c>
      <c r="H118" t="s">
        <v>47</v>
      </c>
      <c r="I118">
        <v>7</v>
      </c>
      <c r="J118" t="s">
        <v>45</v>
      </c>
      <c r="K118">
        <v>4</v>
      </c>
      <c r="L118">
        <v>0.48</v>
      </c>
      <c r="M118">
        <v>0.44</v>
      </c>
      <c r="N118">
        <v>0.44500000000000001</v>
      </c>
      <c r="O118">
        <v>0.45500000000000002</v>
      </c>
      <c r="P118">
        <v>0.44</v>
      </c>
      <c r="Q118">
        <v>105</v>
      </c>
      <c r="R118">
        <v>0.27619047619047621</v>
      </c>
      <c r="S118" t="s">
        <v>50</v>
      </c>
      <c r="T118">
        <v>1</v>
      </c>
      <c r="U118">
        <v>4</v>
      </c>
      <c r="V118">
        <v>0</v>
      </c>
      <c r="W118">
        <v>1</v>
      </c>
      <c r="X118">
        <v>0</v>
      </c>
      <c r="Y118">
        <v>4</v>
      </c>
      <c r="Z118">
        <v>0</v>
      </c>
      <c r="AA118">
        <v>4</v>
      </c>
      <c r="AB118">
        <v>4</v>
      </c>
      <c r="AC118">
        <v>2</v>
      </c>
      <c r="AD118">
        <f>IF(AC118&lt;0,1,0)</f>
        <v>0</v>
      </c>
      <c r="AE118">
        <v>0</v>
      </c>
      <c r="AF118" t="s">
        <v>41</v>
      </c>
      <c r="AG118">
        <v>1</v>
      </c>
      <c r="AH118">
        <v>669</v>
      </c>
      <c r="AI118">
        <v>2</v>
      </c>
      <c r="AJ118">
        <v>-1</v>
      </c>
      <c r="AK118" t="s">
        <v>42</v>
      </c>
      <c r="AL118">
        <v>1</v>
      </c>
      <c r="AN118">
        <f>$M118-N118</f>
        <v>-5.0000000000000044E-3</v>
      </c>
      <c r="AO118">
        <f>$M118-O118</f>
        <v>-1.5000000000000013E-2</v>
      </c>
      <c r="AP118">
        <f>$M118-P118</f>
        <v>0</v>
      </c>
    </row>
    <row r="119" spans="1:42" hidden="1" x14ac:dyDescent="0.25">
      <c r="A119">
        <v>2000</v>
      </c>
      <c r="B119">
        <v>200</v>
      </c>
      <c r="C119" t="s">
        <v>36</v>
      </c>
      <c r="D119">
        <v>0.505</v>
      </c>
      <c r="E119">
        <v>35</v>
      </c>
      <c r="F119">
        <v>0.47</v>
      </c>
      <c r="G119" t="s">
        <v>70</v>
      </c>
      <c r="H119" t="s">
        <v>38</v>
      </c>
      <c r="I119">
        <v>4</v>
      </c>
      <c r="J119" t="s">
        <v>71</v>
      </c>
      <c r="K119">
        <v>3</v>
      </c>
      <c r="L119">
        <v>0.46500000000000002</v>
      </c>
      <c r="M119">
        <v>0.43</v>
      </c>
      <c r="N119">
        <v>0.45500000000000002</v>
      </c>
      <c r="O119">
        <v>0.44500000000000001</v>
      </c>
      <c r="P119">
        <v>0.42</v>
      </c>
      <c r="Q119">
        <v>106</v>
      </c>
      <c r="R119">
        <v>0.37735849056603782</v>
      </c>
      <c r="S119" t="s">
        <v>67</v>
      </c>
      <c r="T119">
        <v>1</v>
      </c>
      <c r="U119">
        <v>3</v>
      </c>
      <c r="V119">
        <v>0</v>
      </c>
      <c r="W119">
        <v>1</v>
      </c>
      <c r="X119">
        <v>0</v>
      </c>
      <c r="Y119">
        <v>3</v>
      </c>
      <c r="Z119">
        <v>0</v>
      </c>
      <c r="AA119">
        <v>3</v>
      </c>
      <c r="AB119">
        <v>3</v>
      </c>
      <c r="AC119">
        <v>2</v>
      </c>
      <c r="AD119">
        <f>IF(AC119&lt;0,1,0)</f>
        <v>0</v>
      </c>
      <c r="AE119">
        <v>0</v>
      </c>
      <c r="AF119" t="s">
        <v>41</v>
      </c>
      <c r="AG119">
        <v>2</v>
      </c>
      <c r="AH119">
        <v>821</v>
      </c>
      <c r="AI119">
        <v>2</v>
      </c>
      <c r="AJ119">
        <v>-1</v>
      </c>
      <c r="AK119" t="s">
        <v>42</v>
      </c>
      <c r="AL119">
        <v>1</v>
      </c>
      <c r="AN119">
        <f>$M119-N119</f>
        <v>-2.5000000000000022E-2</v>
      </c>
      <c r="AO119">
        <f>$M119-O119</f>
        <v>-1.5000000000000013E-2</v>
      </c>
      <c r="AP119">
        <f>$M119-P119</f>
        <v>1.0000000000000009E-2</v>
      </c>
    </row>
    <row r="120" spans="1:42" hidden="1" x14ac:dyDescent="0.25">
      <c r="A120">
        <v>2000</v>
      </c>
      <c r="B120">
        <v>200</v>
      </c>
      <c r="C120" t="s">
        <v>90</v>
      </c>
      <c r="D120">
        <v>0.26</v>
      </c>
      <c r="E120">
        <v>45</v>
      </c>
      <c r="F120">
        <v>0.255</v>
      </c>
      <c r="G120" t="s">
        <v>121</v>
      </c>
      <c r="H120" t="s">
        <v>38</v>
      </c>
      <c r="I120">
        <v>4</v>
      </c>
      <c r="J120" t="s">
        <v>122</v>
      </c>
      <c r="K120">
        <v>3</v>
      </c>
      <c r="L120">
        <v>0.245</v>
      </c>
      <c r="M120">
        <v>0.24</v>
      </c>
      <c r="N120">
        <v>0.255</v>
      </c>
      <c r="O120">
        <v>0.245</v>
      </c>
      <c r="P120">
        <v>0.25</v>
      </c>
      <c r="Q120">
        <v>149</v>
      </c>
      <c r="R120">
        <v>0.1073825503355705</v>
      </c>
      <c r="S120" t="s">
        <v>67</v>
      </c>
      <c r="T120">
        <v>1</v>
      </c>
      <c r="U120">
        <v>2</v>
      </c>
      <c r="V120">
        <v>0</v>
      </c>
      <c r="W120">
        <v>1</v>
      </c>
      <c r="X120">
        <v>0</v>
      </c>
      <c r="Y120">
        <v>2</v>
      </c>
      <c r="Z120">
        <v>0</v>
      </c>
      <c r="AA120">
        <v>3</v>
      </c>
      <c r="AB120">
        <v>3</v>
      </c>
      <c r="AC120">
        <v>2</v>
      </c>
      <c r="AD120">
        <f>IF(AC120&lt;0,1,0)</f>
        <v>0</v>
      </c>
      <c r="AE120">
        <v>0</v>
      </c>
      <c r="AF120" t="s">
        <v>94</v>
      </c>
      <c r="AG120">
        <v>2</v>
      </c>
      <c r="AH120">
        <v>500</v>
      </c>
      <c r="AI120">
        <v>2</v>
      </c>
      <c r="AJ120">
        <v>-1</v>
      </c>
      <c r="AK120" t="s">
        <v>42</v>
      </c>
      <c r="AL120">
        <v>1</v>
      </c>
      <c r="AN120">
        <f>$M120-N120</f>
        <v>-1.5000000000000013E-2</v>
      </c>
      <c r="AO120">
        <f>$M120-O120</f>
        <v>-5.0000000000000044E-3</v>
      </c>
      <c r="AP120">
        <f>$M120-P120</f>
        <v>-1.0000000000000009E-2</v>
      </c>
    </row>
    <row r="121" spans="1:42" hidden="1" x14ac:dyDescent="0.25">
      <c r="A121">
        <v>600</v>
      </c>
      <c r="B121">
        <v>60</v>
      </c>
      <c r="C121" t="s">
        <v>193</v>
      </c>
      <c r="D121">
        <v>0.73333333333333328</v>
      </c>
      <c r="E121">
        <v>39</v>
      </c>
      <c r="F121">
        <v>0.73333333333333328</v>
      </c>
      <c r="G121" t="s">
        <v>211</v>
      </c>
      <c r="H121" t="s">
        <v>222</v>
      </c>
      <c r="I121">
        <v>13</v>
      </c>
      <c r="J121" t="s">
        <v>213</v>
      </c>
      <c r="K121">
        <v>4</v>
      </c>
      <c r="L121">
        <v>0.73333333333333328</v>
      </c>
      <c r="M121">
        <v>0.68333333333333335</v>
      </c>
      <c r="N121">
        <v>0.75</v>
      </c>
      <c r="O121">
        <v>0.56666666666666665</v>
      </c>
      <c r="P121">
        <v>0.68333333333333335</v>
      </c>
      <c r="Q121">
        <v>16</v>
      </c>
      <c r="R121">
        <v>0.8125</v>
      </c>
      <c r="S121" t="s">
        <v>274</v>
      </c>
      <c r="T121">
        <v>1</v>
      </c>
      <c r="U121">
        <v>2</v>
      </c>
      <c r="V121">
        <v>0</v>
      </c>
      <c r="W121">
        <v>1</v>
      </c>
      <c r="X121">
        <v>0</v>
      </c>
      <c r="Y121">
        <v>2</v>
      </c>
      <c r="Z121">
        <v>0</v>
      </c>
      <c r="AA121">
        <v>4</v>
      </c>
      <c r="AB121">
        <v>4</v>
      </c>
      <c r="AC121">
        <v>2</v>
      </c>
      <c r="AD121">
        <f>IF(AC121&lt;0,1,0)</f>
        <v>0</v>
      </c>
      <c r="AE121">
        <v>0</v>
      </c>
      <c r="AF121" t="s">
        <v>197</v>
      </c>
      <c r="AG121">
        <v>5</v>
      </c>
      <c r="AH121">
        <v>63</v>
      </c>
      <c r="AI121">
        <v>2</v>
      </c>
      <c r="AJ121">
        <v>-1</v>
      </c>
      <c r="AK121" t="s">
        <v>42</v>
      </c>
      <c r="AL121">
        <v>1</v>
      </c>
      <c r="AN121">
        <f>$M121-N121</f>
        <v>-6.6666666666666652E-2</v>
      </c>
      <c r="AO121">
        <f>$M121-O121</f>
        <v>0.1166666666666667</v>
      </c>
      <c r="AP121">
        <f>$M121-P121</f>
        <v>0</v>
      </c>
    </row>
    <row r="122" spans="1:42" hidden="1" x14ac:dyDescent="0.25">
      <c r="A122">
        <v>2000</v>
      </c>
      <c r="B122">
        <v>200</v>
      </c>
      <c r="C122" t="s">
        <v>36</v>
      </c>
      <c r="D122">
        <v>0.505</v>
      </c>
      <c r="E122">
        <v>35</v>
      </c>
      <c r="F122">
        <v>0.435</v>
      </c>
      <c r="G122" t="s">
        <v>57</v>
      </c>
      <c r="H122" t="s">
        <v>38</v>
      </c>
      <c r="I122">
        <v>4</v>
      </c>
      <c r="J122" t="s">
        <v>58</v>
      </c>
      <c r="K122">
        <v>4</v>
      </c>
      <c r="L122">
        <v>0.43</v>
      </c>
      <c r="M122">
        <v>0.4</v>
      </c>
      <c r="N122">
        <v>0.43</v>
      </c>
      <c r="O122">
        <v>0.44</v>
      </c>
      <c r="P122">
        <v>0.39</v>
      </c>
      <c r="Q122">
        <v>113</v>
      </c>
      <c r="R122">
        <v>0.35398230088495569</v>
      </c>
      <c r="S122" t="s">
        <v>56</v>
      </c>
      <c r="T122">
        <v>1</v>
      </c>
      <c r="U122">
        <v>4</v>
      </c>
      <c r="V122">
        <v>0</v>
      </c>
      <c r="W122">
        <v>1</v>
      </c>
      <c r="X122">
        <v>0</v>
      </c>
      <c r="Y122">
        <v>4</v>
      </c>
      <c r="Z122">
        <v>0</v>
      </c>
      <c r="AA122">
        <v>4</v>
      </c>
      <c r="AB122">
        <v>5</v>
      </c>
      <c r="AC122">
        <v>3</v>
      </c>
      <c r="AD122">
        <f>IF(AC122&lt;0,1,0)</f>
        <v>0</v>
      </c>
      <c r="AE122">
        <v>0</v>
      </c>
      <c r="AF122" t="s">
        <v>41</v>
      </c>
      <c r="AG122">
        <v>1</v>
      </c>
      <c r="AH122">
        <v>1131</v>
      </c>
      <c r="AI122">
        <v>2</v>
      </c>
      <c r="AJ122">
        <v>-1</v>
      </c>
      <c r="AK122" t="s">
        <v>42</v>
      </c>
      <c r="AL122">
        <v>1</v>
      </c>
      <c r="AN122">
        <f>$M122-N122</f>
        <v>-2.9999999999999971E-2</v>
      </c>
      <c r="AO122">
        <f>$M122-O122</f>
        <v>-3.999999999999998E-2</v>
      </c>
      <c r="AP122">
        <f>$M122-P122</f>
        <v>1.0000000000000009E-2</v>
      </c>
    </row>
    <row r="123" spans="1:42" hidden="1" x14ac:dyDescent="0.25">
      <c r="A123">
        <v>2000</v>
      </c>
      <c r="B123">
        <v>200</v>
      </c>
      <c r="C123" t="s">
        <v>90</v>
      </c>
      <c r="D123">
        <v>0.26</v>
      </c>
      <c r="E123">
        <v>45</v>
      </c>
      <c r="F123">
        <v>0.23</v>
      </c>
      <c r="G123" t="s">
        <v>99</v>
      </c>
      <c r="H123" t="s">
        <v>100</v>
      </c>
      <c r="I123">
        <v>4</v>
      </c>
      <c r="J123" t="s">
        <v>101</v>
      </c>
      <c r="K123">
        <v>3</v>
      </c>
      <c r="L123">
        <v>0.125</v>
      </c>
      <c r="M123">
        <v>0.17</v>
      </c>
      <c r="N123">
        <v>0.17</v>
      </c>
      <c r="O123">
        <v>0.27</v>
      </c>
      <c r="P123">
        <v>7.0000000000000007E-2</v>
      </c>
      <c r="Q123">
        <v>154</v>
      </c>
      <c r="R123">
        <v>0.75974025974025972</v>
      </c>
      <c r="S123" t="s">
        <v>50</v>
      </c>
      <c r="T123">
        <v>1</v>
      </c>
      <c r="U123">
        <v>2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4</v>
      </c>
      <c r="AC123">
        <v>3</v>
      </c>
      <c r="AD123">
        <f>IF(AC123&lt;0,1,0)</f>
        <v>0</v>
      </c>
      <c r="AE123">
        <v>0.2</v>
      </c>
      <c r="AF123" t="s">
        <v>94</v>
      </c>
      <c r="AG123">
        <v>1</v>
      </c>
      <c r="AH123">
        <v>1284</v>
      </c>
      <c r="AI123">
        <v>2</v>
      </c>
      <c r="AJ123">
        <v>-1</v>
      </c>
      <c r="AK123" t="s">
        <v>42</v>
      </c>
      <c r="AL123">
        <v>1</v>
      </c>
      <c r="AN123">
        <f>$M123-N123</f>
        <v>0</v>
      </c>
      <c r="AO123">
        <f>$M123-O123</f>
        <v>-0.1</v>
      </c>
      <c r="AP123">
        <f>$M123-P123</f>
        <v>0.1</v>
      </c>
    </row>
    <row r="124" spans="1:42" hidden="1" x14ac:dyDescent="0.25">
      <c r="A124">
        <v>1000</v>
      </c>
      <c r="B124">
        <v>100</v>
      </c>
      <c r="C124" t="s">
        <v>148</v>
      </c>
      <c r="D124">
        <v>0.98</v>
      </c>
      <c r="E124">
        <v>23</v>
      </c>
      <c r="F124">
        <v>0.66</v>
      </c>
      <c r="G124" t="s">
        <v>159</v>
      </c>
      <c r="H124" t="s">
        <v>160</v>
      </c>
      <c r="I124">
        <v>4</v>
      </c>
      <c r="J124" t="s">
        <v>161</v>
      </c>
      <c r="K124">
        <v>2</v>
      </c>
      <c r="L124">
        <v>0.67</v>
      </c>
      <c r="M124">
        <v>0.74</v>
      </c>
      <c r="N124">
        <v>0.83</v>
      </c>
      <c r="O124">
        <v>0.87</v>
      </c>
      <c r="P124">
        <v>0.7</v>
      </c>
      <c r="Q124">
        <v>34</v>
      </c>
      <c r="R124">
        <v>1</v>
      </c>
      <c r="S124" t="s">
        <v>50</v>
      </c>
      <c r="T124">
        <v>1</v>
      </c>
      <c r="U124">
        <v>2</v>
      </c>
      <c r="V124">
        <v>0</v>
      </c>
      <c r="W124">
        <v>1</v>
      </c>
      <c r="X124">
        <v>0</v>
      </c>
      <c r="Y124">
        <v>2</v>
      </c>
      <c r="Z124">
        <v>0</v>
      </c>
      <c r="AA124">
        <v>2</v>
      </c>
      <c r="AB124">
        <v>3</v>
      </c>
      <c r="AC124">
        <v>3</v>
      </c>
      <c r="AD124">
        <f>IF(AC124&lt;0,1,0)</f>
        <v>0</v>
      </c>
      <c r="AE124">
        <v>0.38888888888888878</v>
      </c>
      <c r="AF124" t="s">
        <v>152</v>
      </c>
      <c r="AG124">
        <v>1</v>
      </c>
      <c r="AH124">
        <v>471</v>
      </c>
      <c r="AI124">
        <v>2</v>
      </c>
      <c r="AJ124">
        <v>-1</v>
      </c>
      <c r="AK124" t="s">
        <v>42</v>
      </c>
      <c r="AL124">
        <v>1</v>
      </c>
      <c r="AN124">
        <f>$M124-N124</f>
        <v>-8.9999999999999969E-2</v>
      </c>
      <c r="AO124">
        <f>$M124-O124</f>
        <v>-0.13</v>
      </c>
      <c r="AP124">
        <f>$M124-P124</f>
        <v>4.0000000000000036E-2</v>
      </c>
    </row>
    <row r="125" spans="1:42" hidden="1" x14ac:dyDescent="0.25">
      <c r="A125">
        <v>600</v>
      </c>
      <c r="B125">
        <v>60</v>
      </c>
      <c r="C125" t="s">
        <v>193</v>
      </c>
      <c r="D125">
        <v>0.73333333333333328</v>
      </c>
      <c r="E125">
        <v>39</v>
      </c>
      <c r="F125">
        <v>0.71666666666666667</v>
      </c>
      <c r="G125" t="s">
        <v>260</v>
      </c>
      <c r="H125" t="s">
        <v>222</v>
      </c>
      <c r="I125">
        <v>13</v>
      </c>
      <c r="J125" t="s">
        <v>261</v>
      </c>
      <c r="K125">
        <v>4</v>
      </c>
      <c r="L125">
        <v>0.71666666666666667</v>
      </c>
      <c r="M125">
        <v>0.66666666666666663</v>
      </c>
      <c r="N125">
        <v>0.71666666666666667</v>
      </c>
      <c r="O125">
        <v>0.71666666666666667</v>
      </c>
      <c r="P125">
        <v>0.66666666666666663</v>
      </c>
      <c r="Q125">
        <v>17</v>
      </c>
      <c r="R125">
        <v>0.82352941176470584</v>
      </c>
      <c r="S125" t="s">
        <v>85</v>
      </c>
      <c r="T125">
        <v>1</v>
      </c>
      <c r="U125">
        <v>2</v>
      </c>
      <c r="V125">
        <v>0</v>
      </c>
      <c r="W125">
        <v>1</v>
      </c>
      <c r="X125">
        <v>0</v>
      </c>
      <c r="Y125">
        <v>2</v>
      </c>
      <c r="Z125">
        <v>0</v>
      </c>
      <c r="AA125">
        <v>4</v>
      </c>
      <c r="AB125">
        <v>5</v>
      </c>
      <c r="AC125">
        <v>3</v>
      </c>
      <c r="AD125">
        <f>IF(AC125&lt;0,1,0)</f>
        <v>0</v>
      </c>
      <c r="AE125">
        <v>0</v>
      </c>
      <c r="AF125" t="s">
        <v>197</v>
      </c>
      <c r="AG125">
        <v>4</v>
      </c>
      <c r="AH125">
        <v>68</v>
      </c>
      <c r="AI125">
        <v>2</v>
      </c>
      <c r="AJ125">
        <v>-1</v>
      </c>
      <c r="AK125" t="s">
        <v>42</v>
      </c>
      <c r="AL125">
        <v>1</v>
      </c>
      <c r="AN125">
        <f>$M125-N125</f>
        <v>-5.0000000000000044E-2</v>
      </c>
      <c r="AO125">
        <f>$M125-O125</f>
        <v>-5.0000000000000044E-2</v>
      </c>
      <c r="AP125">
        <f>$M125-P125</f>
        <v>0</v>
      </c>
    </row>
    <row r="126" spans="1:42" hidden="1" x14ac:dyDescent="0.25">
      <c r="A126">
        <v>2000</v>
      </c>
      <c r="B126">
        <v>200</v>
      </c>
      <c r="C126" t="s">
        <v>90</v>
      </c>
      <c r="D126">
        <v>0.26</v>
      </c>
      <c r="E126">
        <v>45</v>
      </c>
      <c r="F126">
        <v>0.16</v>
      </c>
      <c r="G126" t="s">
        <v>99</v>
      </c>
      <c r="H126" t="s">
        <v>100</v>
      </c>
      <c r="I126">
        <v>4</v>
      </c>
      <c r="J126" t="s">
        <v>101</v>
      </c>
      <c r="K126">
        <v>3</v>
      </c>
      <c r="L126">
        <v>0.125</v>
      </c>
      <c r="M126">
        <v>0.105</v>
      </c>
      <c r="N126">
        <v>0.16</v>
      </c>
      <c r="O126">
        <v>0.24</v>
      </c>
      <c r="P126">
        <v>7.0000000000000007E-2</v>
      </c>
      <c r="Q126">
        <v>168</v>
      </c>
      <c r="R126">
        <v>0.54761904761904767</v>
      </c>
      <c r="S126" t="s">
        <v>40</v>
      </c>
      <c r="T126">
        <v>1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5</v>
      </c>
      <c r="AC126">
        <v>4</v>
      </c>
      <c r="AD126">
        <f>IF(AC126&lt;0,1,0)</f>
        <v>0</v>
      </c>
      <c r="AE126">
        <v>0.2</v>
      </c>
      <c r="AF126" t="s">
        <v>94</v>
      </c>
      <c r="AG126">
        <v>0</v>
      </c>
      <c r="AH126">
        <v>1800</v>
      </c>
      <c r="AI126">
        <v>2</v>
      </c>
      <c r="AJ126">
        <v>-1</v>
      </c>
      <c r="AK126" t="s">
        <v>42</v>
      </c>
      <c r="AL126">
        <v>1</v>
      </c>
      <c r="AN126">
        <f>$M126-N126</f>
        <v>-5.5000000000000007E-2</v>
      </c>
      <c r="AO126">
        <f>$M126-O126</f>
        <v>-0.13500000000000001</v>
      </c>
      <c r="AP126">
        <f>$M126-P126</f>
        <v>3.4999999999999989E-2</v>
      </c>
    </row>
    <row r="127" spans="1:42" hidden="1" x14ac:dyDescent="0.25">
      <c r="A127">
        <v>1000</v>
      </c>
      <c r="B127">
        <v>100</v>
      </c>
      <c r="C127" t="s">
        <v>148</v>
      </c>
      <c r="D127">
        <v>0.98</v>
      </c>
      <c r="E127">
        <v>23</v>
      </c>
      <c r="F127">
        <v>0.66</v>
      </c>
      <c r="G127" t="s">
        <v>159</v>
      </c>
      <c r="H127" t="s">
        <v>160</v>
      </c>
      <c r="I127">
        <v>4</v>
      </c>
      <c r="J127" t="s">
        <v>161</v>
      </c>
      <c r="K127">
        <v>2</v>
      </c>
      <c r="L127">
        <v>0.67</v>
      </c>
      <c r="M127">
        <v>0.74</v>
      </c>
      <c r="N127">
        <v>0.86</v>
      </c>
      <c r="O127">
        <v>0.89</v>
      </c>
      <c r="P127">
        <v>0.7</v>
      </c>
      <c r="Q127">
        <v>34</v>
      </c>
      <c r="R127">
        <v>1</v>
      </c>
      <c r="S127" t="s">
        <v>40</v>
      </c>
      <c r="T127">
        <v>1</v>
      </c>
      <c r="U127">
        <v>2</v>
      </c>
      <c r="V127">
        <v>0</v>
      </c>
      <c r="W127">
        <v>1</v>
      </c>
      <c r="X127">
        <v>0</v>
      </c>
      <c r="Y127">
        <v>2</v>
      </c>
      <c r="Z127">
        <v>0</v>
      </c>
      <c r="AA127">
        <v>2</v>
      </c>
      <c r="AB127">
        <v>4</v>
      </c>
      <c r="AC127">
        <v>4</v>
      </c>
      <c r="AD127">
        <f>IF(AC127&lt;0,1,0)</f>
        <v>0</v>
      </c>
      <c r="AE127">
        <v>0.38888888888888878</v>
      </c>
      <c r="AF127" t="s">
        <v>152</v>
      </c>
      <c r="AG127">
        <v>0</v>
      </c>
      <c r="AH127">
        <v>900</v>
      </c>
      <c r="AI127">
        <v>2</v>
      </c>
      <c r="AJ127">
        <v>-1</v>
      </c>
      <c r="AK127" t="s">
        <v>42</v>
      </c>
      <c r="AL127">
        <v>1</v>
      </c>
      <c r="AN127">
        <f>$M127-N127</f>
        <v>-0.12</v>
      </c>
      <c r="AO127">
        <f>$M127-O127</f>
        <v>-0.15000000000000002</v>
      </c>
      <c r="AP127">
        <f>$M127-P127</f>
        <v>4.0000000000000036E-2</v>
      </c>
    </row>
    <row r="128" spans="1:42" hidden="1" x14ac:dyDescent="0.25">
      <c r="A128">
        <v>1000</v>
      </c>
      <c r="B128">
        <v>100</v>
      </c>
      <c r="C128" t="s">
        <v>148</v>
      </c>
      <c r="D128">
        <v>0.98</v>
      </c>
      <c r="E128">
        <v>23</v>
      </c>
      <c r="F128">
        <v>0.9</v>
      </c>
      <c r="G128" t="s">
        <v>168</v>
      </c>
      <c r="H128" t="s">
        <v>171</v>
      </c>
      <c r="I128">
        <v>9</v>
      </c>
      <c r="J128" t="s">
        <v>170</v>
      </c>
      <c r="K128">
        <v>2</v>
      </c>
      <c r="L128">
        <v>0.9</v>
      </c>
      <c r="M128">
        <v>0.87</v>
      </c>
      <c r="N128">
        <v>0.89</v>
      </c>
      <c r="O128">
        <v>0.89</v>
      </c>
      <c r="P128">
        <v>0.87</v>
      </c>
      <c r="Q128">
        <v>10</v>
      </c>
      <c r="R128">
        <v>0.9</v>
      </c>
      <c r="S128" t="s">
        <v>56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2</v>
      </c>
      <c r="AB128">
        <v>4</v>
      </c>
      <c r="AC128">
        <v>4</v>
      </c>
      <c r="AD128">
        <f>IF(AC128&lt;0,1,0)</f>
        <v>0</v>
      </c>
      <c r="AE128">
        <v>0</v>
      </c>
      <c r="AF128" t="s">
        <v>152</v>
      </c>
      <c r="AG128">
        <v>1</v>
      </c>
      <c r="AH128">
        <v>429</v>
      </c>
      <c r="AI128">
        <v>2</v>
      </c>
      <c r="AJ128">
        <v>-1</v>
      </c>
      <c r="AK128" t="s">
        <v>42</v>
      </c>
      <c r="AL128">
        <v>1</v>
      </c>
      <c r="AN128">
        <f>$M128-N128</f>
        <v>-2.0000000000000018E-2</v>
      </c>
      <c r="AO128">
        <f>$M128-O128</f>
        <v>-2.0000000000000018E-2</v>
      </c>
      <c r="AP128">
        <f>$M128-P128</f>
        <v>0</v>
      </c>
    </row>
    <row r="129" spans="1:42" hidden="1" x14ac:dyDescent="0.25">
      <c r="A129">
        <v>1000</v>
      </c>
      <c r="B129">
        <v>100</v>
      </c>
      <c r="C129" t="s">
        <v>148</v>
      </c>
      <c r="D129">
        <v>0.98</v>
      </c>
      <c r="E129">
        <v>23</v>
      </c>
      <c r="F129">
        <v>0.92</v>
      </c>
      <c r="G129" t="s">
        <v>178</v>
      </c>
      <c r="H129" t="s">
        <v>190</v>
      </c>
      <c r="I129">
        <v>11</v>
      </c>
      <c r="J129" t="s">
        <v>180</v>
      </c>
      <c r="K129">
        <v>3</v>
      </c>
      <c r="L129">
        <v>0.93</v>
      </c>
      <c r="M129">
        <v>0.93</v>
      </c>
      <c r="N129">
        <v>0.93</v>
      </c>
      <c r="O129">
        <v>0.89</v>
      </c>
      <c r="P129">
        <v>0.93</v>
      </c>
      <c r="Q129">
        <v>8</v>
      </c>
      <c r="R129">
        <v>1</v>
      </c>
      <c r="S129" t="s">
        <v>80</v>
      </c>
      <c r="T129">
        <v>1</v>
      </c>
      <c r="U129">
        <v>3</v>
      </c>
      <c r="V129">
        <v>0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5</v>
      </c>
      <c r="AC129">
        <v>4</v>
      </c>
      <c r="AD129">
        <f>IF(AC129&lt;0,1,0)</f>
        <v>0</v>
      </c>
      <c r="AE129">
        <v>0</v>
      </c>
      <c r="AF129" t="s">
        <v>152</v>
      </c>
      <c r="AG129">
        <v>3</v>
      </c>
      <c r="AH129">
        <v>97</v>
      </c>
      <c r="AI129">
        <v>2</v>
      </c>
      <c r="AJ129">
        <v>-1</v>
      </c>
      <c r="AK129" t="s">
        <v>42</v>
      </c>
      <c r="AL129">
        <v>1</v>
      </c>
      <c r="AN129">
        <f>$M129-N129</f>
        <v>0</v>
      </c>
      <c r="AO129">
        <f>$M129-O129</f>
        <v>4.0000000000000036E-2</v>
      </c>
      <c r="AP129">
        <f>$M129-P129</f>
        <v>0</v>
      </c>
    </row>
    <row r="130" spans="1:42" hidden="1" x14ac:dyDescent="0.25">
      <c r="A130">
        <v>600</v>
      </c>
      <c r="B130">
        <v>60</v>
      </c>
      <c r="C130" t="s">
        <v>193</v>
      </c>
      <c r="D130">
        <v>0.73333333333333328</v>
      </c>
      <c r="E130">
        <v>39</v>
      </c>
      <c r="F130">
        <v>0.73333333333333328</v>
      </c>
      <c r="G130" t="s">
        <v>211</v>
      </c>
      <c r="H130" t="s">
        <v>222</v>
      </c>
      <c r="I130">
        <v>13</v>
      </c>
      <c r="J130" t="s">
        <v>213</v>
      </c>
      <c r="K130">
        <v>4</v>
      </c>
      <c r="L130">
        <v>0.73333333333333328</v>
      </c>
      <c r="M130">
        <v>0.68333333333333335</v>
      </c>
      <c r="N130">
        <v>0.75</v>
      </c>
      <c r="O130">
        <v>0.58333333333333337</v>
      </c>
      <c r="P130">
        <v>0.68333333333333335</v>
      </c>
      <c r="Q130">
        <v>16</v>
      </c>
      <c r="R130">
        <v>0.8125</v>
      </c>
      <c r="S130" t="s">
        <v>80</v>
      </c>
      <c r="T130">
        <v>1</v>
      </c>
      <c r="U130">
        <v>2</v>
      </c>
      <c r="V130">
        <v>0</v>
      </c>
      <c r="W130">
        <v>1</v>
      </c>
      <c r="X130">
        <v>0</v>
      </c>
      <c r="Y130">
        <v>2</v>
      </c>
      <c r="Z130">
        <v>0</v>
      </c>
      <c r="AA130">
        <v>4</v>
      </c>
      <c r="AB130">
        <v>6</v>
      </c>
      <c r="AC130">
        <v>4</v>
      </c>
      <c r="AD130">
        <f>IF(AC130&lt;0,1,0)</f>
        <v>0</v>
      </c>
      <c r="AE130">
        <v>0</v>
      </c>
      <c r="AF130" t="s">
        <v>197</v>
      </c>
      <c r="AG130">
        <v>3</v>
      </c>
      <c r="AH130">
        <v>70</v>
      </c>
      <c r="AI130">
        <v>2</v>
      </c>
      <c r="AJ130">
        <v>-1</v>
      </c>
      <c r="AK130" t="s">
        <v>42</v>
      </c>
      <c r="AL130">
        <v>1</v>
      </c>
      <c r="AN130">
        <f>$M130-N130</f>
        <v>-6.6666666666666652E-2</v>
      </c>
      <c r="AO130">
        <f>$M130-O130</f>
        <v>9.9999999999999978E-2</v>
      </c>
      <c r="AP130">
        <f>$M130-P130</f>
        <v>0</v>
      </c>
    </row>
    <row r="131" spans="1:42" hidden="1" x14ac:dyDescent="0.25">
      <c r="A131">
        <v>600</v>
      </c>
      <c r="B131">
        <v>60</v>
      </c>
      <c r="C131" t="s">
        <v>193</v>
      </c>
      <c r="D131">
        <v>0.73333333333333328</v>
      </c>
      <c r="E131">
        <v>39</v>
      </c>
      <c r="F131">
        <v>0.76666666666666672</v>
      </c>
      <c r="G131" t="s">
        <v>198</v>
      </c>
      <c r="H131" t="s">
        <v>204</v>
      </c>
      <c r="I131">
        <v>5</v>
      </c>
      <c r="J131" t="s">
        <v>200</v>
      </c>
      <c r="K131">
        <v>3</v>
      </c>
      <c r="L131">
        <v>0.76666666666666672</v>
      </c>
      <c r="M131">
        <v>0.68333333333333335</v>
      </c>
      <c r="N131">
        <v>0.68333333333333335</v>
      </c>
      <c r="O131">
        <v>0.6</v>
      </c>
      <c r="P131">
        <v>0.68333333333333335</v>
      </c>
      <c r="Q131">
        <v>14</v>
      </c>
      <c r="R131">
        <v>0.9285714285714286</v>
      </c>
      <c r="S131" t="s">
        <v>40</v>
      </c>
      <c r="T131">
        <v>1</v>
      </c>
      <c r="U131">
        <v>2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3</v>
      </c>
      <c r="AB131">
        <v>5</v>
      </c>
      <c r="AC131">
        <v>5</v>
      </c>
      <c r="AD131">
        <f>IF(AC131&lt;0,1,0)</f>
        <v>0</v>
      </c>
      <c r="AE131">
        <v>0.48091603053435111</v>
      </c>
      <c r="AF131" t="s">
        <v>197</v>
      </c>
      <c r="AG131">
        <v>0</v>
      </c>
      <c r="AH131">
        <v>540</v>
      </c>
      <c r="AI131">
        <v>2</v>
      </c>
      <c r="AJ131">
        <v>-1</v>
      </c>
      <c r="AK131" t="s">
        <v>42</v>
      </c>
      <c r="AL131">
        <v>1</v>
      </c>
      <c r="AN131">
        <f>$M131-N131</f>
        <v>0</v>
      </c>
      <c r="AO131">
        <f>$M131-O131</f>
        <v>8.333333333333337E-2</v>
      </c>
      <c r="AP131">
        <f>$M131-P131</f>
        <v>0</v>
      </c>
    </row>
    <row r="132" spans="1:42" hidden="1" x14ac:dyDescent="0.25">
      <c r="A132">
        <v>600</v>
      </c>
      <c r="B132">
        <v>60</v>
      </c>
      <c r="C132" t="s">
        <v>193</v>
      </c>
      <c r="D132">
        <v>0.73333333333333328</v>
      </c>
      <c r="E132">
        <v>39</v>
      </c>
      <c r="F132">
        <v>0.75</v>
      </c>
      <c r="G132" t="s">
        <v>227</v>
      </c>
      <c r="H132" t="s">
        <v>228</v>
      </c>
      <c r="I132">
        <v>13</v>
      </c>
      <c r="J132" t="s">
        <v>229</v>
      </c>
      <c r="K132">
        <v>3</v>
      </c>
      <c r="L132">
        <v>0.75</v>
      </c>
      <c r="M132">
        <v>0.66666666666666663</v>
      </c>
      <c r="N132">
        <v>0.73333333333333328</v>
      </c>
      <c r="O132">
        <v>0.71666666666666667</v>
      </c>
      <c r="P132">
        <v>0.66666666666666663</v>
      </c>
      <c r="Q132">
        <v>15</v>
      </c>
      <c r="R132">
        <v>0.93333333333333335</v>
      </c>
      <c r="S132" t="s">
        <v>50</v>
      </c>
      <c r="T132">
        <v>1</v>
      </c>
      <c r="U132">
        <v>2</v>
      </c>
      <c r="V132">
        <v>0</v>
      </c>
      <c r="W132">
        <v>1</v>
      </c>
      <c r="X132">
        <v>0</v>
      </c>
      <c r="Y132">
        <v>2</v>
      </c>
      <c r="Z132">
        <v>0</v>
      </c>
      <c r="AA132">
        <v>3</v>
      </c>
      <c r="AB132">
        <v>7</v>
      </c>
      <c r="AC132">
        <v>6</v>
      </c>
      <c r="AD132">
        <f>IF(AC132&lt;0,1,0)</f>
        <v>0</v>
      </c>
      <c r="AE132">
        <v>0.20546924267614519</v>
      </c>
      <c r="AF132" t="s">
        <v>197</v>
      </c>
      <c r="AG132">
        <v>1</v>
      </c>
      <c r="AH132">
        <v>227</v>
      </c>
      <c r="AI132">
        <v>2</v>
      </c>
      <c r="AJ132">
        <v>-1</v>
      </c>
      <c r="AK132" t="s">
        <v>42</v>
      </c>
      <c r="AL132">
        <v>1</v>
      </c>
      <c r="AN132">
        <f>$M132-N132</f>
        <v>-6.6666666666666652E-2</v>
      </c>
      <c r="AO132">
        <f>$M132-O132</f>
        <v>-5.0000000000000044E-2</v>
      </c>
      <c r="AP132">
        <f>$M132-P132</f>
        <v>0</v>
      </c>
    </row>
    <row r="133" spans="1:42" hidden="1" x14ac:dyDescent="0.25">
      <c r="A133">
        <v>2000</v>
      </c>
      <c r="B133">
        <v>200</v>
      </c>
      <c r="C133" t="s">
        <v>36</v>
      </c>
      <c r="D133">
        <v>0.505</v>
      </c>
      <c r="E133">
        <v>35</v>
      </c>
      <c r="F133">
        <v>0.47499999999999998</v>
      </c>
      <c r="G133" t="s">
        <v>46</v>
      </c>
      <c r="H133" t="s">
        <v>47</v>
      </c>
      <c r="I133">
        <v>7</v>
      </c>
      <c r="J133" t="s">
        <v>45</v>
      </c>
      <c r="K133">
        <v>4</v>
      </c>
      <c r="L133">
        <v>0.48</v>
      </c>
      <c r="M133">
        <v>0.44</v>
      </c>
      <c r="N133">
        <v>0.42499999999999999</v>
      </c>
      <c r="O133">
        <v>0.45</v>
      </c>
      <c r="P133">
        <v>0.44</v>
      </c>
      <c r="Q133">
        <v>105</v>
      </c>
      <c r="R133">
        <v>0.27619047619047621</v>
      </c>
      <c r="S133" t="s">
        <v>40</v>
      </c>
      <c r="T133">
        <v>1</v>
      </c>
      <c r="U133">
        <v>4</v>
      </c>
      <c r="V133">
        <v>0</v>
      </c>
      <c r="W133">
        <v>1</v>
      </c>
      <c r="X133">
        <v>0</v>
      </c>
      <c r="Y133">
        <v>4</v>
      </c>
      <c r="Z133">
        <v>0</v>
      </c>
      <c r="AA133">
        <v>4</v>
      </c>
      <c r="AB133">
        <v>7</v>
      </c>
      <c r="AC133">
        <v>7</v>
      </c>
      <c r="AD133">
        <f>IF(AC133&lt;0,1,0)</f>
        <v>0</v>
      </c>
      <c r="AE133">
        <v>0</v>
      </c>
      <c r="AF133" t="s">
        <v>41</v>
      </c>
      <c r="AG133">
        <v>0</v>
      </c>
      <c r="AH133">
        <v>1800</v>
      </c>
      <c r="AI133">
        <v>2</v>
      </c>
      <c r="AJ133">
        <v>-1</v>
      </c>
      <c r="AK133" t="s">
        <v>42</v>
      </c>
      <c r="AL133">
        <v>1</v>
      </c>
      <c r="AN133">
        <f>$M133-N133</f>
        <v>1.5000000000000013E-2</v>
      </c>
      <c r="AO133">
        <f>$M133-O133</f>
        <v>-1.0000000000000009E-2</v>
      </c>
      <c r="AP133">
        <f>$M133-P133</f>
        <v>0</v>
      </c>
    </row>
    <row r="134" spans="1:42" hidden="1" x14ac:dyDescent="0.25">
      <c r="A134">
        <v>600</v>
      </c>
      <c r="B134">
        <v>60</v>
      </c>
      <c r="C134" t="s">
        <v>193</v>
      </c>
      <c r="D134">
        <v>0.73333333333333328</v>
      </c>
      <c r="E134">
        <v>39</v>
      </c>
      <c r="F134">
        <v>0.73333333333333328</v>
      </c>
      <c r="G134" t="s">
        <v>214</v>
      </c>
      <c r="H134" t="s">
        <v>215</v>
      </c>
      <c r="I134">
        <v>13</v>
      </c>
      <c r="J134" t="s">
        <v>216</v>
      </c>
      <c r="K134">
        <v>5</v>
      </c>
      <c r="L134">
        <v>0.73333333333333328</v>
      </c>
      <c r="M134">
        <v>0.7</v>
      </c>
      <c r="N134">
        <v>0.75</v>
      </c>
      <c r="O134">
        <v>0.76666666666666672</v>
      </c>
      <c r="P134">
        <v>0.7</v>
      </c>
      <c r="Q134">
        <v>16</v>
      </c>
      <c r="R134">
        <v>0.75</v>
      </c>
      <c r="S134" t="s">
        <v>56</v>
      </c>
      <c r="T134">
        <v>1</v>
      </c>
      <c r="U134">
        <v>2</v>
      </c>
      <c r="V134">
        <v>0</v>
      </c>
      <c r="W134">
        <v>1</v>
      </c>
      <c r="X134">
        <v>0</v>
      </c>
      <c r="Y134">
        <v>2</v>
      </c>
      <c r="Z134">
        <v>0</v>
      </c>
      <c r="AA134">
        <v>5</v>
      </c>
      <c r="AB134">
        <v>10</v>
      </c>
      <c r="AC134">
        <v>7</v>
      </c>
      <c r="AD134">
        <f>IF(AC134&lt;0,1,0)</f>
        <v>0</v>
      </c>
      <c r="AE134">
        <v>0</v>
      </c>
      <c r="AF134" t="s">
        <v>197</v>
      </c>
      <c r="AG134">
        <v>1</v>
      </c>
      <c r="AH134">
        <v>313</v>
      </c>
      <c r="AI134">
        <v>2</v>
      </c>
      <c r="AJ134">
        <v>-1</v>
      </c>
      <c r="AK134" t="s">
        <v>42</v>
      </c>
      <c r="AL134">
        <v>1</v>
      </c>
      <c r="AN134">
        <f>$M134-N134</f>
        <v>-5.0000000000000044E-2</v>
      </c>
      <c r="AO134">
        <f>$M134-O134</f>
        <v>-6.6666666666666763E-2</v>
      </c>
      <c r="AP134">
        <f>$M134-P134</f>
        <v>0</v>
      </c>
    </row>
    <row r="135" spans="1:42" hidden="1" x14ac:dyDescent="0.25">
      <c r="A135">
        <v>600</v>
      </c>
      <c r="B135">
        <v>60</v>
      </c>
      <c r="C135" t="s">
        <v>193</v>
      </c>
      <c r="D135">
        <v>0.73333333333333328</v>
      </c>
      <c r="E135">
        <v>39</v>
      </c>
      <c r="F135">
        <v>0.73333333333333328</v>
      </c>
      <c r="G135" t="s">
        <v>247</v>
      </c>
      <c r="H135" t="s">
        <v>248</v>
      </c>
      <c r="I135">
        <v>25</v>
      </c>
      <c r="J135" t="s">
        <v>249</v>
      </c>
      <c r="K135">
        <v>4</v>
      </c>
      <c r="L135">
        <v>0.73333333333333328</v>
      </c>
      <c r="M135">
        <v>0.68333333333333335</v>
      </c>
      <c r="N135">
        <v>0.75</v>
      </c>
      <c r="O135">
        <v>0.6</v>
      </c>
      <c r="P135">
        <v>0.68333333333333335</v>
      </c>
      <c r="Q135">
        <v>16</v>
      </c>
      <c r="R135">
        <v>0.8125</v>
      </c>
      <c r="S135" t="s">
        <v>77</v>
      </c>
      <c r="T135">
        <v>1</v>
      </c>
      <c r="U135">
        <v>2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3</v>
      </c>
      <c r="AB135">
        <v>10</v>
      </c>
      <c r="AC135">
        <v>13</v>
      </c>
      <c r="AD135">
        <f>IF(AC135&lt;0,1,0)</f>
        <v>0</v>
      </c>
      <c r="AE135">
        <v>5.5541493400831671E-2</v>
      </c>
      <c r="AF135" t="s">
        <v>197</v>
      </c>
      <c r="AG135">
        <v>2</v>
      </c>
      <c r="AH135">
        <v>223</v>
      </c>
      <c r="AI135">
        <v>2</v>
      </c>
      <c r="AJ135">
        <v>-1</v>
      </c>
      <c r="AK135" t="s">
        <v>42</v>
      </c>
      <c r="AL135">
        <v>1</v>
      </c>
      <c r="AN135">
        <f>$M135-N135</f>
        <v>-6.6666666666666652E-2</v>
      </c>
      <c r="AO135">
        <f>$M135-O135</f>
        <v>8.333333333333337E-2</v>
      </c>
      <c r="AP135">
        <f>$M135-P135</f>
        <v>0</v>
      </c>
    </row>
    <row r="136" spans="1:42" hidden="1" x14ac:dyDescent="0.25">
      <c r="A136">
        <v>2000</v>
      </c>
      <c r="B136">
        <v>200</v>
      </c>
      <c r="C136" t="s">
        <v>36</v>
      </c>
      <c r="D136">
        <v>0.505</v>
      </c>
      <c r="E136">
        <v>35</v>
      </c>
      <c r="F136">
        <v>0.505</v>
      </c>
      <c r="G136" t="s">
        <v>37</v>
      </c>
      <c r="H136" t="s">
        <v>38</v>
      </c>
      <c r="I136">
        <v>4</v>
      </c>
      <c r="J136" t="s">
        <v>39</v>
      </c>
      <c r="K136">
        <v>4</v>
      </c>
      <c r="L136">
        <v>0.5</v>
      </c>
      <c r="M136">
        <v>0.45</v>
      </c>
      <c r="N136">
        <v>0.49</v>
      </c>
      <c r="O136">
        <v>0.435</v>
      </c>
      <c r="P136">
        <v>0.44500000000000001</v>
      </c>
      <c r="Q136">
        <v>99</v>
      </c>
      <c r="R136">
        <v>0.31313131313131309</v>
      </c>
      <c r="S136" t="s">
        <v>80</v>
      </c>
      <c r="T136">
        <v>1</v>
      </c>
      <c r="U136">
        <v>4</v>
      </c>
      <c r="V136">
        <v>0</v>
      </c>
      <c r="W136">
        <v>1</v>
      </c>
      <c r="X136">
        <v>0</v>
      </c>
      <c r="Y136">
        <v>4</v>
      </c>
      <c r="Z136">
        <v>0</v>
      </c>
      <c r="AA136">
        <v>4</v>
      </c>
      <c r="AB136">
        <v>7</v>
      </c>
      <c r="AC136">
        <v>-1</v>
      </c>
      <c r="AD136">
        <f>IF(AC136&lt;0,1,0)</f>
        <v>1</v>
      </c>
      <c r="AE136">
        <v>0</v>
      </c>
      <c r="AF136" t="s">
        <v>41</v>
      </c>
      <c r="AG136">
        <v>4</v>
      </c>
      <c r="AH136">
        <v>260</v>
      </c>
      <c r="AI136">
        <v>1</v>
      </c>
      <c r="AJ136">
        <v>-0.5</v>
      </c>
      <c r="AK136" t="s">
        <v>42</v>
      </c>
      <c r="AL136">
        <v>1</v>
      </c>
      <c r="AN136">
        <f>$M136-N136</f>
        <v>-3.999999999999998E-2</v>
      </c>
      <c r="AO136">
        <f>$M136-O136</f>
        <v>1.5000000000000013E-2</v>
      </c>
      <c r="AP136">
        <f>$M136-P136</f>
        <v>5.0000000000000044E-3</v>
      </c>
    </row>
    <row r="137" spans="1:42" hidden="1" x14ac:dyDescent="0.25">
      <c r="A137">
        <v>2000</v>
      </c>
      <c r="B137">
        <v>200</v>
      </c>
      <c r="C137" t="s">
        <v>36</v>
      </c>
      <c r="D137">
        <v>0.505</v>
      </c>
      <c r="E137">
        <v>35</v>
      </c>
      <c r="F137">
        <v>0.505</v>
      </c>
      <c r="G137" t="s">
        <v>37</v>
      </c>
      <c r="H137" t="s">
        <v>38</v>
      </c>
      <c r="I137">
        <v>4</v>
      </c>
      <c r="J137" t="s">
        <v>39</v>
      </c>
      <c r="K137">
        <v>4</v>
      </c>
      <c r="L137">
        <v>0.5</v>
      </c>
      <c r="M137">
        <v>0.435</v>
      </c>
      <c r="N137">
        <v>0.49</v>
      </c>
      <c r="O137">
        <v>0.45</v>
      </c>
      <c r="P137">
        <v>0.435</v>
      </c>
      <c r="Q137">
        <v>99</v>
      </c>
      <c r="R137">
        <v>0.48484848484848492</v>
      </c>
      <c r="S137" t="s">
        <v>81</v>
      </c>
      <c r="T137">
        <v>1</v>
      </c>
      <c r="U137">
        <v>4</v>
      </c>
      <c r="V137">
        <v>0</v>
      </c>
      <c r="W137">
        <v>1</v>
      </c>
      <c r="X137">
        <v>1</v>
      </c>
      <c r="Y137">
        <v>3</v>
      </c>
      <c r="Z137">
        <v>1</v>
      </c>
      <c r="AA137">
        <v>3</v>
      </c>
      <c r="AB137">
        <v>7</v>
      </c>
      <c r="AC137">
        <v>-1</v>
      </c>
      <c r="AD137">
        <f>IF(AC137&lt;0,1,0)</f>
        <v>1</v>
      </c>
      <c r="AE137">
        <v>0</v>
      </c>
      <c r="AF137" t="s">
        <v>41</v>
      </c>
      <c r="AG137">
        <v>5</v>
      </c>
      <c r="AH137">
        <v>186</v>
      </c>
      <c r="AI137">
        <v>1</v>
      </c>
      <c r="AJ137">
        <v>-0.5</v>
      </c>
      <c r="AK137" t="s">
        <v>42</v>
      </c>
      <c r="AL137">
        <v>1</v>
      </c>
      <c r="AN137">
        <f>$M137-N137</f>
        <v>-5.4999999999999993E-2</v>
      </c>
      <c r="AO137">
        <f>$M137-O137</f>
        <v>-1.5000000000000013E-2</v>
      </c>
      <c r="AP137">
        <f>$M137-P137</f>
        <v>0</v>
      </c>
    </row>
    <row r="138" spans="1:42" hidden="1" x14ac:dyDescent="0.25">
      <c r="A138">
        <v>2000</v>
      </c>
      <c r="B138">
        <v>200</v>
      </c>
      <c r="C138" t="s">
        <v>36</v>
      </c>
      <c r="D138">
        <v>0.505</v>
      </c>
      <c r="E138">
        <v>35</v>
      </c>
      <c r="F138">
        <v>0.5</v>
      </c>
      <c r="G138" t="s">
        <v>37</v>
      </c>
      <c r="H138" t="s">
        <v>38</v>
      </c>
      <c r="I138">
        <v>4</v>
      </c>
      <c r="J138" t="s">
        <v>39</v>
      </c>
      <c r="K138">
        <v>4</v>
      </c>
      <c r="L138">
        <v>0.495</v>
      </c>
      <c r="M138">
        <v>0.45500000000000002</v>
      </c>
      <c r="N138">
        <v>0.49</v>
      </c>
      <c r="O138">
        <v>0.44</v>
      </c>
      <c r="P138">
        <v>0.45</v>
      </c>
      <c r="Q138">
        <v>100</v>
      </c>
      <c r="R138">
        <v>0.56000000000000005</v>
      </c>
      <c r="S138" t="s">
        <v>82</v>
      </c>
      <c r="T138">
        <v>1</v>
      </c>
      <c r="U138">
        <v>4</v>
      </c>
      <c r="V138">
        <v>0</v>
      </c>
      <c r="W138">
        <v>1</v>
      </c>
      <c r="X138">
        <v>0</v>
      </c>
      <c r="Y138">
        <v>4</v>
      </c>
      <c r="Z138">
        <v>0</v>
      </c>
      <c r="AA138">
        <v>4</v>
      </c>
      <c r="AB138">
        <v>7</v>
      </c>
      <c r="AC138">
        <v>-1</v>
      </c>
      <c r="AD138">
        <f>IF(AC138&lt;0,1,0)</f>
        <v>1</v>
      </c>
      <c r="AE138">
        <v>0</v>
      </c>
      <c r="AF138" t="s">
        <v>41</v>
      </c>
      <c r="AG138">
        <v>2</v>
      </c>
      <c r="AH138">
        <v>541</v>
      </c>
      <c r="AI138">
        <v>1</v>
      </c>
      <c r="AJ138">
        <v>-0.5</v>
      </c>
      <c r="AK138" t="s">
        <v>42</v>
      </c>
      <c r="AL138">
        <v>1</v>
      </c>
      <c r="AN138">
        <f>$M138-N138</f>
        <v>-3.4999999999999976E-2</v>
      </c>
      <c r="AO138">
        <f>$M138-O138</f>
        <v>1.5000000000000013E-2</v>
      </c>
      <c r="AP138">
        <f>$M138-P138</f>
        <v>5.0000000000000044E-3</v>
      </c>
    </row>
    <row r="139" spans="1:42" hidden="1" x14ac:dyDescent="0.25">
      <c r="A139">
        <v>2000</v>
      </c>
      <c r="B139">
        <v>200</v>
      </c>
      <c r="C139" t="s">
        <v>36</v>
      </c>
      <c r="D139">
        <v>0.505</v>
      </c>
      <c r="E139">
        <v>35</v>
      </c>
      <c r="F139">
        <v>0.47</v>
      </c>
      <c r="G139" t="s">
        <v>37</v>
      </c>
      <c r="H139" t="s">
        <v>38</v>
      </c>
      <c r="I139">
        <v>4</v>
      </c>
      <c r="J139" t="s">
        <v>39</v>
      </c>
      <c r="K139">
        <v>4</v>
      </c>
      <c r="L139">
        <v>0.47</v>
      </c>
      <c r="M139">
        <v>0.46</v>
      </c>
      <c r="N139">
        <v>0.5</v>
      </c>
      <c r="O139">
        <v>0.5</v>
      </c>
      <c r="P139">
        <v>0.46</v>
      </c>
      <c r="Q139">
        <v>106</v>
      </c>
      <c r="R139">
        <v>0.34905660377358488</v>
      </c>
      <c r="S139" t="s">
        <v>83</v>
      </c>
      <c r="T139">
        <v>1</v>
      </c>
      <c r="U139">
        <v>4</v>
      </c>
      <c r="V139">
        <v>0</v>
      </c>
      <c r="W139">
        <v>1</v>
      </c>
      <c r="X139">
        <v>1</v>
      </c>
      <c r="Y139">
        <v>3</v>
      </c>
      <c r="Z139">
        <v>1</v>
      </c>
      <c r="AA139">
        <v>3</v>
      </c>
      <c r="AB139">
        <v>7</v>
      </c>
      <c r="AC139">
        <v>-1</v>
      </c>
      <c r="AD139">
        <f>IF(AC139&lt;0,1,0)</f>
        <v>1</v>
      </c>
      <c r="AE139">
        <v>0</v>
      </c>
      <c r="AF139" t="s">
        <v>41</v>
      </c>
      <c r="AG139">
        <v>3</v>
      </c>
      <c r="AH139">
        <v>496</v>
      </c>
      <c r="AI139">
        <v>1</v>
      </c>
      <c r="AJ139">
        <v>-0.5</v>
      </c>
      <c r="AK139" t="s">
        <v>42</v>
      </c>
      <c r="AL139">
        <v>1</v>
      </c>
      <c r="AN139">
        <f>$M139-N139</f>
        <v>-3.999999999999998E-2</v>
      </c>
      <c r="AO139">
        <f>$M139-O139</f>
        <v>-3.999999999999998E-2</v>
      </c>
      <c r="AP139">
        <f>$M139-P139</f>
        <v>0</v>
      </c>
    </row>
    <row r="140" spans="1:42" hidden="1" x14ac:dyDescent="0.25">
      <c r="A140">
        <v>2000</v>
      </c>
      <c r="B140">
        <v>200</v>
      </c>
      <c r="C140" t="s">
        <v>36</v>
      </c>
      <c r="D140">
        <v>0.505</v>
      </c>
      <c r="E140">
        <v>35</v>
      </c>
      <c r="F140">
        <v>0.505</v>
      </c>
      <c r="G140" t="s">
        <v>37</v>
      </c>
      <c r="H140" t="s">
        <v>38</v>
      </c>
      <c r="I140">
        <v>4</v>
      </c>
      <c r="J140" t="s">
        <v>39</v>
      </c>
      <c r="K140">
        <v>4</v>
      </c>
      <c r="L140">
        <v>0.5</v>
      </c>
      <c r="M140">
        <v>0.45500000000000002</v>
      </c>
      <c r="N140">
        <v>0.495</v>
      </c>
      <c r="O140">
        <v>0.435</v>
      </c>
      <c r="P140">
        <v>0.45</v>
      </c>
      <c r="Q140">
        <v>99</v>
      </c>
      <c r="R140">
        <v>0.48484848484848492</v>
      </c>
      <c r="S140" t="s">
        <v>84</v>
      </c>
      <c r="T140">
        <v>1</v>
      </c>
      <c r="U140">
        <v>4</v>
      </c>
      <c r="V140">
        <v>0</v>
      </c>
      <c r="W140">
        <v>1</v>
      </c>
      <c r="X140">
        <v>0</v>
      </c>
      <c r="Y140">
        <v>4</v>
      </c>
      <c r="Z140">
        <v>0</v>
      </c>
      <c r="AA140">
        <v>4</v>
      </c>
      <c r="AB140">
        <v>7</v>
      </c>
      <c r="AC140">
        <v>-1</v>
      </c>
      <c r="AD140">
        <f>IF(AC140&lt;0,1,0)</f>
        <v>1</v>
      </c>
      <c r="AE140">
        <v>0</v>
      </c>
      <c r="AF140" t="s">
        <v>41</v>
      </c>
      <c r="AG140">
        <v>4</v>
      </c>
      <c r="AH140">
        <v>280</v>
      </c>
      <c r="AI140">
        <v>1</v>
      </c>
      <c r="AJ140">
        <v>-0.5</v>
      </c>
      <c r="AK140" t="s">
        <v>42</v>
      </c>
      <c r="AL140">
        <v>1</v>
      </c>
      <c r="AN140">
        <f>$M140-N140</f>
        <v>-3.999999999999998E-2</v>
      </c>
      <c r="AO140">
        <f>$M140-O140</f>
        <v>2.0000000000000018E-2</v>
      </c>
      <c r="AP140">
        <f>$M140-P140</f>
        <v>5.0000000000000044E-3</v>
      </c>
    </row>
    <row r="141" spans="1:42" hidden="1" x14ac:dyDescent="0.25">
      <c r="A141">
        <v>2000</v>
      </c>
      <c r="B141">
        <v>200</v>
      </c>
      <c r="C141" t="s">
        <v>36</v>
      </c>
      <c r="D141">
        <v>0.505</v>
      </c>
      <c r="E141">
        <v>35</v>
      </c>
      <c r="F141">
        <v>0.51500000000000001</v>
      </c>
      <c r="G141" t="s">
        <v>37</v>
      </c>
      <c r="H141" t="s">
        <v>38</v>
      </c>
      <c r="I141">
        <v>4</v>
      </c>
      <c r="J141" t="s">
        <v>39</v>
      </c>
      <c r="K141">
        <v>4</v>
      </c>
      <c r="L141">
        <v>0.52</v>
      </c>
      <c r="M141">
        <v>0.46</v>
      </c>
      <c r="N141">
        <v>0.49</v>
      </c>
      <c r="O141">
        <v>0.45500000000000002</v>
      </c>
      <c r="P141">
        <v>0.46</v>
      </c>
      <c r="Q141">
        <v>97</v>
      </c>
      <c r="R141">
        <v>0.49484536082474229</v>
      </c>
      <c r="S141" t="s">
        <v>85</v>
      </c>
      <c r="T141">
        <v>1</v>
      </c>
      <c r="U141">
        <v>4</v>
      </c>
      <c r="V141">
        <v>0</v>
      </c>
      <c r="W141">
        <v>1</v>
      </c>
      <c r="X141">
        <v>1</v>
      </c>
      <c r="Y141">
        <v>3</v>
      </c>
      <c r="Z141">
        <v>1</v>
      </c>
      <c r="AA141">
        <v>3</v>
      </c>
      <c r="AB141">
        <v>7</v>
      </c>
      <c r="AC141">
        <v>-1</v>
      </c>
      <c r="AD141">
        <f>IF(AC141&lt;0,1,0)</f>
        <v>1</v>
      </c>
      <c r="AE141">
        <v>0</v>
      </c>
      <c r="AF141" t="s">
        <v>41</v>
      </c>
      <c r="AG141">
        <v>3</v>
      </c>
      <c r="AH141">
        <v>260</v>
      </c>
      <c r="AI141">
        <v>1</v>
      </c>
      <c r="AJ141">
        <v>-0.5</v>
      </c>
      <c r="AK141" t="s">
        <v>42</v>
      </c>
      <c r="AL141">
        <v>1</v>
      </c>
      <c r="AN141">
        <f>$M141-N141</f>
        <v>-2.9999999999999971E-2</v>
      </c>
      <c r="AO141">
        <f>$M141-O141</f>
        <v>5.0000000000000044E-3</v>
      </c>
      <c r="AP141">
        <f>$M141-P141</f>
        <v>0</v>
      </c>
    </row>
    <row r="142" spans="1:42" hidden="1" x14ac:dyDescent="0.25">
      <c r="A142">
        <v>2000</v>
      </c>
      <c r="B142">
        <v>200</v>
      </c>
      <c r="C142" t="s">
        <v>36</v>
      </c>
      <c r="D142">
        <v>0.505</v>
      </c>
      <c r="E142">
        <v>35</v>
      </c>
      <c r="F142">
        <v>0.45500000000000002</v>
      </c>
      <c r="G142" t="s">
        <v>37</v>
      </c>
      <c r="H142" t="s">
        <v>38</v>
      </c>
      <c r="I142">
        <v>4</v>
      </c>
      <c r="J142" t="s">
        <v>39</v>
      </c>
      <c r="K142">
        <v>4</v>
      </c>
      <c r="L142">
        <v>0.45500000000000002</v>
      </c>
      <c r="M142">
        <v>0.48</v>
      </c>
      <c r="N142">
        <v>0.49</v>
      </c>
      <c r="O142">
        <v>0.435</v>
      </c>
      <c r="P142">
        <v>0.48</v>
      </c>
      <c r="Q142">
        <v>109</v>
      </c>
      <c r="R142">
        <v>0.51376146788990829</v>
      </c>
      <c r="S142" t="s">
        <v>86</v>
      </c>
      <c r="T142">
        <v>1</v>
      </c>
      <c r="U142">
        <v>4</v>
      </c>
      <c r="V142">
        <v>0</v>
      </c>
      <c r="W142">
        <v>1</v>
      </c>
      <c r="X142">
        <v>1</v>
      </c>
      <c r="Y142">
        <v>3</v>
      </c>
      <c r="Z142">
        <v>1</v>
      </c>
      <c r="AA142">
        <v>3</v>
      </c>
      <c r="AB142">
        <v>7</v>
      </c>
      <c r="AC142">
        <v>-1</v>
      </c>
      <c r="AD142">
        <f>IF(AC142&lt;0,1,0)</f>
        <v>1</v>
      </c>
      <c r="AE142">
        <v>0</v>
      </c>
      <c r="AF142" t="s">
        <v>41</v>
      </c>
      <c r="AG142">
        <v>4</v>
      </c>
      <c r="AH142">
        <v>393</v>
      </c>
      <c r="AI142">
        <v>1</v>
      </c>
      <c r="AJ142">
        <v>-0.5</v>
      </c>
      <c r="AK142" t="s">
        <v>42</v>
      </c>
      <c r="AL142">
        <v>1</v>
      </c>
      <c r="AN142">
        <f>$M142-N142</f>
        <v>-1.0000000000000009E-2</v>
      </c>
      <c r="AO142">
        <f>$M142-O142</f>
        <v>4.4999999999999984E-2</v>
      </c>
      <c r="AP142">
        <f>$M142-P142</f>
        <v>0</v>
      </c>
    </row>
    <row r="143" spans="1:42" hidden="1" x14ac:dyDescent="0.25">
      <c r="A143">
        <v>2000</v>
      </c>
      <c r="B143">
        <v>200</v>
      </c>
      <c r="C143" t="s">
        <v>36</v>
      </c>
      <c r="D143">
        <v>0.505</v>
      </c>
      <c r="E143">
        <v>35</v>
      </c>
      <c r="F143">
        <v>0.47499999999999998</v>
      </c>
      <c r="G143" t="s">
        <v>37</v>
      </c>
      <c r="H143" t="s">
        <v>38</v>
      </c>
      <c r="I143">
        <v>4</v>
      </c>
      <c r="J143" t="s">
        <v>39</v>
      </c>
      <c r="K143">
        <v>4</v>
      </c>
      <c r="L143">
        <v>0.47</v>
      </c>
      <c r="M143">
        <v>0.46500000000000002</v>
      </c>
      <c r="N143">
        <v>0.51500000000000001</v>
      </c>
      <c r="O143">
        <v>0.45</v>
      </c>
      <c r="P143">
        <v>0.46</v>
      </c>
      <c r="Q143">
        <v>105</v>
      </c>
      <c r="R143">
        <v>0.32380952380952382</v>
      </c>
      <c r="S143" t="s">
        <v>87</v>
      </c>
      <c r="T143">
        <v>1</v>
      </c>
      <c r="U143">
        <v>4</v>
      </c>
      <c r="V143">
        <v>0</v>
      </c>
      <c r="W143">
        <v>1</v>
      </c>
      <c r="X143">
        <v>1</v>
      </c>
      <c r="Y143">
        <v>3</v>
      </c>
      <c r="Z143">
        <v>1</v>
      </c>
      <c r="AA143">
        <v>3</v>
      </c>
      <c r="AB143">
        <v>7</v>
      </c>
      <c r="AC143">
        <v>-1</v>
      </c>
      <c r="AD143">
        <f>IF(AC143&lt;0,1,0)</f>
        <v>1</v>
      </c>
      <c r="AE143">
        <v>0</v>
      </c>
      <c r="AF143" t="s">
        <v>41</v>
      </c>
      <c r="AG143">
        <v>5</v>
      </c>
      <c r="AH143">
        <v>303</v>
      </c>
      <c r="AI143">
        <v>1</v>
      </c>
      <c r="AJ143">
        <v>-0.5</v>
      </c>
      <c r="AK143" t="s">
        <v>42</v>
      </c>
      <c r="AL143">
        <v>1</v>
      </c>
      <c r="AN143">
        <f>$M143-N143</f>
        <v>-4.9999999999999989E-2</v>
      </c>
      <c r="AO143">
        <f>$M143-O143</f>
        <v>1.5000000000000013E-2</v>
      </c>
      <c r="AP143">
        <f>$M143-P143</f>
        <v>5.0000000000000044E-3</v>
      </c>
    </row>
    <row r="144" spans="1:42" hidden="1" x14ac:dyDescent="0.25">
      <c r="A144">
        <v>2000</v>
      </c>
      <c r="B144">
        <v>200</v>
      </c>
      <c r="C144" t="s">
        <v>36</v>
      </c>
      <c r="D144">
        <v>0.505</v>
      </c>
      <c r="E144">
        <v>35</v>
      </c>
      <c r="F144">
        <v>0.51500000000000001</v>
      </c>
      <c r="G144" t="s">
        <v>37</v>
      </c>
      <c r="H144" t="s">
        <v>38</v>
      </c>
      <c r="I144">
        <v>4</v>
      </c>
      <c r="J144" t="s">
        <v>39</v>
      </c>
      <c r="K144">
        <v>4</v>
      </c>
      <c r="L144">
        <v>0.51</v>
      </c>
      <c r="M144">
        <v>0.46</v>
      </c>
      <c r="N144">
        <v>0.49</v>
      </c>
      <c r="O144">
        <v>0.44500000000000001</v>
      </c>
      <c r="P144">
        <v>0.45500000000000002</v>
      </c>
      <c r="Q144">
        <v>97</v>
      </c>
      <c r="R144">
        <v>0.46391752577319589</v>
      </c>
      <c r="S144" t="s">
        <v>88</v>
      </c>
      <c r="T144">
        <v>1</v>
      </c>
      <c r="U144">
        <v>4</v>
      </c>
      <c r="V144">
        <v>0</v>
      </c>
      <c r="W144">
        <v>1</v>
      </c>
      <c r="X144">
        <v>0</v>
      </c>
      <c r="Y144">
        <v>4</v>
      </c>
      <c r="Z144">
        <v>0</v>
      </c>
      <c r="AA144">
        <v>4</v>
      </c>
      <c r="AB144">
        <v>7</v>
      </c>
      <c r="AC144">
        <v>-1</v>
      </c>
      <c r="AD144">
        <f>IF(AC144&lt;0,1,0)</f>
        <v>1</v>
      </c>
      <c r="AE144">
        <v>0</v>
      </c>
      <c r="AF144" t="s">
        <v>41</v>
      </c>
      <c r="AG144">
        <v>6</v>
      </c>
      <c r="AH144">
        <v>280</v>
      </c>
      <c r="AI144">
        <v>1</v>
      </c>
      <c r="AJ144">
        <v>-0.5</v>
      </c>
      <c r="AK144" t="s">
        <v>42</v>
      </c>
      <c r="AL144">
        <v>1</v>
      </c>
      <c r="AN144">
        <f>$M144-N144</f>
        <v>-2.9999999999999971E-2</v>
      </c>
      <c r="AO144">
        <f>$M144-O144</f>
        <v>1.5000000000000013E-2</v>
      </c>
      <c r="AP144">
        <f>$M144-P144</f>
        <v>5.0000000000000044E-3</v>
      </c>
    </row>
    <row r="145" spans="1:42" hidden="1" x14ac:dyDescent="0.25">
      <c r="A145">
        <v>2000</v>
      </c>
      <c r="B145">
        <v>200</v>
      </c>
      <c r="C145" t="s">
        <v>36</v>
      </c>
      <c r="D145">
        <v>0.505</v>
      </c>
      <c r="E145">
        <v>35</v>
      </c>
      <c r="F145">
        <v>0.51500000000000001</v>
      </c>
      <c r="G145" t="s">
        <v>37</v>
      </c>
      <c r="H145" t="s">
        <v>38</v>
      </c>
      <c r="I145">
        <v>4</v>
      </c>
      <c r="J145" t="s">
        <v>39</v>
      </c>
      <c r="K145">
        <v>4</v>
      </c>
      <c r="L145">
        <v>0.51</v>
      </c>
      <c r="M145">
        <v>0.45500000000000002</v>
      </c>
      <c r="N145">
        <v>0.48499999999999999</v>
      </c>
      <c r="O145">
        <v>0.45</v>
      </c>
      <c r="P145">
        <v>0.45</v>
      </c>
      <c r="Q145">
        <v>97</v>
      </c>
      <c r="R145">
        <v>0.54639175257731953</v>
      </c>
      <c r="S145" t="s">
        <v>89</v>
      </c>
      <c r="T145">
        <v>1</v>
      </c>
      <c r="U145">
        <v>4</v>
      </c>
      <c r="V145">
        <v>0</v>
      </c>
      <c r="W145">
        <v>1</v>
      </c>
      <c r="X145">
        <v>0</v>
      </c>
      <c r="Y145">
        <v>4</v>
      </c>
      <c r="Z145">
        <v>0</v>
      </c>
      <c r="AA145">
        <v>4</v>
      </c>
      <c r="AB145">
        <v>7</v>
      </c>
      <c r="AC145">
        <v>-1</v>
      </c>
      <c r="AD145">
        <f>IF(AC145&lt;0,1,0)</f>
        <v>1</v>
      </c>
      <c r="AE145">
        <v>0</v>
      </c>
      <c r="AF145" t="s">
        <v>41</v>
      </c>
      <c r="AG145">
        <v>7</v>
      </c>
      <c r="AH145">
        <v>237</v>
      </c>
      <c r="AI145">
        <v>1</v>
      </c>
      <c r="AJ145">
        <v>-0.5</v>
      </c>
      <c r="AK145" t="s">
        <v>42</v>
      </c>
      <c r="AL145">
        <v>1</v>
      </c>
      <c r="AN145">
        <f>$M145-N145</f>
        <v>-2.9999999999999971E-2</v>
      </c>
      <c r="AO145">
        <f>$M145-O145</f>
        <v>5.0000000000000044E-3</v>
      </c>
      <c r="AP145">
        <f>$M145-P145</f>
        <v>5.0000000000000044E-3</v>
      </c>
    </row>
    <row r="146" spans="1:42" hidden="1" x14ac:dyDescent="0.25">
      <c r="A146">
        <v>2000</v>
      </c>
      <c r="B146">
        <v>200</v>
      </c>
      <c r="C146" t="s">
        <v>90</v>
      </c>
      <c r="D146">
        <v>0.26</v>
      </c>
      <c r="E146">
        <v>45</v>
      </c>
      <c r="F146">
        <v>0.22</v>
      </c>
      <c r="G146" t="s">
        <v>107</v>
      </c>
      <c r="H146" t="s">
        <v>38</v>
      </c>
      <c r="I146">
        <v>4</v>
      </c>
      <c r="J146" t="s">
        <v>108</v>
      </c>
      <c r="K146">
        <v>4</v>
      </c>
      <c r="L146">
        <v>0.22</v>
      </c>
      <c r="M146">
        <v>0.18</v>
      </c>
      <c r="N146">
        <v>0.22500000000000001</v>
      </c>
      <c r="O146">
        <v>0.23499999999999999</v>
      </c>
      <c r="P146">
        <v>0.19</v>
      </c>
      <c r="Q146">
        <v>156</v>
      </c>
      <c r="R146">
        <v>3.2051282051282048E-2</v>
      </c>
      <c r="S146" t="s">
        <v>77</v>
      </c>
      <c r="T146">
        <v>1</v>
      </c>
      <c r="U146">
        <v>2</v>
      </c>
      <c r="V146">
        <v>0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7</v>
      </c>
      <c r="AC146">
        <v>-1</v>
      </c>
      <c r="AD146">
        <f>IF(AC146&lt;0,1,0)</f>
        <v>1</v>
      </c>
      <c r="AE146">
        <v>0</v>
      </c>
      <c r="AF146" t="s">
        <v>94</v>
      </c>
      <c r="AG146">
        <v>2</v>
      </c>
      <c r="AH146">
        <v>362</v>
      </c>
      <c r="AI146">
        <v>1</v>
      </c>
      <c r="AJ146">
        <v>-0.5</v>
      </c>
      <c r="AK146" t="s">
        <v>42</v>
      </c>
      <c r="AL146">
        <v>1</v>
      </c>
      <c r="AN146">
        <f>$M146-N146</f>
        <v>-4.5000000000000012E-2</v>
      </c>
      <c r="AO146">
        <f>$M146-O146</f>
        <v>-5.4999999999999993E-2</v>
      </c>
      <c r="AP146">
        <f>$M146-P146</f>
        <v>-1.0000000000000009E-2</v>
      </c>
    </row>
    <row r="147" spans="1:42" hidden="1" x14ac:dyDescent="0.25">
      <c r="A147">
        <v>2000</v>
      </c>
      <c r="B147">
        <v>200</v>
      </c>
      <c r="C147" t="s">
        <v>90</v>
      </c>
      <c r="D147">
        <v>0.26</v>
      </c>
      <c r="E147">
        <v>45</v>
      </c>
      <c r="F147">
        <v>0.28499999999999998</v>
      </c>
      <c r="G147" t="s">
        <v>107</v>
      </c>
      <c r="H147" t="s">
        <v>38</v>
      </c>
      <c r="I147">
        <v>4</v>
      </c>
      <c r="J147" t="s">
        <v>108</v>
      </c>
      <c r="K147">
        <v>4</v>
      </c>
      <c r="L147">
        <v>0.27500000000000002</v>
      </c>
      <c r="M147">
        <v>0.22500000000000001</v>
      </c>
      <c r="N147">
        <v>0.255</v>
      </c>
      <c r="O147">
        <v>0.27</v>
      </c>
      <c r="P147">
        <v>0.22</v>
      </c>
      <c r="Q147">
        <v>143</v>
      </c>
      <c r="R147">
        <v>8.3916083916083919E-2</v>
      </c>
      <c r="S147" t="s">
        <v>125</v>
      </c>
      <c r="T147">
        <v>1</v>
      </c>
      <c r="U147">
        <v>2</v>
      </c>
      <c r="V147">
        <v>0</v>
      </c>
      <c r="W147">
        <v>1</v>
      </c>
      <c r="X147">
        <v>1</v>
      </c>
      <c r="Y147">
        <v>1</v>
      </c>
      <c r="Z147">
        <v>2</v>
      </c>
      <c r="AA147">
        <v>2</v>
      </c>
      <c r="AB147">
        <v>7</v>
      </c>
      <c r="AC147">
        <v>-1</v>
      </c>
      <c r="AD147">
        <f>IF(AC147&lt;0,1,0)</f>
        <v>1</v>
      </c>
      <c r="AE147">
        <v>0</v>
      </c>
      <c r="AF147" t="s">
        <v>94</v>
      </c>
      <c r="AG147">
        <v>3</v>
      </c>
      <c r="AH147">
        <v>614</v>
      </c>
      <c r="AI147">
        <v>1</v>
      </c>
      <c r="AJ147">
        <v>-0.5</v>
      </c>
      <c r="AK147" t="s">
        <v>42</v>
      </c>
      <c r="AL147">
        <v>1</v>
      </c>
      <c r="AN147">
        <f>$M147-N147</f>
        <v>-0.03</v>
      </c>
      <c r="AO147">
        <f>$M147-O147</f>
        <v>-4.5000000000000012E-2</v>
      </c>
      <c r="AP147">
        <f>$M147-P147</f>
        <v>5.0000000000000044E-3</v>
      </c>
    </row>
    <row r="148" spans="1:42" hidden="1" x14ac:dyDescent="0.25">
      <c r="A148">
        <v>2000</v>
      </c>
      <c r="B148">
        <v>200</v>
      </c>
      <c r="C148" t="s">
        <v>90</v>
      </c>
      <c r="D148">
        <v>0.26</v>
      </c>
      <c r="E148">
        <v>45</v>
      </c>
      <c r="F148">
        <v>0.27500000000000002</v>
      </c>
      <c r="G148" t="s">
        <v>107</v>
      </c>
      <c r="H148" t="s">
        <v>38</v>
      </c>
      <c r="I148">
        <v>4</v>
      </c>
      <c r="J148" t="s">
        <v>108</v>
      </c>
      <c r="K148">
        <v>4</v>
      </c>
      <c r="L148">
        <v>0.27500000000000002</v>
      </c>
      <c r="M148">
        <v>0.25</v>
      </c>
      <c r="N148">
        <v>0.27</v>
      </c>
      <c r="O148">
        <v>0.25</v>
      </c>
      <c r="P148">
        <v>0.27</v>
      </c>
      <c r="Q148">
        <v>145</v>
      </c>
      <c r="R148">
        <v>0.23448275862068971</v>
      </c>
      <c r="S148" t="s">
        <v>82</v>
      </c>
      <c r="T148">
        <v>1</v>
      </c>
      <c r="U148">
        <v>2</v>
      </c>
      <c r="V148">
        <v>0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7</v>
      </c>
      <c r="AC148">
        <v>-1</v>
      </c>
      <c r="AD148">
        <f>IF(AC148&lt;0,1,0)</f>
        <v>1</v>
      </c>
      <c r="AE148">
        <v>0</v>
      </c>
      <c r="AF148" t="s">
        <v>94</v>
      </c>
      <c r="AG148">
        <v>4</v>
      </c>
      <c r="AH148">
        <v>217</v>
      </c>
      <c r="AI148">
        <v>1</v>
      </c>
      <c r="AJ148">
        <v>-0.5</v>
      </c>
      <c r="AK148" t="s">
        <v>42</v>
      </c>
      <c r="AL148">
        <v>1</v>
      </c>
      <c r="AN148">
        <f>$M148-N148</f>
        <v>-2.0000000000000018E-2</v>
      </c>
      <c r="AO148">
        <f>$M148-O148</f>
        <v>0</v>
      </c>
      <c r="AP148">
        <f>$M148-P148</f>
        <v>-2.0000000000000018E-2</v>
      </c>
    </row>
    <row r="149" spans="1:42" hidden="1" x14ac:dyDescent="0.25">
      <c r="A149">
        <v>2000</v>
      </c>
      <c r="B149">
        <v>200</v>
      </c>
      <c r="C149" t="s">
        <v>90</v>
      </c>
      <c r="D149">
        <v>0.26</v>
      </c>
      <c r="E149">
        <v>45</v>
      </c>
      <c r="F149">
        <v>0.3</v>
      </c>
      <c r="G149" t="s">
        <v>107</v>
      </c>
      <c r="H149" t="s">
        <v>38</v>
      </c>
      <c r="I149">
        <v>4</v>
      </c>
      <c r="J149" t="s">
        <v>108</v>
      </c>
      <c r="K149">
        <v>4</v>
      </c>
      <c r="L149">
        <v>0.28999999999999998</v>
      </c>
      <c r="M149">
        <v>0.22500000000000001</v>
      </c>
      <c r="N149">
        <v>0.24</v>
      </c>
      <c r="O149">
        <v>0.22500000000000001</v>
      </c>
      <c r="P149">
        <v>0.23</v>
      </c>
      <c r="Q149">
        <v>140</v>
      </c>
      <c r="R149">
        <v>0.33571428571428569</v>
      </c>
      <c r="S149" t="s">
        <v>132</v>
      </c>
      <c r="T149">
        <v>1</v>
      </c>
      <c r="U149">
        <v>2</v>
      </c>
      <c r="V149">
        <v>0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7</v>
      </c>
      <c r="AC149">
        <v>-1</v>
      </c>
      <c r="AD149">
        <f>IF(AC149&lt;0,1,0)</f>
        <v>1</v>
      </c>
      <c r="AE149">
        <v>0</v>
      </c>
      <c r="AF149" t="s">
        <v>94</v>
      </c>
      <c r="AG149">
        <v>4</v>
      </c>
      <c r="AH149">
        <v>397</v>
      </c>
      <c r="AI149">
        <v>1</v>
      </c>
      <c r="AJ149">
        <v>-0.5</v>
      </c>
      <c r="AK149" t="s">
        <v>42</v>
      </c>
      <c r="AL149">
        <v>1</v>
      </c>
      <c r="AN149">
        <f>$M149-N149</f>
        <v>-1.4999999999999986E-2</v>
      </c>
      <c r="AO149">
        <f>$M149-O149</f>
        <v>0</v>
      </c>
      <c r="AP149">
        <f>$M149-P149</f>
        <v>-5.0000000000000044E-3</v>
      </c>
    </row>
    <row r="150" spans="1:42" hidden="1" x14ac:dyDescent="0.25">
      <c r="A150">
        <v>2000</v>
      </c>
      <c r="B150">
        <v>200</v>
      </c>
      <c r="C150" t="s">
        <v>90</v>
      </c>
      <c r="D150">
        <v>0.26</v>
      </c>
      <c r="E150">
        <v>45</v>
      </c>
      <c r="F150">
        <v>0.3</v>
      </c>
      <c r="G150" t="s">
        <v>107</v>
      </c>
      <c r="H150" t="s">
        <v>38</v>
      </c>
      <c r="I150">
        <v>4</v>
      </c>
      <c r="J150" t="s">
        <v>108</v>
      </c>
      <c r="K150">
        <v>4</v>
      </c>
      <c r="L150">
        <v>0.29499999999999998</v>
      </c>
      <c r="M150">
        <v>0.22500000000000001</v>
      </c>
      <c r="N150">
        <v>0.24</v>
      </c>
      <c r="O150">
        <v>0.22500000000000001</v>
      </c>
      <c r="P150">
        <v>0.23499999999999999</v>
      </c>
      <c r="Q150">
        <v>140</v>
      </c>
      <c r="R150">
        <v>0.33571428571428569</v>
      </c>
      <c r="S150" t="s">
        <v>133</v>
      </c>
      <c r="T150">
        <v>1</v>
      </c>
      <c r="U150">
        <v>2</v>
      </c>
      <c r="V150">
        <v>0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7</v>
      </c>
      <c r="AC150">
        <v>-1</v>
      </c>
      <c r="AD150">
        <f>IF(AC150&lt;0,1,0)</f>
        <v>1</v>
      </c>
      <c r="AE150">
        <v>0</v>
      </c>
      <c r="AF150" t="s">
        <v>94</v>
      </c>
      <c r="AG150">
        <v>5</v>
      </c>
      <c r="AH150">
        <v>315</v>
      </c>
      <c r="AI150">
        <v>1</v>
      </c>
      <c r="AJ150">
        <v>-0.5</v>
      </c>
      <c r="AK150" t="s">
        <v>42</v>
      </c>
      <c r="AL150">
        <v>1</v>
      </c>
      <c r="AN150">
        <f>$M150-N150</f>
        <v>-1.4999999999999986E-2</v>
      </c>
      <c r="AO150">
        <f>$M150-O150</f>
        <v>0</v>
      </c>
      <c r="AP150">
        <f>$M150-P150</f>
        <v>-9.9999999999999811E-3</v>
      </c>
    </row>
    <row r="151" spans="1:42" hidden="1" x14ac:dyDescent="0.25">
      <c r="A151">
        <v>2000</v>
      </c>
      <c r="B151">
        <v>200</v>
      </c>
      <c r="C151" t="s">
        <v>90</v>
      </c>
      <c r="D151">
        <v>0.26</v>
      </c>
      <c r="E151">
        <v>45</v>
      </c>
      <c r="F151">
        <v>0.29499999999999998</v>
      </c>
      <c r="G151" t="s">
        <v>123</v>
      </c>
      <c r="H151" t="s">
        <v>38</v>
      </c>
      <c r="I151">
        <v>4</v>
      </c>
      <c r="J151" t="s">
        <v>124</v>
      </c>
      <c r="K151">
        <v>4</v>
      </c>
      <c r="L151">
        <v>0.28499999999999998</v>
      </c>
      <c r="M151">
        <v>0.22500000000000001</v>
      </c>
      <c r="N151">
        <v>0.255</v>
      </c>
      <c r="O151">
        <v>0.23</v>
      </c>
      <c r="P151">
        <v>0.245</v>
      </c>
      <c r="Q151">
        <v>141</v>
      </c>
      <c r="R151">
        <v>0.23404255319148939</v>
      </c>
      <c r="S151" t="s">
        <v>134</v>
      </c>
      <c r="T151">
        <v>1</v>
      </c>
      <c r="U151">
        <v>2</v>
      </c>
      <c r="V151">
        <v>0</v>
      </c>
      <c r="W151">
        <v>1</v>
      </c>
      <c r="X151">
        <v>0</v>
      </c>
      <c r="Y151">
        <v>2</v>
      </c>
      <c r="Z151">
        <v>0</v>
      </c>
      <c r="AA151">
        <v>4</v>
      </c>
      <c r="AB151">
        <v>7</v>
      </c>
      <c r="AC151">
        <v>-1</v>
      </c>
      <c r="AD151">
        <f>IF(AC151&lt;0,1,0)</f>
        <v>1</v>
      </c>
      <c r="AE151">
        <v>0</v>
      </c>
      <c r="AF151" t="s">
        <v>94</v>
      </c>
      <c r="AG151">
        <v>5</v>
      </c>
      <c r="AH151">
        <v>223</v>
      </c>
      <c r="AI151">
        <v>1</v>
      </c>
      <c r="AJ151">
        <v>-0.5</v>
      </c>
      <c r="AK151" t="s">
        <v>42</v>
      </c>
      <c r="AL151">
        <v>1</v>
      </c>
      <c r="AN151">
        <f>$M151-N151</f>
        <v>-0.03</v>
      </c>
      <c r="AO151">
        <f>$M151-O151</f>
        <v>-5.0000000000000044E-3</v>
      </c>
      <c r="AP151">
        <f>$M151-P151</f>
        <v>-1.999999999999999E-2</v>
      </c>
    </row>
    <row r="152" spans="1:42" hidden="1" x14ac:dyDescent="0.25">
      <c r="A152">
        <v>2000</v>
      </c>
      <c r="B152">
        <v>200</v>
      </c>
      <c r="C152" t="s">
        <v>90</v>
      </c>
      <c r="D152">
        <v>0.26</v>
      </c>
      <c r="E152">
        <v>45</v>
      </c>
      <c r="F152">
        <v>0.28000000000000003</v>
      </c>
      <c r="G152" t="s">
        <v>115</v>
      </c>
      <c r="H152" t="s">
        <v>38</v>
      </c>
      <c r="I152">
        <v>4</v>
      </c>
      <c r="J152" t="s">
        <v>116</v>
      </c>
      <c r="K152">
        <v>4</v>
      </c>
      <c r="L152">
        <v>0.27500000000000002</v>
      </c>
      <c r="M152">
        <v>0.24</v>
      </c>
      <c r="N152">
        <v>0.25</v>
      </c>
      <c r="O152">
        <v>0.23499999999999999</v>
      </c>
      <c r="P152">
        <v>0.245</v>
      </c>
      <c r="Q152">
        <v>144</v>
      </c>
      <c r="R152">
        <v>0.18055555555555561</v>
      </c>
      <c r="S152" t="s">
        <v>142</v>
      </c>
      <c r="T152">
        <v>1</v>
      </c>
      <c r="U152">
        <v>2</v>
      </c>
      <c r="V152">
        <v>0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7</v>
      </c>
      <c r="AC152">
        <v>-1</v>
      </c>
      <c r="AD152">
        <f>IF(AC152&lt;0,1,0)</f>
        <v>1</v>
      </c>
      <c r="AE152">
        <v>0</v>
      </c>
      <c r="AF152" t="s">
        <v>94</v>
      </c>
      <c r="AG152">
        <v>4</v>
      </c>
      <c r="AH152">
        <v>225</v>
      </c>
      <c r="AI152">
        <v>1</v>
      </c>
      <c r="AJ152">
        <v>-0.5</v>
      </c>
      <c r="AK152" t="s">
        <v>42</v>
      </c>
      <c r="AL152">
        <v>1</v>
      </c>
      <c r="AN152">
        <f>$M152-N152</f>
        <v>-1.0000000000000009E-2</v>
      </c>
      <c r="AO152">
        <f>$M152-O152</f>
        <v>5.0000000000000044E-3</v>
      </c>
      <c r="AP152">
        <f>$M152-P152</f>
        <v>-5.0000000000000044E-3</v>
      </c>
    </row>
    <row r="153" spans="1:42" hidden="1" x14ac:dyDescent="0.25">
      <c r="A153">
        <v>2000</v>
      </c>
      <c r="B153">
        <v>200</v>
      </c>
      <c r="C153" t="s">
        <v>90</v>
      </c>
      <c r="D153">
        <v>0.26</v>
      </c>
      <c r="E153">
        <v>45</v>
      </c>
      <c r="F153">
        <v>0.3</v>
      </c>
      <c r="G153" t="s">
        <v>107</v>
      </c>
      <c r="H153" t="s">
        <v>38</v>
      </c>
      <c r="I153">
        <v>4</v>
      </c>
      <c r="J153" t="s">
        <v>108</v>
      </c>
      <c r="K153">
        <v>4</v>
      </c>
      <c r="L153">
        <v>0.3</v>
      </c>
      <c r="M153">
        <v>0.22500000000000001</v>
      </c>
      <c r="N153">
        <v>0.255</v>
      </c>
      <c r="O153">
        <v>0.23499999999999999</v>
      </c>
      <c r="P153">
        <v>0.24</v>
      </c>
      <c r="Q153">
        <v>140</v>
      </c>
      <c r="R153">
        <v>0.27142857142857141</v>
      </c>
      <c r="S153" t="s">
        <v>88</v>
      </c>
      <c r="T153">
        <v>1</v>
      </c>
      <c r="U153">
        <v>2</v>
      </c>
      <c r="V153">
        <v>0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7</v>
      </c>
      <c r="AC153">
        <v>-1</v>
      </c>
      <c r="AD153">
        <f>IF(AC153&lt;0,1,0)</f>
        <v>1</v>
      </c>
      <c r="AE153">
        <v>0</v>
      </c>
      <c r="AF153" t="s">
        <v>94</v>
      </c>
      <c r="AG153">
        <v>6</v>
      </c>
      <c r="AH153">
        <v>201</v>
      </c>
      <c r="AI153">
        <v>1</v>
      </c>
      <c r="AJ153">
        <v>-0.5</v>
      </c>
      <c r="AK153" t="s">
        <v>42</v>
      </c>
      <c r="AL153">
        <v>1</v>
      </c>
      <c r="AN153">
        <f>$M153-N153</f>
        <v>-0.03</v>
      </c>
      <c r="AO153">
        <f>$M153-O153</f>
        <v>-9.9999999999999811E-3</v>
      </c>
      <c r="AP153">
        <f>$M153-P153</f>
        <v>-1.4999999999999986E-2</v>
      </c>
    </row>
    <row r="154" spans="1:42" hidden="1" x14ac:dyDescent="0.25">
      <c r="A154">
        <v>2000</v>
      </c>
      <c r="B154">
        <v>200</v>
      </c>
      <c r="C154" t="s">
        <v>90</v>
      </c>
      <c r="D154">
        <v>0.26</v>
      </c>
      <c r="E154">
        <v>45</v>
      </c>
      <c r="F154">
        <v>0.26500000000000001</v>
      </c>
      <c r="G154" t="s">
        <v>107</v>
      </c>
      <c r="H154" t="s">
        <v>38</v>
      </c>
      <c r="I154">
        <v>4</v>
      </c>
      <c r="J154" t="s">
        <v>108</v>
      </c>
      <c r="K154">
        <v>4</v>
      </c>
      <c r="L154">
        <v>0.255</v>
      </c>
      <c r="M154">
        <v>0.215</v>
      </c>
      <c r="N154">
        <v>0.255</v>
      </c>
      <c r="O154">
        <v>0.23</v>
      </c>
      <c r="P154">
        <v>0.22</v>
      </c>
      <c r="Q154">
        <v>147</v>
      </c>
      <c r="R154">
        <v>0.1496598639455782</v>
      </c>
      <c r="S154" t="s">
        <v>143</v>
      </c>
      <c r="T154">
        <v>1</v>
      </c>
      <c r="U154">
        <v>2</v>
      </c>
      <c r="V154">
        <v>0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7</v>
      </c>
      <c r="AC154">
        <v>-1</v>
      </c>
      <c r="AD154">
        <f>IF(AC154&lt;0,1,0)</f>
        <v>1</v>
      </c>
      <c r="AE154">
        <v>0</v>
      </c>
      <c r="AF154" t="s">
        <v>94</v>
      </c>
      <c r="AG154">
        <v>6</v>
      </c>
      <c r="AH154">
        <v>193</v>
      </c>
      <c r="AI154">
        <v>1</v>
      </c>
      <c r="AJ154">
        <v>-0.5</v>
      </c>
      <c r="AK154" t="s">
        <v>42</v>
      </c>
      <c r="AL154">
        <v>1</v>
      </c>
      <c r="AN154">
        <f>$M154-N154</f>
        <v>-4.0000000000000008E-2</v>
      </c>
      <c r="AO154">
        <f>$M154-O154</f>
        <v>-1.5000000000000013E-2</v>
      </c>
      <c r="AP154">
        <f>$M154-P154</f>
        <v>-5.0000000000000044E-3</v>
      </c>
    </row>
    <row r="155" spans="1:42" hidden="1" x14ac:dyDescent="0.25">
      <c r="A155">
        <v>2000</v>
      </c>
      <c r="B155">
        <v>200</v>
      </c>
      <c r="C155" t="s">
        <v>90</v>
      </c>
      <c r="D155">
        <v>0.26</v>
      </c>
      <c r="E155">
        <v>45</v>
      </c>
      <c r="F155">
        <v>0.28999999999999998</v>
      </c>
      <c r="G155" t="s">
        <v>107</v>
      </c>
      <c r="H155" t="s">
        <v>38</v>
      </c>
      <c r="I155">
        <v>4</v>
      </c>
      <c r="J155" t="s">
        <v>108</v>
      </c>
      <c r="K155">
        <v>4</v>
      </c>
      <c r="L155">
        <v>0.28000000000000003</v>
      </c>
      <c r="M155">
        <v>0.23499999999999999</v>
      </c>
      <c r="N155">
        <v>0.255</v>
      </c>
      <c r="O155">
        <v>0.23</v>
      </c>
      <c r="P155">
        <v>0.255</v>
      </c>
      <c r="Q155">
        <v>142</v>
      </c>
      <c r="R155">
        <v>0.18309859154929581</v>
      </c>
      <c r="S155" t="s">
        <v>144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2</v>
      </c>
      <c r="Z155">
        <v>0</v>
      </c>
      <c r="AA155">
        <v>4</v>
      </c>
      <c r="AB155">
        <v>7</v>
      </c>
      <c r="AC155">
        <v>-1</v>
      </c>
      <c r="AD155">
        <f>IF(AC155&lt;0,1,0)</f>
        <v>1</v>
      </c>
      <c r="AE155">
        <v>0</v>
      </c>
      <c r="AF155" t="s">
        <v>94</v>
      </c>
      <c r="AG155">
        <v>7</v>
      </c>
      <c r="AH155">
        <v>196</v>
      </c>
      <c r="AI155">
        <v>1</v>
      </c>
      <c r="AJ155">
        <v>-0.5</v>
      </c>
      <c r="AK155" t="s">
        <v>42</v>
      </c>
      <c r="AL155">
        <v>1</v>
      </c>
      <c r="AN155">
        <f>$M155-N155</f>
        <v>-2.0000000000000018E-2</v>
      </c>
      <c r="AO155">
        <f>$M155-O155</f>
        <v>4.9999999999999767E-3</v>
      </c>
      <c r="AP155">
        <f>$M155-P155</f>
        <v>-2.0000000000000018E-2</v>
      </c>
    </row>
    <row r="156" spans="1:42" hidden="1" x14ac:dyDescent="0.25">
      <c r="A156">
        <v>2000</v>
      </c>
      <c r="B156">
        <v>200</v>
      </c>
      <c r="C156" t="s">
        <v>90</v>
      </c>
      <c r="D156">
        <v>0.26</v>
      </c>
      <c r="E156">
        <v>45</v>
      </c>
      <c r="F156">
        <v>0.29499999999999998</v>
      </c>
      <c r="G156" t="s">
        <v>107</v>
      </c>
      <c r="H156" t="s">
        <v>38</v>
      </c>
      <c r="I156">
        <v>4</v>
      </c>
      <c r="J156" t="s">
        <v>108</v>
      </c>
      <c r="K156">
        <v>4</v>
      </c>
      <c r="L156">
        <v>0.28499999999999998</v>
      </c>
      <c r="M156">
        <v>0.23499999999999999</v>
      </c>
      <c r="N156">
        <v>0.255</v>
      </c>
      <c r="O156">
        <v>0.27</v>
      </c>
      <c r="P156">
        <v>0.245</v>
      </c>
      <c r="Q156">
        <v>141</v>
      </c>
      <c r="R156">
        <v>0.18439716312056739</v>
      </c>
      <c r="S156" t="s">
        <v>145</v>
      </c>
      <c r="T156">
        <v>1</v>
      </c>
      <c r="U156">
        <v>2</v>
      </c>
      <c r="V156">
        <v>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7</v>
      </c>
      <c r="AC156">
        <v>-1</v>
      </c>
      <c r="AD156">
        <f>IF(AC156&lt;0,1,0)</f>
        <v>1</v>
      </c>
      <c r="AE156">
        <v>0</v>
      </c>
      <c r="AF156" t="s">
        <v>94</v>
      </c>
      <c r="AG156">
        <v>5</v>
      </c>
      <c r="AH156">
        <v>182</v>
      </c>
      <c r="AI156">
        <v>1</v>
      </c>
      <c r="AJ156">
        <v>-0.5</v>
      </c>
      <c r="AK156" t="s">
        <v>42</v>
      </c>
      <c r="AL156">
        <v>1</v>
      </c>
      <c r="AN156">
        <f>$M156-N156</f>
        <v>-2.0000000000000018E-2</v>
      </c>
      <c r="AO156">
        <f>$M156-O156</f>
        <v>-3.5000000000000031E-2</v>
      </c>
      <c r="AP156">
        <f>$M156-P156</f>
        <v>-1.0000000000000009E-2</v>
      </c>
    </row>
    <row r="157" spans="1:42" hidden="1" x14ac:dyDescent="0.25">
      <c r="A157">
        <v>2000</v>
      </c>
      <c r="B157">
        <v>200</v>
      </c>
      <c r="C157" t="s">
        <v>90</v>
      </c>
      <c r="D157">
        <v>0.26</v>
      </c>
      <c r="E157">
        <v>45</v>
      </c>
      <c r="F157">
        <v>0.27500000000000002</v>
      </c>
      <c r="G157" t="s">
        <v>107</v>
      </c>
      <c r="H157" t="s">
        <v>38</v>
      </c>
      <c r="I157">
        <v>4</v>
      </c>
      <c r="J157" t="s">
        <v>108</v>
      </c>
      <c r="K157">
        <v>4</v>
      </c>
      <c r="L157">
        <v>0.26500000000000001</v>
      </c>
      <c r="M157">
        <v>0.22500000000000001</v>
      </c>
      <c r="N157">
        <v>0.255</v>
      </c>
      <c r="O157">
        <v>0.245</v>
      </c>
      <c r="P157">
        <v>0.23499999999999999</v>
      </c>
      <c r="Q157">
        <v>145</v>
      </c>
      <c r="R157">
        <v>0.2</v>
      </c>
      <c r="S157" t="s">
        <v>146</v>
      </c>
      <c r="T157">
        <v>1</v>
      </c>
      <c r="U157">
        <v>2</v>
      </c>
      <c r="V157">
        <v>0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7</v>
      </c>
      <c r="AC157">
        <v>-1</v>
      </c>
      <c r="AD157">
        <f>IF(AC157&lt;0,1,0)</f>
        <v>1</v>
      </c>
      <c r="AE157">
        <v>0</v>
      </c>
      <c r="AF157" t="s">
        <v>94</v>
      </c>
      <c r="AG157">
        <v>4</v>
      </c>
      <c r="AH157">
        <v>185</v>
      </c>
      <c r="AI157">
        <v>1</v>
      </c>
      <c r="AJ157">
        <v>-0.5</v>
      </c>
      <c r="AK157" t="s">
        <v>42</v>
      </c>
      <c r="AL157">
        <v>1</v>
      </c>
      <c r="AN157">
        <f>$M157-N157</f>
        <v>-0.03</v>
      </c>
      <c r="AO157">
        <f>$M157-O157</f>
        <v>-1.999999999999999E-2</v>
      </c>
      <c r="AP157">
        <f>$M157-P157</f>
        <v>-9.9999999999999811E-3</v>
      </c>
    </row>
    <row r="158" spans="1:42" hidden="1" x14ac:dyDescent="0.25">
      <c r="A158">
        <v>2000</v>
      </c>
      <c r="B158">
        <v>200</v>
      </c>
      <c r="C158" t="s">
        <v>90</v>
      </c>
      <c r="D158">
        <v>0.26</v>
      </c>
      <c r="E158">
        <v>45</v>
      </c>
      <c r="F158">
        <v>0.28999999999999998</v>
      </c>
      <c r="G158" t="s">
        <v>107</v>
      </c>
      <c r="H158" t="s">
        <v>38</v>
      </c>
      <c r="I158">
        <v>4</v>
      </c>
      <c r="J158" t="s">
        <v>108</v>
      </c>
      <c r="K158">
        <v>4</v>
      </c>
      <c r="L158">
        <v>0.28000000000000003</v>
      </c>
      <c r="M158">
        <v>0.23499999999999999</v>
      </c>
      <c r="N158">
        <v>0.255</v>
      </c>
      <c r="O158">
        <v>0.24</v>
      </c>
      <c r="P158">
        <v>0.255</v>
      </c>
      <c r="Q158">
        <v>142</v>
      </c>
      <c r="R158">
        <v>0.18309859154929581</v>
      </c>
      <c r="S158" t="s">
        <v>147</v>
      </c>
      <c r="T158">
        <v>1</v>
      </c>
      <c r="U158">
        <v>2</v>
      </c>
      <c r="V158">
        <v>0</v>
      </c>
      <c r="W158">
        <v>1</v>
      </c>
      <c r="X158">
        <v>0</v>
      </c>
      <c r="Y158">
        <v>2</v>
      </c>
      <c r="Z158">
        <v>0</v>
      </c>
      <c r="AA158">
        <v>4</v>
      </c>
      <c r="AB158">
        <v>7</v>
      </c>
      <c r="AC158">
        <v>-1</v>
      </c>
      <c r="AD158">
        <f>IF(AC158&lt;0,1,0)</f>
        <v>1</v>
      </c>
      <c r="AE158">
        <v>0</v>
      </c>
      <c r="AF158" t="s">
        <v>94</v>
      </c>
      <c r="AG158">
        <v>7</v>
      </c>
      <c r="AH158">
        <v>191</v>
      </c>
      <c r="AI158">
        <v>1</v>
      </c>
      <c r="AJ158">
        <v>-0.5</v>
      </c>
      <c r="AK158" t="s">
        <v>42</v>
      </c>
      <c r="AL158">
        <v>1</v>
      </c>
      <c r="AN158">
        <f>$M158-N158</f>
        <v>-2.0000000000000018E-2</v>
      </c>
      <c r="AO158">
        <f>$M158-O158</f>
        <v>-5.0000000000000044E-3</v>
      </c>
      <c r="AP158">
        <f>$M158-P158</f>
        <v>-2.0000000000000018E-2</v>
      </c>
    </row>
    <row r="159" spans="1:42" hidden="1" x14ac:dyDescent="0.25">
      <c r="A159">
        <v>1000</v>
      </c>
      <c r="B159">
        <v>100</v>
      </c>
      <c r="C159" t="s">
        <v>148</v>
      </c>
      <c r="D159">
        <v>0.98</v>
      </c>
      <c r="E159">
        <v>23</v>
      </c>
      <c r="F159">
        <v>0.93</v>
      </c>
      <c r="G159" t="s">
        <v>165</v>
      </c>
      <c r="H159" t="s">
        <v>166</v>
      </c>
      <c r="I159">
        <v>5</v>
      </c>
      <c r="J159" t="s">
        <v>167</v>
      </c>
      <c r="K159">
        <v>2</v>
      </c>
      <c r="L159">
        <v>0.94</v>
      </c>
      <c r="M159">
        <v>0.91</v>
      </c>
      <c r="N159">
        <v>0.92</v>
      </c>
      <c r="O159">
        <v>0.93</v>
      </c>
      <c r="P159">
        <v>0.91</v>
      </c>
      <c r="Q159">
        <v>7</v>
      </c>
      <c r="R159">
        <v>1</v>
      </c>
      <c r="S159" t="s">
        <v>67</v>
      </c>
      <c r="T159">
        <v>1</v>
      </c>
      <c r="U159">
        <v>2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6</v>
      </c>
      <c r="AC159">
        <v>-1</v>
      </c>
      <c r="AD159">
        <f>IF(AC159&lt;0,1,0)</f>
        <v>1</v>
      </c>
      <c r="AE159">
        <v>0.33331637946819109</v>
      </c>
      <c r="AF159" t="s">
        <v>152</v>
      </c>
      <c r="AG159">
        <v>2</v>
      </c>
      <c r="AH159">
        <v>356</v>
      </c>
      <c r="AI159">
        <v>1</v>
      </c>
      <c r="AJ159">
        <v>-0.5</v>
      </c>
      <c r="AK159" t="s">
        <v>42</v>
      </c>
      <c r="AL159">
        <v>1</v>
      </c>
      <c r="AN159">
        <f>$M159-N159</f>
        <v>-1.0000000000000009E-2</v>
      </c>
      <c r="AO159">
        <f>$M159-O159</f>
        <v>-2.0000000000000018E-2</v>
      </c>
      <c r="AP159">
        <f>$M159-P159</f>
        <v>0</v>
      </c>
    </row>
    <row r="160" spans="1:42" hidden="1" x14ac:dyDescent="0.25">
      <c r="A160">
        <v>1000</v>
      </c>
      <c r="B160">
        <v>100</v>
      </c>
      <c r="C160" t="s">
        <v>148</v>
      </c>
      <c r="D160">
        <v>0.98</v>
      </c>
      <c r="E160">
        <v>23</v>
      </c>
      <c r="F160">
        <v>0.93</v>
      </c>
      <c r="G160" t="s">
        <v>165</v>
      </c>
      <c r="H160" t="s">
        <v>166</v>
      </c>
      <c r="I160">
        <v>5</v>
      </c>
      <c r="J160" t="s">
        <v>167</v>
      </c>
      <c r="K160">
        <v>2</v>
      </c>
      <c r="L160">
        <v>0.94</v>
      </c>
      <c r="M160">
        <v>0.91</v>
      </c>
      <c r="N160">
        <v>0.92</v>
      </c>
      <c r="O160">
        <v>0.89</v>
      </c>
      <c r="P160">
        <v>0.91</v>
      </c>
      <c r="Q160">
        <v>7</v>
      </c>
      <c r="R160">
        <v>1</v>
      </c>
      <c r="S160" t="s">
        <v>81</v>
      </c>
      <c r="T160">
        <v>1</v>
      </c>
      <c r="U160">
        <v>2</v>
      </c>
      <c r="V160">
        <v>0</v>
      </c>
      <c r="W160">
        <v>1</v>
      </c>
      <c r="X160">
        <v>0</v>
      </c>
      <c r="Y160">
        <v>2</v>
      </c>
      <c r="Z160">
        <v>0</v>
      </c>
      <c r="AA160">
        <v>2</v>
      </c>
      <c r="AB160">
        <v>6</v>
      </c>
      <c r="AC160">
        <v>-1</v>
      </c>
      <c r="AD160">
        <f>IF(AC160&lt;0,1,0)</f>
        <v>1</v>
      </c>
      <c r="AE160">
        <v>0.33331637946819109</v>
      </c>
      <c r="AF160" t="s">
        <v>152</v>
      </c>
      <c r="AG160">
        <v>3</v>
      </c>
      <c r="AH160">
        <v>290</v>
      </c>
      <c r="AI160">
        <v>1</v>
      </c>
      <c r="AJ160">
        <v>-0.5</v>
      </c>
      <c r="AK160" t="s">
        <v>42</v>
      </c>
      <c r="AL160">
        <v>1</v>
      </c>
      <c r="AN160">
        <f>$M160-N160</f>
        <v>-1.0000000000000009E-2</v>
      </c>
      <c r="AO160">
        <f>$M160-O160</f>
        <v>2.0000000000000018E-2</v>
      </c>
      <c r="AP160">
        <f>$M160-P160</f>
        <v>0</v>
      </c>
    </row>
    <row r="161" spans="1:42" hidden="1" x14ac:dyDescent="0.25">
      <c r="A161">
        <v>1000</v>
      </c>
      <c r="B161">
        <v>100</v>
      </c>
      <c r="C161" t="s">
        <v>148</v>
      </c>
      <c r="D161">
        <v>0.98</v>
      </c>
      <c r="E161">
        <v>23</v>
      </c>
      <c r="F161">
        <v>0.93</v>
      </c>
      <c r="G161" t="s">
        <v>165</v>
      </c>
      <c r="H161" t="s">
        <v>166</v>
      </c>
      <c r="I161">
        <v>5</v>
      </c>
      <c r="J161" t="s">
        <v>167</v>
      </c>
      <c r="K161">
        <v>2</v>
      </c>
      <c r="L161">
        <v>0.94</v>
      </c>
      <c r="M161">
        <v>0.91</v>
      </c>
      <c r="N161">
        <v>0.92</v>
      </c>
      <c r="O161">
        <v>0.89</v>
      </c>
      <c r="P161">
        <v>0.91</v>
      </c>
      <c r="Q161">
        <v>7</v>
      </c>
      <c r="R161">
        <v>1</v>
      </c>
      <c r="S161" t="s">
        <v>82</v>
      </c>
      <c r="T161">
        <v>1</v>
      </c>
      <c r="U161">
        <v>2</v>
      </c>
      <c r="V161">
        <v>0</v>
      </c>
      <c r="W161">
        <v>1</v>
      </c>
      <c r="X161">
        <v>0</v>
      </c>
      <c r="Y161">
        <v>2</v>
      </c>
      <c r="Z161">
        <v>0</v>
      </c>
      <c r="AA161">
        <v>2</v>
      </c>
      <c r="AB161">
        <v>6</v>
      </c>
      <c r="AC161">
        <v>-1</v>
      </c>
      <c r="AD161">
        <f>IF(AC161&lt;0,1,0)</f>
        <v>1</v>
      </c>
      <c r="AE161">
        <v>0.33331637946819109</v>
      </c>
      <c r="AF161" t="s">
        <v>152</v>
      </c>
      <c r="AG161">
        <v>4</v>
      </c>
      <c r="AH161">
        <v>90</v>
      </c>
      <c r="AI161">
        <v>1</v>
      </c>
      <c r="AJ161">
        <v>-0.5</v>
      </c>
      <c r="AK161" t="s">
        <v>42</v>
      </c>
      <c r="AL161">
        <v>1</v>
      </c>
      <c r="AN161">
        <f>$M161-N161</f>
        <v>-1.0000000000000009E-2</v>
      </c>
      <c r="AO161">
        <f>$M161-O161</f>
        <v>2.0000000000000018E-2</v>
      </c>
      <c r="AP161">
        <f>$M161-P161</f>
        <v>0</v>
      </c>
    </row>
    <row r="162" spans="1:42" hidden="1" x14ac:dyDescent="0.25">
      <c r="A162">
        <v>1000</v>
      </c>
      <c r="B162">
        <v>100</v>
      </c>
      <c r="C162" t="s">
        <v>148</v>
      </c>
      <c r="D162">
        <v>0.98</v>
      </c>
      <c r="E162">
        <v>23</v>
      </c>
      <c r="F162">
        <v>0.88</v>
      </c>
      <c r="G162" t="s">
        <v>153</v>
      </c>
      <c r="H162" t="s">
        <v>154</v>
      </c>
      <c r="I162">
        <v>3</v>
      </c>
      <c r="J162" t="s">
        <v>155</v>
      </c>
      <c r="K162">
        <v>2</v>
      </c>
      <c r="L162">
        <v>0.89</v>
      </c>
      <c r="M162">
        <v>0.89</v>
      </c>
      <c r="N162">
        <v>0.93</v>
      </c>
      <c r="O162">
        <v>0.89</v>
      </c>
      <c r="P162">
        <v>0.89</v>
      </c>
      <c r="Q162">
        <v>12</v>
      </c>
      <c r="R162">
        <v>0.75</v>
      </c>
      <c r="S162" t="s">
        <v>83</v>
      </c>
      <c r="T162">
        <v>1</v>
      </c>
      <c r="U162">
        <v>2</v>
      </c>
      <c r="V162">
        <v>0</v>
      </c>
      <c r="W162">
        <v>1</v>
      </c>
      <c r="X162">
        <v>0</v>
      </c>
      <c r="Y162">
        <v>2</v>
      </c>
      <c r="Z162">
        <v>0</v>
      </c>
      <c r="AA162">
        <v>2</v>
      </c>
      <c r="AB162">
        <v>4</v>
      </c>
      <c r="AC162">
        <v>-1</v>
      </c>
      <c r="AD162">
        <f>IF(AC162&lt;0,1,0)</f>
        <v>1</v>
      </c>
      <c r="AE162">
        <v>0.99999713898250775</v>
      </c>
      <c r="AF162" t="s">
        <v>152</v>
      </c>
      <c r="AG162">
        <v>3</v>
      </c>
      <c r="AH162">
        <v>338</v>
      </c>
      <c r="AI162">
        <v>1</v>
      </c>
      <c r="AJ162">
        <v>-0.5</v>
      </c>
      <c r="AK162" t="s">
        <v>42</v>
      </c>
      <c r="AL162">
        <v>1</v>
      </c>
      <c r="AN162">
        <f>$M162-N162</f>
        <v>-4.0000000000000036E-2</v>
      </c>
      <c r="AO162">
        <f>$M162-O162</f>
        <v>0</v>
      </c>
      <c r="AP162">
        <f>$M162-P162</f>
        <v>0</v>
      </c>
    </row>
    <row r="163" spans="1:42" hidden="1" x14ac:dyDescent="0.25">
      <c r="A163">
        <v>1000</v>
      </c>
      <c r="B163">
        <v>100</v>
      </c>
      <c r="C163" t="s">
        <v>148</v>
      </c>
      <c r="D163">
        <v>0.98</v>
      </c>
      <c r="E163">
        <v>23</v>
      </c>
      <c r="F163">
        <v>0.88</v>
      </c>
      <c r="G163" t="s">
        <v>153</v>
      </c>
      <c r="H163" t="s">
        <v>154</v>
      </c>
      <c r="I163">
        <v>3</v>
      </c>
      <c r="J163" t="s">
        <v>155</v>
      </c>
      <c r="K163">
        <v>2</v>
      </c>
      <c r="L163">
        <v>0.89</v>
      </c>
      <c r="M163">
        <v>0.89</v>
      </c>
      <c r="N163">
        <v>0.93</v>
      </c>
      <c r="O163">
        <v>0.89</v>
      </c>
      <c r="P163">
        <v>0.89</v>
      </c>
      <c r="Q163">
        <v>12</v>
      </c>
      <c r="R163">
        <v>0.75</v>
      </c>
      <c r="S163" t="s">
        <v>141</v>
      </c>
      <c r="T163">
        <v>1</v>
      </c>
      <c r="U163">
        <v>2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2</v>
      </c>
      <c r="AB163">
        <v>4</v>
      </c>
      <c r="AC163">
        <v>-1</v>
      </c>
      <c r="AD163">
        <f>IF(AC163&lt;0,1,0)</f>
        <v>1</v>
      </c>
      <c r="AE163">
        <v>0.99999713898250775</v>
      </c>
      <c r="AF163" t="s">
        <v>152</v>
      </c>
      <c r="AG163">
        <v>4</v>
      </c>
      <c r="AH163">
        <v>332</v>
      </c>
      <c r="AI163">
        <v>1</v>
      </c>
      <c r="AJ163">
        <v>-0.5</v>
      </c>
      <c r="AK163" t="s">
        <v>42</v>
      </c>
      <c r="AL163">
        <v>1</v>
      </c>
      <c r="AN163">
        <f>$M163-N163</f>
        <v>-4.0000000000000036E-2</v>
      </c>
      <c r="AO163">
        <f>$M163-O163</f>
        <v>0</v>
      </c>
      <c r="AP163">
        <f>$M163-P163</f>
        <v>0</v>
      </c>
    </row>
    <row r="164" spans="1:42" hidden="1" x14ac:dyDescent="0.25">
      <c r="A164">
        <v>600</v>
      </c>
      <c r="B164">
        <v>60</v>
      </c>
      <c r="C164" t="s">
        <v>193</v>
      </c>
      <c r="D164">
        <v>0.73333333333333328</v>
      </c>
      <c r="E164">
        <v>39</v>
      </c>
      <c r="F164">
        <v>0.76666666666666672</v>
      </c>
      <c r="G164" t="s">
        <v>236</v>
      </c>
      <c r="H164" t="s">
        <v>237</v>
      </c>
      <c r="I164">
        <v>5</v>
      </c>
      <c r="J164" t="s">
        <v>238</v>
      </c>
      <c r="K164">
        <v>2</v>
      </c>
      <c r="L164">
        <v>0.76666666666666672</v>
      </c>
      <c r="M164">
        <v>0.68333333333333335</v>
      </c>
      <c r="N164">
        <v>0.73333333333333328</v>
      </c>
      <c r="O164">
        <v>0.65</v>
      </c>
      <c r="P164">
        <v>0.68333333333333335</v>
      </c>
      <c r="Q164">
        <v>14</v>
      </c>
      <c r="R164">
        <v>0.9285714285714286</v>
      </c>
      <c r="S164" t="s">
        <v>72</v>
      </c>
      <c r="T164">
        <v>1</v>
      </c>
      <c r="U164">
        <v>2</v>
      </c>
      <c r="V164">
        <v>0</v>
      </c>
      <c r="W164">
        <v>1</v>
      </c>
      <c r="X164">
        <v>0</v>
      </c>
      <c r="Y164">
        <v>2</v>
      </c>
      <c r="Z164">
        <v>0</v>
      </c>
      <c r="AA164">
        <v>2</v>
      </c>
      <c r="AB164">
        <v>5</v>
      </c>
      <c r="AC164">
        <v>-1</v>
      </c>
      <c r="AD164">
        <f>IF(AC164&lt;0,1,0)</f>
        <v>1</v>
      </c>
      <c r="AE164">
        <v>0.99415209113939418</v>
      </c>
      <c r="AF164" t="s">
        <v>197</v>
      </c>
      <c r="AG164">
        <v>2</v>
      </c>
      <c r="AH164">
        <v>165</v>
      </c>
      <c r="AI164">
        <v>1</v>
      </c>
      <c r="AJ164">
        <v>-0.5</v>
      </c>
      <c r="AK164" t="s">
        <v>42</v>
      </c>
      <c r="AL164">
        <v>1</v>
      </c>
      <c r="AN164">
        <f>$M164-N164</f>
        <v>-4.9999999999999933E-2</v>
      </c>
      <c r="AO164">
        <f>$M164-O164</f>
        <v>3.3333333333333326E-2</v>
      </c>
      <c r="AP164">
        <f>$M164-P164</f>
        <v>0</v>
      </c>
    </row>
    <row r="165" spans="1:42" hidden="1" x14ac:dyDescent="0.25">
      <c r="A165">
        <v>600</v>
      </c>
      <c r="B165">
        <v>60</v>
      </c>
      <c r="C165" t="s">
        <v>193</v>
      </c>
      <c r="D165">
        <v>0.73333333333333328</v>
      </c>
      <c r="E165">
        <v>39</v>
      </c>
      <c r="F165">
        <v>0.73333333333333328</v>
      </c>
      <c r="G165" t="s">
        <v>211</v>
      </c>
      <c r="H165" t="s">
        <v>222</v>
      </c>
      <c r="I165">
        <v>13</v>
      </c>
      <c r="J165" t="s">
        <v>213</v>
      </c>
      <c r="K165">
        <v>4</v>
      </c>
      <c r="L165">
        <v>0.73333333333333328</v>
      </c>
      <c r="M165">
        <v>0.68333333333333335</v>
      </c>
      <c r="N165">
        <v>0.75</v>
      </c>
      <c r="O165">
        <v>0.56666666666666665</v>
      </c>
      <c r="P165">
        <v>0.68333333333333335</v>
      </c>
      <c r="Q165">
        <v>16</v>
      </c>
      <c r="R165">
        <v>0.8125</v>
      </c>
      <c r="S165" t="s">
        <v>73</v>
      </c>
      <c r="T165">
        <v>1</v>
      </c>
      <c r="U165">
        <v>2</v>
      </c>
      <c r="V165">
        <v>0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11</v>
      </c>
      <c r="AC165">
        <v>-1</v>
      </c>
      <c r="AD165">
        <f>IF(AC165&lt;0,1,0)</f>
        <v>1</v>
      </c>
      <c r="AE165">
        <v>0.16596297499188051</v>
      </c>
      <c r="AF165" t="s">
        <v>197</v>
      </c>
      <c r="AG165">
        <v>2</v>
      </c>
      <c r="AH165">
        <v>90</v>
      </c>
      <c r="AI165">
        <v>1</v>
      </c>
      <c r="AJ165">
        <v>-0.5</v>
      </c>
      <c r="AK165" t="s">
        <v>42</v>
      </c>
      <c r="AL165">
        <v>1</v>
      </c>
      <c r="AN165">
        <f>$M165-N165</f>
        <v>-6.6666666666666652E-2</v>
      </c>
      <c r="AO165">
        <f>$M165-O165</f>
        <v>0.1166666666666667</v>
      </c>
      <c r="AP165">
        <f>$M165-P165</f>
        <v>0</v>
      </c>
    </row>
    <row r="166" spans="1:42" hidden="1" x14ac:dyDescent="0.25">
      <c r="A166">
        <v>600</v>
      </c>
      <c r="B166">
        <v>60</v>
      </c>
      <c r="C166" t="s">
        <v>193</v>
      </c>
      <c r="D166">
        <v>0.73333333333333328</v>
      </c>
      <c r="E166">
        <v>39</v>
      </c>
      <c r="F166">
        <v>0.73333333333333328</v>
      </c>
      <c r="G166" t="s">
        <v>256</v>
      </c>
      <c r="H166" t="s">
        <v>215</v>
      </c>
      <c r="I166">
        <v>13</v>
      </c>
      <c r="J166" t="s">
        <v>257</v>
      </c>
      <c r="K166">
        <v>5</v>
      </c>
      <c r="L166">
        <v>0.73333333333333328</v>
      </c>
      <c r="M166">
        <v>0.7</v>
      </c>
      <c r="N166">
        <v>0.71666666666666667</v>
      </c>
      <c r="O166">
        <v>0.65</v>
      </c>
      <c r="P166">
        <v>0.7</v>
      </c>
      <c r="Q166">
        <v>16</v>
      </c>
      <c r="R166">
        <v>0.75</v>
      </c>
      <c r="S166" t="s">
        <v>81</v>
      </c>
      <c r="T166">
        <v>1</v>
      </c>
      <c r="U166">
        <v>2</v>
      </c>
      <c r="V166">
        <v>0</v>
      </c>
      <c r="W166">
        <v>1</v>
      </c>
      <c r="X166">
        <v>0</v>
      </c>
      <c r="Y166">
        <v>2</v>
      </c>
      <c r="Z166">
        <v>0</v>
      </c>
      <c r="AA166">
        <v>5</v>
      </c>
      <c r="AB166">
        <v>12</v>
      </c>
      <c r="AC166">
        <v>-1</v>
      </c>
      <c r="AD166">
        <f>IF(AC166&lt;0,1,0)</f>
        <v>1</v>
      </c>
      <c r="AE166">
        <v>0</v>
      </c>
      <c r="AF166" t="s">
        <v>197</v>
      </c>
      <c r="AG166">
        <v>3</v>
      </c>
      <c r="AH166">
        <v>182</v>
      </c>
      <c r="AI166">
        <v>1</v>
      </c>
      <c r="AJ166">
        <v>-0.5</v>
      </c>
      <c r="AK166" t="s">
        <v>42</v>
      </c>
      <c r="AL166">
        <v>1</v>
      </c>
      <c r="AN166">
        <f>$M166-N166</f>
        <v>-1.6666666666666718E-2</v>
      </c>
      <c r="AO166">
        <f>$M166-O166</f>
        <v>4.9999999999999933E-2</v>
      </c>
      <c r="AP166">
        <f>$M166-P166</f>
        <v>0</v>
      </c>
    </row>
    <row r="167" spans="1:42" hidden="1" x14ac:dyDescent="0.25">
      <c r="A167">
        <v>600</v>
      </c>
      <c r="B167">
        <v>60</v>
      </c>
      <c r="C167" t="s">
        <v>193</v>
      </c>
      <c r="D167">
        <v>0.73333333333333328</v>
      </c>
      <c r="E167">
        <v>39</v>
      </c>
      <c r="F167">
        <v>0.75</v>
      </c>
      <c r="G167" t="s">
        <v>254</v>
      </c>
      <c r="H167" t="s">
        <v>222</v>
      </c>
      <c r="I167">
        <v>13</v>
      </c>
      <c r="J167" t="s">
        <v>255</v>
      </c>
      <c r="K167">
        <v>4</v>
      </c>
      <c r="L167">
        <v>0.75</v>
      </c>
      <c r="M167">
        <v>0.68333333333333335</v>
      </c>
      <c r="N167">
        <v>0.75</v>
      </c>
      <c r="O167">
        <v>0.6333333333333333</v>
      </c>
      <c r="P167">
        <v>0.68333333333333335</v>
      </c>
      <c r="Q167">
        <v>15</v>
      </c>
      <c r="R167">
        <v>0.8666666666666667</v>
      </c>
      <c r="S167" t="s">
        <v>132</v>
      </c>
      <c r="T167">
        <v>1</v>
      </c>
      <c r="U167">
        <v>2</v>
      </c>
      <c r="V167">
        <v>0</v>
      </c>
      <c r="W167">
        <v>1</v>
      </c>
      <c r="X167">
        <v>0</v>
      </c>
      <c r="Y167">
        <v>2</v>
      </c>
      <c r="Z167">
        <v>0</v>
      </c>
      <c r="AA167">
        <v>4</v>
      </c>
      <c r="AB167">
        <v>11</v>
      </c>
      <c r="AC167">
        <v>-1</v>
      </c>
      <c r="AD167">
        <f>IF(AC167&lt;0,1,0)</f>
        <v>1</v>
      </c>
      <c r="AE167">
        <v>0.16596297499188051</v>
      </c>
      <c r="AF167" t="s">
        <v>197</v>
      </c>
      <c r="AG167">
        <v>4</v>
      </c>
      <c r="AH167">
        <v>84</v>
      </c>
      <c r="AI167">
        <v>1</v>
      </c>
      <c r="AJ167">
        <v>-0.5</v>
      </c>
      <c r="AK167" t="s">
        <v>42</v>
      </c>
      <c r="AL167">
        <v>1</v>
      </c>
      <c r="AN167">
        <f>$M167-N167</f>
        <v>-6.6666666666666652E-2</v>
      </c>
      <c r="AO167">
        <f>$M167-O167</f>
        <v>5.0000000000000044E-2</v>
      </c>
      <c r="AP167">
        <f>$M167-P167</f>
        <v>0</v>
      </c>
    </row>
    <row r="168" spans="1:42" hidden="1" x14ac:dyDescent="0.25">
      <c r="A168">
        <v>600</v>
      </c>
      <c r="B168">
        <v>60</v>
      </c>
      <c r="C168" t="s">
        <v>193</v>
      </c>
      <c r="D168">
        <v>0.73333333333333328</v>
      </c>
      <c r="E168">
        <v>39</v>
      </c>
      <c r="F168">
        <v>0.73333333333333328</v>
      </c>
      <c r="G168" t="s">
        <v>211</v>
      </c>
      <c r="H168" t="s">
        <v>222</v>
      </c>
      <c r="I168">
        <v>13</v>
      </c>
      <c r="J168" t="s">
        <v>213</v>
      </c>
      <c r="K168">
        <v>4</v>
      </c>
      <c r="L168">
        <v>0.73333333333333328</v>
      </c>
      <c r="M168">
        <v>0.68333333333333335</v>
      </c>
      <c r="N168">
        <v>0.78333333333333333</v>
      </c>
      <c r="O168">
        <v>0.65</v>
      </c>
      <c r="P168">
        <v>0.68333333333333335</v>
      </c>
      <c r="Q168">
        <v>16</v>
      </c>
      <c r="R168">
        <v>0.8125</v>
      </c>
      <c r="S168" t="s">
        <v>86</v>
      </c>
      <c r="T168">
        <v>1</v>
      </c>
      <c r="U168">
        <v>2</v>
      </c>
      <c r="V168">
        <v>0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11</v>
      </c>
      <c r="AC168">
        <v>-1</v>
      </c>
      <c r="AD168">
        <f>IF(AC168&lt;0,1,0)</f>
        <v>1</v>
      </c>
      <c r="AE168">
        <v>0.16596297499188051</v>
      </c>
      <c r="AF168" t="s">
        <v>197</v>
      </c>
      <c r="AG168">
        <v>4</v>
      </c>
      <c r="AH168">
        <v>176</v>
      </c>
      <c r="AI168">
        <v>1</v>
      </c>
      <c r="AJ168">
        <v>-0.5</v>
      </c>
      <c r="AK168" t="s">
        <v>42</v>
      </c>
      <c r="AL168">
        <v>1</v>
      </c>
      <c r="AN168">
        <f>$M168-N168</f>
        <v>-9.9999999999999978E-2</v>
      </c>
      <c r="AO168">
        <f>$M168-O168</f>
        <v>3.3333333333333326E-2</v>
      </c>
      <c r="AP168">
        <f>$M168-P168</f>
        <v>0</v>
      </c>
    </row>
    <row r="169" spans="1:42" hidden="1" x14ac:dyDescent="0.25">
      <c r="A169">
        <v>600</v>
      </c>
      <c r="B169">
        <v>60</v>
      </c>
      <c r="C169" t="s">
        <v>193</v>
      </c>
      <c r="D169">
        <v>0.73333333333333328</v>
      </c>
      <c r="E169">
        <v>39</v>
      </c>
      <c r="F169">
        <v>0.73333333333333328</v>
      </c>
      <c r="G169" t="s">
        <v>211</v>
      </c>
      <c r="H169" t="s">
        <v>270</v>
      </c>
      <c r="I169">
        <v>13</v>
      </c>
      <c r="J169" t="s">
        <v>213</v>
      </c>
      <c r="K169">
        <v>4</v>
      </c>
      <c r="L169">
        <v>0.73333333333333328</v>
      </c>
      <c r="M169">
        <v>0.68333333333333335</v>
      </c>
      <c r="N169">
        <v>0.75</v>
      </c>
      <c r="O169">
        <v>0.6333333333333333</v>
      </c>
      <c r="P169">
        <v>0.68333333333333335</v>
      </c>
      <c r="Q169">
        <v>16</v>
      </c>
      <c r="R169">
        <v>0.75</v>
      </c>
      <c r="S169" t="s">
        <v>142</v>
      </c>
      <c r="T169">
        <v>1</v>
      </c>
      <c r="U169">
        <v>2</v>
      </c>
      <c r="V169">
        <v>0</v>
      </c>
      <c r="W169">
        <v>1</v>
      </c>
      <c r="X169">
        <v>0</v>
      </c>
      <c r="Y169">
        <v>2</v>
      </c>
      <c r="Z169">
        <v>0</v>
      </c>
      <c r="AA169">
        <v>4</v>
      </c>
      <c r="AB169">
        <v>11</v>
      </c>
      <c r="AC169">
        <v>-1</v>
      </c>
      <c r="AD169">
        <f>IF(AC169&lt;0,1,0)</f>
        <v>1</v>
      </c>
      <c r="AE169">
        <v>0.1666556468224703</v>
      </c>
      <c r="AF169" t="s">
        <v>197</v>
      </c>
      <c r="AG169">
        <v>5</v>
      </c>
      <c r="AH169">
        <v>131</v>
      </c>
      <c r="AI169">
        <v>1</v>
      </c>
      <c r="AJ169">
        <v>-0.5</v>
      </c>
      <c r="AK169" t="s">
        <v>42</v>
      </c>
      <c r="AL169">
        <v>1</v>
      </c>
      <c r="AN169">
        <f>$M169-N169</f>
        <v>-6.6666666666666652E-2</v>
      </c>
      <c r="AO169">
        <f>$M169-O169</f>
        <v>5.0000000000000044E-2</v>
      </c>
      <c r="AP169">
        <f>$M169-P169</f>
        <v>0</v>
      </c>
    </row>
    <row r="170" spans="1:42" x14ac:dyDescent="0.25">
      <c r="A170">
        <v>600</v>
      </c>
      <c r="B170">
        <v>60</v>
      </c>
      <c r="C170" t="s">
        <v>193</v>
      </c>
      <c r="D170">
        <v>0.73333333333333328</v>
      </c>
      <c r="E170">
        <v>39</v>
      </c>
      <c r="F170">
        <v>0.7</v>
      </c>
      <c r="G170" t="s">
        <v>211</v>
      </c>
      <c r="H170" t="s">
        <v>222</v>
      </c>
      <c r="I170">
        <v>13</v>
      </c>
      <c r="J170" t="s">
        <v>213</v>
      </c>
      <c r="K170">
        <v>4</v>
      </c>
      <c r="L170">
        <v>0.7</v>
      </c>
      <c r="M170">
        <v>0.66666666666666663</v>
      </c>
      <c r="N170">
        <v>0.75</v>
      </c>
      <c r="O170">
        <v>0.6</v>
      </c>
      <c r="P170">
        <v>0.66666666666666663</v>
      </c>
      <c r="Q170">
        <v>18</v>
      </c>
      <c r="R170">
        <v>0.72222222222222221</v>
      </c>
      <c r="S170" t="s">
        <v>144</v>
      </c>
      <c r="T170">
        <v>1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3</v>
      </c>
      <c r="AC170">
        <v>1</v>
      </c>
      <c r="AD170">
        <f>IF(AC170&lt;0,1,0)</f>
        <v>0</v>
      </c>
      <c r="AE170">
        <v>0</v>
      </c>
      <c r="AF170" t="s">
        <v>197</v>
      </c>
      <c r="AG170">
        <v>6</v>
      </c>
      <c r="AH170">
        <v>56</v>
      </c>
      <c r="AI170">
        <v>2</v>
      </c>
      <c r="AJ170">
        <v>1</v>
      </c>
      <c r="AK170" t="s">
        <v>42</v>
      </c>
      <c r="AL170">
        <v>1</v>
      </c>
      <c r="AN170">
        <f>$M170-N170</f>
        <v>-8.333333333333337E-2</v>
      </c>
      <c r="AO170">
        <f>$M170-O170</f>
        <v>6.6666666666666652E-2</v>
      </c>
      <c r="AP170">
        <f>$M170-P170</f>
        <v>0</v>
      </c>
    </row>
    <row r="171" spans="1:42" hidden="1" x14ac:dyDescent="0.25">
      <c r="A171">
        <v>600</v>
      </c>
      <c r="B171">
        <v>60</v>
      </c>
      <c r="C171" t="s">
        <v>193</v>
      </c>
      <c r="D171">
        <v>0.73333333333333328</v>
      </c>
      <c r="E171">
        <v>39</v>
      </c>
      <c r="F171">
        <v>0.73333333333333328</v>
      </c>
      <c r="G171" t="s">
        <v>211</v>
      </c>
      <c r="H171" t="s">
        <v>222</v>
      </c>
      <c r="I171">
        <v>13</v>
      </c>
      <c r="J171" t="s">
        <v>213</v>
      </c>
      <c r="K171">
        <v>4</v>
      </c>
      <c r="L171">
        <v>0.73333333333333328</v>
      </c>
      <c r="M171">
        <v>0.68333333333333335</v>
      </c>
      <c r="N171">
        <v>0.75</v>
      </c>
      <c r="O171">
        <v>0.65</v>
      </c>
      <c r="P171">
        <v>0.68333333333333335</v>
      </c>
      <c r="Q171">
        <v>16</v>
      </c>
      <c r="R171">
        <v>0.75</v>
      </c>
      <c r="S171" t="s">
        <v>88</v>
      </c>
      <c r="T171">
        <v>1</v>
      </c>
      <c r="U171">
        <v>2</v>
      </c>
      <c r="V171">
        <v>0</v>
      </c>
      <c r="W171">
        <v>1</v>
      </c>
      <c r="X171">
        <v>0</v>
      </c>
      <c r="Y171">
        <v>2</v>
      </c>
      <c r="Z171">
        <v>0</v>
      </c>
      <c r="AA171">
        <v>4</v>
      </c>
      <c r="AB171">
        <v>11</v>
      </c>
      <c r="AC171">
        <v>-1</v>
      </c>
      <c r="AD171">
        <f>IF(AC171&lt;0,1,0)</f>
        <v>1</v>
      </c>
      <c r="AE171">
        <v>0.16596297499188051</v>
      </c>
      <c r="AF171" t="s">
        <v>197</v>
      </c>
      <c r="AG171">
        <v>7</v>
      </c>
      <c r="AH171">
        <v>54</v>
      </c>
      <c r="AI171">
        <v>1</v>
      </c>
      <c r="AJ171">
        <v>-0.5</v>
      </c>
      <c r="AK171" t="s">
        <v>42</v>
      </c>
      <c r="AL171">
        <v>1</v>
      </c>
      <c r="AN171">
        <f>$M171-N171</f>
        <v>-6.6666666666666652E-2</v>
      </c>
      <c r="AO171">
        <f>$M171-O171</f>
        <v>3.3333333333333326E-2</v>
      </c>
      <c r="AP171">
        <f>$M171-P171</f>
        <v>0</v>
      </c>
    </row>
    <row r="172" spans="1:42" hidden="1" x14ac:dyDescent="0.25">
      <c r="A172">
        <v>600</v>
      </c>
      <c r="B172">
        <v>60</v>
      </c>
      <c r="C172" t="s">
        <v>193</v>
      </c>
      <c r="D172">
        <v>0.73333333333333328</v>
      </c>
      <c r="E172">
        <v>39</v>
      </c>
      <c r="F172">
        <v>0.73333333333333328</v>
      </c>
      <c r="G172" t="s">
        <v>211</v>
      </c>
      <c r="H172" t="s">
        <v>222</v>
      </c>
      <c r="I172">
        <v>13</v>
      </c>
      <c r="J172" t="s">
        <v>213</v>
      </c>
      <c r="K172">
        <v>4</v>
      </c>
      <c r="L172">
        <v>0.73333333333333328</v>
      </c>
      <c r="M172">
        <v>0.68333333333333335</v>
      </c>
      <c r="N172">
        <v>0.75</v>
      </c>
      <c r="O172">
        <v>0.53333333333333333</v>
      </c>
      <c r="P172">
        <v>0.68333333333333335</v>
      </c>
      <c r="Q172">
        <v>16</v>
      </c>
      <c r="R172">
        <v>0.8125</v>
      </c>
      <c r="S172" t="s">
        <v>145</v>
      </c>
      <c r="T172">
        <v>1</v>
      </c>
      <c r="U172">
        <v>2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4</v>
      </c>
      <c r="AB172">
        <v>11</v>
      </c>
      <c r="AC172">
        <v>-1</v>
      </c>
      <c r="AD172">
        <f>IF(AC172&lt;0,1,0)</f>
        <v>1</v>
      </c>
      <c r="AE172">
        <v>0.16596297499188051</v>
      </c>
      <c r="AF172" t="s">
        <v>197</v>
      </c>
      <c r="AG172">
        <v>7</v>
      </c>
      <c r="AH172">
        <v>54</v>
      </c>
      <c r="AI172">
        <v>1</v>
      </c>
      <c r="AJ172">
        <v>-0.5</v>
      </c>
      <c r="AK172" t="s">
        <v>42</v>
      </c>
      <c r="AL172">
        <v>1</v>
      </c>
      <c r="AN172">
        <f>$M172-N172</f>
        <v>-6.6666666666666652E-2</v>
      </c>
      <c r="AO172">
        <f>$M172-O172</f>
        <v>0.15000000000000002</v>
      </c>
      <c r="AP172">
        <f>$M172-P172</f>
        <v>0</v>
      </c>
    </row>
    <row r="173" spans="1:42" hidden="1" x14ac:dyDescent="0.25">
      <c r="A173">
        <v>2000</v>
      </c>
      <c r="B173">
        <v>200</v>
      </c>
      <c r="C173" t="s">
        <v>36</v>
      </c>
      <c r="D173">
        <v>0.505</v>
      </c>
      <c r="E173">
        <v>35</v>
      </c>
      <c r="F173">
        <v>0.51500000000000001</v>
      </c>
      <c r="G173" t="s">
        <v>37</v>
      </c>
      <c r="H173" t="s">
        <v>38</v>
      </c>
      <c r="I173">
        <v>4</v>
      </c>
      <c r="J173" t="s">
        <v>39</v>
      </c>
      <c r="K173">
        <v>4</v>
      </c>
      <c r="L173">
        <v>0.51</v>
      </c>
      <c r="M173">
        <v>0.46</v>
      </c>
      <c r="N173">
        <v>0.49</v>
      </c>
      <c r="O173">
        <v>0.44500000000000001</v>
      </c>
      <c r="P173">
        <v>0.45500000000000002</v>
      </c>
      <c r="Q173">
        <v>97</v>
      </c>
      <c r="R173">
        <v>0.4845360824742268</v>
      </c>
      <c r="S173" t="s">
        <v>72</v>
      </c>
      <c r="T173">
        <v>1</v>
      </c>
      <c r="U173">
        <v>4</v>
      </c>
      <c r="V173">
        <v>1</v>
      </c>
      <c r="W173">
        <v>1</v>
      </c>
      <c r="X173">
        <v>1</v>
      </c>
      <c r="Y173">
        <v>3</v>
      </c>
      <c r="Z173">
        <v>1</v>
      </c>
      <c r="AA173">
        <v>3</v>
      </c>
      <c r="AB173">
        <v>3</v>
      </c>
      <c r="AC173">
        <v>1</v>
      </c>
      <c r="AD173">
        <f>IF(AC173&lt;0,1,0)</f>
        <v>0</v>
      </c>
      <c r="AE173">
        <v>0</v>
      </c>
      <c r="AF173" t="s">
        <v>41</v>
      </c>
      <c r="AG173">
        <v>2</v>
      </c>
      <c r="AH173">
        <v>310</v>
      </c>
      <c r="AI173">
        <v>1</v>
      </c>
      <c r="AJ173">
        <v>-0.5</v>
      </c>
      <c r="AK173" t="s">
        <v>42</v>
      </c>
      <c r="AL173">
        <v>1</v>
      </c>
      <c r="AN173">
        <f>$M173-N173</f>
        <v>-2.9999999999999971E-2</v>
      </c>
      <c r="AO173">
        <f>$M173-O173</f>
        <v>1.5000000000000013E-2</v>
      </c>
      <c r="AP173">
        <f>$M173-P173</f>
        <v>5.0000000000000044E-3</v>
      </c>
    </row>
    <row r="174" spans="1:42" hidden="1" x14ac:dyDescent="0.25">
      <c r="A174">
        <v>2000</v>
      </c>
      <c r="B174">
        <v>200</v>
      </c>
      <c r="C174" t="s">
        <v>36</v>
      </c>
      <c r="D174">
        <v>0.505</v>
      </c>
      <c r="E174">
        <v>35</v>
      </c>
      <c r="F174">
        <v>0.505</v>
      </c>
      <c r="G174" t="s">
        <v>37</v>
      </c>
      <c r="H174" t="s">
        <v>38</v>
      </c>
      <c r="I174">
        <v>4</v>
      </c>
      <c r="J174" t="s">
        <v>39</v>
      </c>
      <c r="K174">
        <v>4</v>
      </c>
      <c r="L174">
        <v>0.495</v>
      </c>
      <c r="M174">
        <v>0.43</v>
      </c>
      <c r="N174">
        <v>0.49</v>
      </c>
      <c r="O174">
        <v>0.45500000000000002</v>
      </c>
      <c r="P174">
        <v>0.43</v>
      </c>
      <c r="Q174">
        <v>99</v>
      </c>
      <c r="R174">
        <v>0.47474747474747481</v>
      </c>
      <c r="S174" t="s">
        <v>73</v>
      </c>
      <c r="T174">
        <v>1</v>
      </c>
      <c r="U174">
        <v>4</v>
      </c>
      <c r="V174">
        <v>1</v>
      </c>
      <c r="W174">
        <v>1</v>
      </c>
      <c r="X174">
        <v>1</v>
      </c>
      <c r="Y174">
        <v>3</v>
      </c>
      <c r="Z174">
        <v>1</v>
      </c>
      <c r="AA174">
        <v>3</v>
      </c>
      <c r="AB174">
        <v>3</v>
      </c>
      <c r="AC174">
        <v>1</v>
      </c>
      <c r="AD174">
        <f>IF(AC174&lt;0,1,0)</f>
        <v>0</v>
      </c>
      <c r="AE174">
        <v>0</v>
      </c>
      <c r="AF174" t="s">
        <v>41</v>
      </c>
      <c r="AG174">
        <v>3</v>
      </c>
      <c r="AH174">
        <v>429</v>
      </c>
      <c r="AI174">
        <v>1</v>
      </c>
      <c r="AJ174">
        <v>-0.5</v>
      </c>
      <c r="AK174" t="s">
        <v>42</v>
      </c>
      <c r="AL174">
        <v>1</v>
      </c>
      <c r="AN174">
        <f>$M174-N174</f>
        <v>-0.06</v>
      </c>
      <c r="AO174">
        <f>$M174-O174</f>
        <v>-2.5000000000000022E-2</v>
      </c>
      <c r="AP174">
        <f>$M174-P174</f>
        <v>0</v>
      </c>
    </row>
    <row r="175" spans="1:42" hidden="1" x14ac:dyDescent="0.25">
      <c r="A175">
        <v>2000</v>
      </c>
      <c r="B175">
        <v>200</v>
      </c>
      <c r="C175" t="s">
        <v>36</v>
      </c>
      <c r="D175">
        <v>0.505</v>
      </c>
      <c r="E175">
        <v>35</v>
      </c>
      <c r="F175">
        <v>0.51</v>
      </c>
      <c r="G175" t="s">
        <v>37</v>
      </c>
      <c r="H175" t="s">
        <v>38</v>
      </c>
      <c r="I175">
        <v>4</v>
      </c>
      <c r="J175" t="s">
        <v>39</v>
      </c>
      <c r="K175">
        <v>4</v>
      </c>
      <c r="L175">
        <v>0.505</v>
      </c>
      <c r="M175">
        <v>0.46</v>
      </c>
      <c r="N175">
        <v>0.49</v>
      </c>
      <c r="O175">
        <v>0.45500000000000002</v>
      </c>
      <c r="P175">
        <v>0.45500000000000002</v>
      </c>
      <c r="Q175">
        <v>98</v>
      </c>
      <c r="R175">
        <v>0.48979591836734693</v>
      </c>
      <c r="S175" t="s">
        <v>77</v>
      </c>
      <c r="T175">
        <v>1</v>
      </c>
      <c r="U175">
        <v>4</v>
      </c>
      <c r="V175">
        <v>1</v>
      </c>
      <c r="W175">
        <v>1</v>
      </c>
      <c r="X175">
        <v>1</v>
      </c>
      <c r="Y175">
        <v>3</v>
      </c>
      <c r="Z175">
        <v>1</v>
      </c>
      <c r="AA175">
        <v>3</v>
      </c>
      <c r="AB175">
        <v>3</v>
      </c>
      <c r="AC175">
        <v>1</v>
      </c>
      <c r="AD175">
        <f>IF(AC175&lt;0,1,0)</f>
        <v>0</v>
      </c>
      <c r="AE175">
        <v>0</v>
      </c>
      <c r="AF175" t="s">
        <v>41</v>
      </c>
      <c r="AG175">
        <v>3</v>
      </c>
      <c r="AH175">
        <v>392</v>
      </c>
      <c r="AI175">
        <v>1</v>
      </c>
      <c r="AJ175">
        <v>-0.5</v>
      </c>
      <c r="AK175" t="s">
        <v>42</v>
      </c>
      <c r="AL175">
        <v>1</v>
      </c>
      <c r="AN175">
        <f>$M175-N175</f>
        <v>-2.9999999999999971E-2</v>
      </c>
      <c r="AO175">
        <f>$M175-O175</f>
        <v>5.0000000000000044E-3</v>
      </c>
      <c r="AP175">
        <f>$M175-P175</f>
        <v>5.0000000000000044E-3</v>
      </c>
    </row>
    <row r="176" spans="1:42" hidden="1" x14ac:dyDescent="0.25">
      <c r="A176">
        <v>2000</v>
      </c>
      <c r="B176">
        <v>200</v>
      </c>
      <c r="C176" t="s">
        <v>90</v>
      </c>
      <c r="D176">
        <v>0.26</v>
      </c>
      <c r="E176">
        <v>45</v>
      </c>
      <c r="F176">
        <v>0.22</v>
      </c>
      <c r="G176" t="s">
        <v>107</v>
      </c>
      <c r="H176" t="s">
        <v>38</v>
      </c>
      <c r="I176">
        <v>4</v>
      </c>
      <c r="J176" t="s">
        <v>108</v>
      </c>
      <c r="K176">
        <v>4</v>
      </c>
      <c r="L176">
        <v>0.22</v>
      </c>
      <c r="M176">
        <v>0.18</v>
      </c>
      <c r="N176">
        <v>0.22500000000000001</v>
      </c>
      <c r="O176">
        <v>0.24</v>
      </c>
      <c r="P176">
        <v>0.18</v>
      </c>
      <c r="Q176">
        <v>156</v>
      </c>
      <c r="R176">
        <v>3.2051282051282048E-2</v>
      </c>
      <c r="S176" t="s">
        <v>56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2</v>
      </c>
      <c r="AB176">
        <v>3</v>
      </c>
      <c r="AC176">
        <v>1</v>
      </c>
      <c r="AD176">
        <f>IF(AC176&lt;0,1,0)</f>
        <v>0</v>
      </c>
      <c r="AE176">
        <v>0</v>
      </c>
      <c r="AF176" t="s">
        <v>94</v>
      </c>
      <c r="AG176">
        <v>1</v>
      </c>
      <c r="AH176">
        <v>516</v>
      </c>
      <c r="AI176">
        <v>1</v>
      </c>
      <c r="AJ176">
        <v>-0.5</v>
      </c>
      <c r="AK176" t="s">
        <v>42</v>
      </c>
      <c r="AL176">
        <v>1</v>
      </c>
      <c r="AN176">
        <f>$M176-N176</f>
        <v>-4.5000000000000012E-2</v>
      </c>
      <c r="AO176">
        <f>$M176-O176</f>
        <v>-0.06</v>
      </c>
      <c r="AP176">
        <f>$M176-P176</f>
        <v>0</v>
      </c>
    </row>
    <row r="177" spans="1:42" hidden="1" x14ac:dyDescent="0.25">
      <c r="A177">
        <v>2000</v>
      </c>
      <c r="B177">
        <v>200</v>
      </c>
      <c r="C177" t="s">
        <v>90</v>
      </c>
      <c r="D177">
        <v>0.26</v>
      </c>
      <c r="E177">
        <v>45</v>
      </c>
      <c r="F177">
        <v>0.26500000000000001</v>
      </c>
      <c r="G177" t="s">
        <v>107</v>
      </c>
      <c r="H177" t="s">
        <v>38</v>
      </c>
      <c r="I177">
        <v>4</v>
      </c>
      <c r="J177" t="s">
        <v>108</v>
      </c>
      <c r="K177">
        <v>4</v>
      </c>
      <c r="L177">
        <v>0.255</v>
      </c>
      <c r="M177">
        <v>0.215</v>
      </c>
      <c r="N177">
        <v>0.24</v>
      </c>
      <c r="O177">
        <v>0.27</v>
      </c>
      <c r="P177">
        <v>0.20499999999999999</v>
      </c>
      <c r="Q177">
        <v>147</v>
      </c>
      <c r="R177">
        <v>8.1632653061224483E-2</v>
      </c>
      <c r="S177" t="s">
        <v>72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2</v>
      </c>
      <c r="AB177">
        <v>3</v>
      </c>
      <c r="AC177">
        <v>1</v>
      </c>
      <c r="AD177">
        <f>IF(AC177&lt;0,1,0)</f>
        <v>0</v>
      </c>
      <c r="AE177">
        <v>0</v>
      </c>
      <c r="AF177" t="s">
        <v>94</v>
      </c>
      <c r="AG177">
        <v>2</v>
      </c>
      <c r="AH177">
        <v>784</v>
      </c>
      <c r="AI177">
        <v>1</v>
      </c>
      <c r="AJ177">
        <v>-0.5</v>
      </c>
      <c r="AK177" t="s">
        <v>42</v>
      </c>
      <c r="AL177">
        <v>1</v>
      </c>
      <c r="AN177">
        <f>$M177-N177</f>
        <v>-2.4999999999999994E-2</v>
      </c>
      <c r="AO177">
        <f>$M177-O177</f>
        <v>-5.5000000000000021E-2</v>
      </c>
      <c r="AP177">
        <f>$M177-P177</f>
        <v>1.0000000000000009E-2</v>
      </c>
    </row>
    <row r="178" spans="1:42" hidden="1" x14ac:dyDescent="0.25">
      <c r="A178">
        <v>2000</v>
      </c>
      <c r="B178">
        <v>200</v>
      </c>
      <c r="C178" t="s">
        <v>90</v>
      </c>
      <c r="D178">
        <v>0.26</v>
      </c>
      <c r="E178">
        <v>45</v>
      </c>
      <c r="F178">
        <v>0.27500000000000002</v>
      </c>
      <c r="G178" t="s">
        <v>107</v>
      </c>
      <c r="H178" t="s">
        <v>38</v>
      </c>
      <c r="I178">
        <v>4</v>
      </c>
      <c r="J178" t="s">
        <v>108</v>
      </c>
      <c r="K178">
        <v>4</v>
      </c>
      <c r="L178">
        <v>0.26500000000000001</v>
      </c>
      <c r="M178">
        <v>0.22500000000000001</v>
      </c>
      <c r="N178">
        <v>0.255</v>
      </c>
      <c r="O178">
        <v>0.27500000000000002</v>
      </c>
      <c r="P178">
        <v>0.23</v>
      </c>
      <c r="Q178">
        <v>145</v>
      </c>
      <c r="R178">
        <v>0.2</v>
      </c>
      <c r="S178" t="s">
        <v>141</v>
      </c>
      <c r="T178">
        <v>1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3</v>
      </c>
      <c r="AC178">
        <v>1</v>
      </c>
      <c r="AD178">
        <f>IF(AC178&lt;0,1,0)</f>
        <v>0</v>
      </c>
      <c r="AE178">
        <v>0</v>
      </c>
      <c r="AF178" t="s">
        <v>94</v>
      </c>
      <c r="AG178">
        <v>3</v>
      </c>
      <c r="AH178">
        <v>206</v>
      </c>
      <c r="AI178">
        <v>1</v>
      </c>
      <c r="AJ178">
        <v>-0.5</v>
      </c>
      <c r="AK178" t="s">
        <v>42</v>
      </c>
      <c r="AL178">
        <v>1</v>
      </c>
      <c r="AN178">
        <f>$M178-N178</f>
        <v>-0.03</v>
      </c>
      <c r="AO178">
        <f>$M178-O178</f>
        <v>-5.0000000000000017E-2</v>
      </c>
      <c r="AP178">
        <f>$M178-P178</f>
        <v>-5.0000000000000044E-3</v>
      </c>
    </row>
    <row r="179" spans="1:42" hidden="1" x14ac:dyDescent="0.25">
      <c r="A179">
        <v>1000</v>
      </c>
      <c r="B179">
        <v>100</v>
      </c>
      <c r="C179" t="s">
        <v>148</v>
      </c>
      <c r="D179">
        <v>0.98</v>
      </c>
      <c r="E179">
        <v>23</v>
      </c>
      <c r="F179">
        <v>0.91</v>
      </c>
      <c r="G179" t="s">
        <v>181</v>
      </c>
      <c r="H179" t="s">
        <v>75</v>
      </c>
      <c r="I179">
        <v>5</v>
      </c>
      <c r="J179" t="s">
        <v>182</v>
      </c>
      <c r="K179">
        <v>3</v>
      </c>
      <c r="L179">
        <v>0.92</v>
      </c>
      <c r="M179">
        <v>0.89</v>
      </c>
      <c r="N179">
        <v>0.92</v>
      </c>
      <c r="O179">
        <v>0.89</v>
      </c>
      <c r="P179">
        <v>0.89</v>
      </c>
      <c r="Q179">
        <v>9</v>
      </c>
      <c r="R179">
        <v>1</v>
      </c>
      <c r="S179" t="s">
        <v>73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2</v>
      </c>
      <c r="Z179">
        <v>1</v>
      </c>
      <c r="AA179">
        <v>2</v>
      </c>
      <c r="AB179">
        <v>2</v>
      </c>
      <c r="AC179">
        <v>1</v>
      </c>
      <c r="AD179">
        <f>IF(AC179&lt;0,1,0)</f>
        <v>0</v>
      </c>
      <c r="AE179">
        <v>0</v>
      </c>
      <c r="AF179" t="s">
        <v>152</v>
      </c>
      <c r="AG179">
        <v>2</v>
      </c>
      <c r="AH179">
        <v>131</v>
      </c>
      <c r="AI179">
        <v>1</v>
      </c>
      <c r="AJ179">
        <v>-0.5</v>
      </c>
      <c r="AK179" t="s">
        <v>42</v>
      </c>
      <c r="AL179">
        <v>1</v>
      </c>
      <c r="AN179">
        <f>$M179-N179</f>
        <v>-3.0000000000000027E-2</v>
      </c>
      <c r="AO179">
        <f>$M179-O179</f>
        <v>0</v>
      </c>
      <c r="AP179">
        <f>$M179-P179</f>
        <v>0</v>
      </c>
    </row>
    <row r="180" spans="1:42" hidden="1" x14ac:dyDescent="0.25">
      <c r="A180">
        <v>1000</v>
      </c>
      <c r="B180">
        <v>100</v>
      </c>
      <c r="C180" t="s">
        <v>148</v>
      </c>
      <c r="D180">
        <v>0.98</v>
      </c>
      <c r="E180">
        <v>23</v>
      </c>
      <c r="F180">
        <v>0.89</v>
      </c>
      <c r="G180" t="s">
        <v>184</v>
      </c>
      <c r="H180" t="s">
        <v>185</v>
      </c>
      <c r="I180">
        <v>3</v>
      </c>
      <c r="J180" t="s">
        <v>186</v>
      </c>
      <c r="K180">
        <v>2</v>
      </c>
      <c r="L180">
        <v>0.9</v>
      </c>
      <c r="M180">
        <v>0.9</v>
      </c>
      <c r="N180">
        <v>0.9</v>
      </c>
      <c r="O180">
        <v>0.89</v>
      </c>
      <c r="P180">
        <v>0.9</v>
      </c>
      <c r="Q180">
        <v>11</v>
      </c>
      <c r="R180">
        <v>0.72727272727272729</v>
      </c>
      <c r="S180" t="s">
        <v>77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f>IF(AC180&lt;0,1,0)</f>
        <v>0</v>
      </c>
      <c r="AE180">
        <v>0</v>
      </c>
      <c r="AF180" t="s">
        <v>152</v>
      </c>
      <c r="AG180">
        <v>2</v>
      </c>
      <c r="AH180">
        <v>340</v>
      </c>
      <c r="AI180">
        <v>1</v>
      </c>
      <c r="AJ180">
        <v>-0.5</v>
      </c>
      <c r="AK180" t="s">
        <v>42</v>
      </c>
      <c r="AL180">
        <v>1</v>
      </c>
      <c r="AN180">
        <f>$M180-N180</f>
        <v>0</v>
      </c>
      <c r="AO180">
        <f>$M180-O180</f>
        <v>1.0000000000000009E-2</v>
      </c>
      <c r="AP180">
        <f>$M180-P180</f>
        <v>0</v>
      </c>
    </row>
    <row r="181" spans="1:42" hidden="1" x14ac:dyDescent="0.25">
      <c r="A181">
        <v>600</v>
      </c>
      <c r="B181">
        <v>60</v>
      </c>
      <c r="C181" t="s">
        <v>193</v>
      </c>
      <c r="D181">
        <v>0.73333333333333328</v>
      </c>
      <c r="E181">
        <v>39</v>
      </c>
      <c r="F181">
        <v>0.73333333333333328</v>
      </c>
      <c r="G181" t="s">
        <v>211</v>
      </c>
      <c r="H181" t="s">
        <v>222</v>
      </c>
      <c r="I181">
        <v>13</v>
      </c>
      <c r="J181" t="s">
        <v>213</v>
      </c>
      <c r="K181">
        <v>4</v>
      </c>
      <c r="L181">
        <v>0.73333333333333328</v>
      </c>
      <c r="M181">
        <v>0.68333333333333335</v>
      </c>
      <c r="N181">
        <v>0.75</v>
      </c>
      <c r="O181">
        <v>0.6</v>
      </c>
      <c r="P181">
        <v>0.68333333333333335</v>
      </c>
      <c r="Q181">
        <v>16</v>
      </c>
      <c r="R181">
        <v>0.8125</v>
      </c>
      <c r="S181" t="s">
        <v>67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3</v>
      </c>
      <c r="AC181">
        <v>1</v>
      </c>
      <c r="AD181">
        <f>IF(AC181&lt;0,1,0)</f>
        <v>0</v>
      </c>
      <c r="AE181">
        <v>0</v>
      </c>
      <c r="AF181" t="s">
        <v>197</v>
      </c>
      <c r="AG181">
        <v>2</v>
      </c>
      <c r="AH181">
        <v>62</v>
      </c>
      <c r="AI181">
        <v>1</v>
      </c>
      <c r="AJ181">
        <v>-0.5</v>
      </c>
      <c r="AK181" t="s">
        <v>42</v>
      </c>
      <c r="AL181">
        <v>1</v>
      </c>
      <c r="AN181">
        <f>$M181-N181</f>
        <v>-6.6666666666666652E-2</v>
      </c>
      <c r="AO181">
        <f>$M181-O181</f>
        <v>8.333333333333337E-2</v>
      </c>
      <c r="AP181">
        <f>$M181-P181</f>
        <v>0</v>
      </c>
    </row>
    <row r="182" spans="1:42" hidden="1" x14ac:dyDescent="0.25">
      <c r="A182">
        <v>600</v>
      </c>
      <c r="B182">
        <v>60</v>
      </c>
      <c r="C182" t="s">
        <v>193</v>
      </c>
      <c r="D182">
        <v>0.73333333333333328</v>
      </c>
      <c r="E182">
        <v>39</v>
      </c>
      <c r="F182">
        <v>0.73333333333333328</v>
      </c>
      <c r="G182" t="s">
        <v>211</v>
      </c>
      <c r="H182" t="s">
        <v>222</v>
      </c>
      <c r="I182">
        <v>13</v>
      </c>
      <c r="J182" t="s">
        <v>213</v>
      </c>
      <c r="K182">
        <v>4</v>
      </c>
      <c r="L182">
        <v>0.73333333333333328</v>
      </c>
      <c r="M182">
        <v>0.71666666666666667</v>
      </c>
      <c r="N182">
        <v>0.71666666666666667</v>
      </c>
      <c r="O182">
        <v>0.75</v>
      </c>
      <c r="P182">
        <v>0.71666666666666667</v>
      </c>
      <c r="Q182">
        <v>16</v>
      </c>
      <c r="R182">
        <v>0.8125</v>
      </c>
      <c r="S182" t="s">
        <v>125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1</v>
      </c>
      <c r="AD182">
        <f>IF(AC182&lt;0,1,0)</f>
        <v>0</v>
      </c>
      <c r="AE182">
        <v>0</v>
      </c>
      <c r="AF182" t="s">
        <v>197</v>
      </c>
      <c r="AG182">
        <v>3</v>
      </c>
      <c r="AH182">
        <v>95</v>
      </c>
      <c r="AI182">
        <v>1</v>
      </c>
      <c r="AJ182">
        <v>-0.5</v>
      </c>
      <c r="AK182" t="s">
        <v>42</v>
      </c>
      <c r="AL182">
        <v>1</v>
      </c>
      <c r="AN182">
        <f>$M182-N182</f>
        <v>0</v>
      </c>
      <c r="AO182">
        <f>$M182-O182</f>
        <v>-3.3333333333333326E-2</v>
      </c>
      <c r="AP182">
        <f>$M182-P182</f>
        <v>0</v>
      </c>
    </row>
    <row r="183" spans="1:42" x14ac:dyDescent="0.25">
      <c r="A183">
        <v>600</v>
      </c>
      <c r="B183">
        <v>60</v>
      </c>
      <c r="C183" t="s">
        <v>193</v>
      </c>
      <c r="D183">
        <v>0.73333333333333328</v>
      </c>
      <c r="E183">
        <v>39</v>
      </c>
      <c r="F183">
        <v>0.68333333333333335</v>
      </c>
      <c r="G183" t="s">
        <v>278</v>
      </c>
      <c r="H183" t="s">
        <v>222</v>
      </c>
      <c r="I183">
        <v>13</v>
      </c>
      <c r="J183" t="s">
        <v>279</v>
      </c>
      <c r="K183">
        <v>4</v>
      </c>
      <c r="L183">
        <v>0.68333333333333335</v>
      </c>
      <c r="M183">
        <v>0.66666666666666663</v>
      </c>
      <c r="N183">
        <v>0.75</v>
      </c>
      <c r="O183">
        <v>0.56666666666666665</v>
      </c>
      <c r="P183">
        <v>0.66666666666666663</v>
      </c>
      <c r="Q183">
        <v>19</v>
      </c>
      <c r="R183">
        <v>0.63157894736842102</v>
      </c>
      <c r="S183" t="s">
        <v>144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2</v>
      </c>
      <c r="AB183">
        <v>3</v>
      </c>
      <c r="AC183">
        <v>1</v>
      </c>
      <c r="AD183">
        <f>IF(AC183&lt;0,1,0)</f>
        <v>0</v>
      </c>
      <c r="AE183">
        <v>0</v>
      </c>
      <c r="AF183" t="s">
        <v>197</v>
      </c>
      <c r="AG183">
        <v>6</v>
      </c>
      <c r="AH183">
        <v>56</v>
      </c>
      <c r="AI183">
        <v>3</v>
      </c>
      <c r="AJ183">
        <v>2</v>
      </c>
      <c r="AK183" t="s">
        <v>42</v>
      </c>
      <c r="AL183">
        <v>1</v>
      </c>
      <c r="AN183">
        <f>$M183-N183</f>
        <v>-8.333333333333337E-2</v>
      </c>
      <c r="AO183">
        <f>$M183-O183</f>
        <v>9.9999999999999978E-2</v>
      </c>
      <c r="AP183">
        <f>$M183-P183</f>
        <v>0</v>
      </c>
    </row>
    <row r="184" spans="1:42" hidden="1" x14ac:dyDescent="0.25">
      <c r="A184">
        <v>2000</v>
      </c>
      <c r="B184">
        <v>200</v>
      </c>
      <c r="C184" t="s">
        <v>36</v>
      </c>
      <c r="D184">
        <v>0.505</v>
      </c>
      <c r="E184">
        <v>35</v>
      </c>
      <c r="F184">
        <v>0.48</v>
      </c>
      <c r="G184" t="s">
        <v>68</v>
      </c>
      <c r="H184" t="s">
        <v>38</v>
      </c>
      <c r="I184">
        <v>4</v>
      </c>
      <c r="J184" t="s">
        <v>69</v>
      </c>
      <c r="K184">
        <v>4</v>
      </c>
      <c r="L184">
        <v>0.47499999999999998</v>
      </c>
      <c r="M184">
        <v>0.44500000000000001</v>
      </c>
      <c r="N184">
        <v>0.46500000000000002</v>
      </c>
      <c r="O184">
        <v>0.47</v>
      </c>
      <c r="P184">
        <v>0.435</v>
      </c>
      <c r="Q184">
        <v>104</v>
      </c>
      <c r="R184">
        <v>0.375</v>
      </c>
      <c r="S184" t="s">
        <v>67</v>
      </c>
      <c r="T184">
        <v>1</v>
      </c>
      <c r="U184">
        <v>4</v>
      </c>
      <c r="V184">
        <v>0</v>
      </c>
      <c r="W184">
        <v>1</v>
      </c>
      <c r="X184">
        <v>0</v>
      </c>
      <c r="Y184">
        <v>4</v>
      </c>
      <c r="Z184">
        <v>0</v>
      </c>
      <c r="AA184">
        <v>4</v>
      </c>
      <c r="AB184">
        <v>4</v>
      </c>
      <c r="AC184">
        <v>2</v>
      </c>
      <c r="AD184">
        <f>IF(AC184&lt;0,1,0)</f>
        <v>0</v>
      </c>
      <c r="AE184">
        <v>0</v>
      </c>
      <c r="AF184" t="s">
        <v>41</v>
      </c>
      <c r="AG184">
        <v>2</v>
      </c>
      <c r="AH184">
        <v>821</v>
      </c>
      <c r="AI184">
        <v>1</v>
      </c>
      <c r="AJ184">
        <v>-0.5</v>
      </c>
      <c r="AK184" t="s">
        <v>42</v>
      </c>
      <c r="AL184">
        <v>1</v>
      </c>
      <c r="AN184">
        <f>$M184-N184</f>
        <v>-2.0000000000000018E-2</v>
      </c>
      <c r="AO184">
        <f>$M184-O184</f>
        <v>-2.4999999999999967E-2</v>
      </c>
      <c r="AP184">
        <f>$M184-P184</f>
        <v>1.0000000000000009E-2</v>
      </c>
    </row>
    <row r="185" spans="1:42" hidden="1" x14ac:dyDescent="0.25">
      <c r="A185">
        <v>2000</v>
      </c>
      <c r="B185">
        <v>200</v>
      </c>
      <c r="C185" t="s">
        <v>90</v>
      </c>
      <c r="D185">
        <v>0.26</v>
      </c>
      <c r="E185">
        <v>45</v>
      </c>
      <c r="F185">
        <v>0.28000000000000003</v>
      </c>
      <c r="G185" t="s">
        <v>135</v>
      </c>
      <c r="H185" t="s">
        <v>75</v>
      </c>
      <c r="I185">
        <v>5</v>
      </c>
      <c r="J185" t="s">
        <v>136</v>
      </c>
      <c r="K185">
        <v>4</v>
      </c>
      <c r="L185">
        <v>0.28000000000000003</v>
      </c>
      <c r="M185">
        <v>0.25</v>
      </c>
      <c r="N185">
        <v>0.24</v>
      </c>
      <c r="O185">
        <v>0.25</v>
      </c>
      <c r="P185">
        <v>0.26500000000000001</v>
      </c>
      <c r="Q185">
        <v>144</v>
      </c>
      <c r="R185">
        <v>0.2361111111111111</v>
      </c>
      <c r="S185" t="s">
        <v>86</v>
      </c>
      <c r="T185">
        <v>1</v>
      </c>
      <c r="U185">
        <v>2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3</v>
      </c>
      <c r="AB185">
        <v>4</v>
      </c>
      <c r="AC185">
        <v>2</v>
      </c>
      <c r="AD185">
        <f>IF(AC185&lt;0,1,0)</f>
        <v>0</v>
      </c>
      <c r="AE185">
        <v>0</v>
      </c>
      <c r="AF185" t="s">
        <v>94</v>
      </c>
      <c r="AG185">
        <v>3</v>
      </c>
      <c r="AH185">
        <v>294</v>
      </c>
      <c r="AI185">
        <v>1</v>
      </c>
      <c r="AJ185">
        <v>-0.5</v>
      </c>
      <c r="AK185" t="s">
        <v>42</v>
      </c>
      <c r="AL185">
        <v>1</v>
      </c>
      <c r="AN185">
        <f>$M185-N185</f>
        <v>1.0000000000000009E-2</v>
      </c>
      <c r="AO185">
        <f>$M185-O185</f>
        <v>0</v>
      </c>
      <c r="AP185">
        <f>$M185-P185</f>
        <v>-1.5000000000000013E-2</v>
      </c>
    </row>
    <row r="186" spans="1:42" hidden="1" x14ac:dyDescent="0.25">
      <c r="A186">
        <v>1000</v>
      </c>
      <c r="B186">
        <v>100</v>
      </c>
      <c r="C186" t="s">
        <v>148</v>
      </c>
      <c r="D186">
        <v>0.98</v>
      </c>
      <c r="E186">
        <v>23</v>
      </c>
      <c r="F186">
        <v>0.81</v>
      </c>
      <c r="G186" t="s">
        <v>153</v>
      </c>
      <c r="H186" t="s">
        <v>154</v>
      </c>
      <c r="I186">
        <v>3</v>
      </c>
      <c r="J186" t="s">
        <v>155</v>
      </c>
      <c r="K186">
        <v>2</v>
      </c>
      <c r="L186">
        <v>0.82</v>
      </c>
      <c r="M186">
        <v>0.84</v>
      </c>
      <c r="N186">
        <v>0.86</v>
      </c>
      <c r="O186">
        <v>0.89</v>
      </c>
      <c r="P186">
        <v>0.83</v>
      </c>
      <c r="Q186">
        <v>19</v>
      </c>
      <c r="R186">
        <v>0.84210526315789469</v>
      </c>
      <c r="S186" t="s">
        <v>50</v>
      </c>
      <c r="T186">
        <v>1</v>
      </c>
      <c r="U186">
        <v>2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2</v>
      </c>
      <c r="AB186">
        <v>2</v>
      </c>
      <c r="AC186">
        <v>2</v>
      </c>
      <c r="AD186">
        <f>IF(AC186&lt;0,1,0)</f>
        <v>0</v>
      </c>
      <c r="AE186">
        <v>0.99999713898250775</v>
      </c>
      <c r="AF186" t="s">
        <v>152</v>
      </c>
      <c r="AG186">
        <v>1</v>
      </c>
      <c r="AH186">
        <v>471</v>
      </c>
      <c r="AI186">
        <v>1</v>
      </c>
      <c r="AJ186">
        <v>-0.5</v>
      </c>
      <c r="AK186" t="s">
        <v>42</v>
      </c>
      <c r="AL186">
        <v>1</v>
      </c>
      <c r="AN186">
        <f>$M186-N186</f>
        <v>-2.0000000000000018E-2</v>
      </c>
      <c r="AO186">
        <f>$M186-O186</f>
        <v>-5.0000000000000044E-2</v>
      </c>
      <c r="AP186">
        <f>$M186-P186</f>
        <v>1.0000000000000009E-2</v>
      </c>
    </row>
    <row r="187" spans="1:42" hidden="1" x14ac:dyDescent="0.25">
      <c r="A187">
        <v>600</v>
      </c>
      <c r="B187">
        <v>60</v>
      </c>
      <c r="C187" t="s">
        <v>193</v>
      </c>
      <c r="D187">
        <v>0.73333333333333328</v>
      </c>
      <c r="E187">
        <v>39</v>
      </c>
      <c r="F187">
        <v>0.73333333333333328</v>
      </c>
      <c r="G187" t="s">
        <v>211</v>
      </c>
      <c r="H187" t="s">
        <v>222</v>
      </c>
      <c r="I187">
        <v>13</v>
      </c>
      <c r="J187" t="s">
        <v>213</v>
      </c>
      <c r="K187">
        <v>4</v>
      </c>
      <c r="L187">
        <v>0.73333333333333328</v>
      </c>
      <c r="M187">
        <v>0.68333333333333335</v>
      </c>
      <c r="N187">
        <v>0.75</v>
      </c>
      <c r="O187">
        <v>0.6</v>
      </c>
      <c r="P187">
        <v>0.68333333333333335</v>
      </c>
      <c r="Q187">
        <v>16</v>
      </c>
      <c r="R187">
        <v>0.8125</v>
      </c>
      <c r="S187" t="s">
        <v>274</v>
      </c>
      <c r="T187">
        <v>1</v>
      </c>
      <c r="U187">
        <v>2</v>
      </c>
      <c r="V187">
        <v>0</v>
      </c>
      <c r="W187">
        <v>1</v>
      </c>
      <c r="X187">
        <v>0</v>
      </c>
      <c r="Y187">
        <v>2</v>
      </c>
      <c r="Z187">
        <v>0</v>
      </c>
      <c r="AA187">
        <v>4</v>
      </c>
      <c r="AB187">
        <v>4</v>
      </c>
      <c r="AC187">
        <v>2</v>
      </c>
      <c r="AD187">
        <f>IF(AC187&lt;0,1,0)</f>
        <v>0</v>
      </c>
      <c r="AE187">
        <v>0</v>
      </c>
      <c r="AF187" t="s">
        <v>197</v>
      </c>
      <c r="AG187">
        <v>5</v>
      </c>
      <c r="AH187">
        <v>63</v>
      </c>
      <c r="AI187">
        <v>1</v>
      </c>
      <c r="AJ187">
        <v>-0.5</v>
      </c>
      <c r="AK187" t="s">
        <v>42</v>
      </c>
      <c r="AL187">
        <v>1</v>
      </c>
      <c r="AN187">
        <f>$M187-N187</f>
        <v>-6.6666666666666652E-2</v>
      </c>
      <c r="AO187">
        <f>$M187-O187</f>
        <v>8.333333333333337E-2</v>
      </c>
      <c r="AP187">
        <f>$M187-P187</f>
        <v>0</v>
      </c>
    </row>
    <row r="188" spans="1:42" hidden="1" x14ac:dyDescent="0.25">
      <c r="A188">
        <v>2000</v>
      </c>
      <c r="B188">
        <v>200</v>
      </c>
      <c r="C188" t="s">
        <v>36</v>
      </c>
      <c r="D188">
        <v>0.505</v>
      </c>
      <c r="E188">
        <v>35</v>
      </c>
      <c r="F188">
        <v>0.46500000000000002</v>
      </c>
      <c r="G188" t="s">
        <v>57</v>
      </c>
      <c r="H188" t="s">
        <v>38</v>
      </c>
      <c r="I188">
        <v>4</v>
      </c>
      <c r="J188" t="s">
        <v>58</v>
      </c>
      <c r="K188">
        <v>4</v>
      </c>
      <c r="L188">
        <v>0.46</v>
      </c>
      <c r="M188">
        <v>0.435</v>
      </c>
      <c r="N188">
        <v>0.45500000000000002</v>
      </c>
      <c r="O188">
        <v>0.47</v>
      </c>
      <c r="P188">
        <v>0.42499999999999999</v>
      </c>
      <c r="Q188">
        <v>107</v>
      </c>
      <c r="R188">
        <v>0.3644859813084112</v>
      </c>
      <c r="S188" t="s">
        <v>56</v>
      </c>
      <c r="T188">
        <v>1</v>
      </c>
      <c r="U188">
        <v>4</v>
      </c>
      <c r="V188">
        <v>0</v>
      </c>
      <c r="W188">
        <v>1</v>
      </c>
      <c r="X188">
        <v>0</v>
      </c>
      <c r="Y188">
        <v>4</v>
      </c>
      <c r="Z188">
        <v>0</v>
      </c>
      <c r="AA188">
        <v>4</v>
      </c>
      <c r="AB188">
        <v>5</v>
      </c>
      <c r="AC188">
        <v>3</v>
      </c>
      <c r="AD188">
        <f>IF(AC188&lt;0,1,0)</f>
        <v>0</v>
      </c>
      <c r="AE188">
        <v>0</v>
      </c>
      <c r="AF188" t="s">
        <v>41</v>
      </c>
      <c r="AG188">
        <v>1</v>
      </c>
      <c r="AH188">
        <v>1131</v>
      </c>
      <c r="AI188">
        <v>1</v>
      </c>
      <c r="AJ188">
        <v>-0.5</v>
      </c>
      <c r="AK188" t="s">
        <v>42</v>
      </c>
      <c r="AL188">
        <v>1</v>
      </c>
      <c r="AN188">
        <f>$M188-N188</f>
        <v>-2.0000000000000018E-2</v>
      </c>
      <c r="AO188">
        <f>$M188-O188</f>
        <v>-3.4999999999999976E-2</v>
      </c>
      <c r="AP188">
        <f>$M188-P188</f>
        <v>1.0000000000000009E-2</v>
      </c>
    </row>
    <row r="189" spans="1:42" hidden="1" x14ac:dyDescent="0.25">
      <c r="A189">
        <v>2000</v>
      </c>
      <c r="B189">
        <v>200</v>
      </c>
      <c r="C189" t="s">
        <v>90</v>
      </c>
      <c r="D189">
        <v>0.26</v>
      </c>
      <c r="E189">
        <v>45</v>
      </c>
      <c r="F189">
        <v>0.255</v>
      </c>
      <c r="G189" t="s">
        <v>117</v>
      </c>
      <c r="H189" t="s">
        <v>75</v>
      </c>
      <c r="I189">
        <v>5</v>
      </c>
      <c r="J189" t="s">
        <v>118</v>
      </c>
      <c r="K189">
        <v>4</v>
      </c>
      <c r="L189">
        <v>0.245</v>
      </c>
      <c r="M189">
        <v>0.24</v>
      </c>
      <c r="N189">
        <v>0.255</v>
      </c>
      <c r="O189">
        <v>0.25</v>
      </c>
      <c r="P189">
        <v>0.25</v>
      </c>
      <c r="Q189">
        <v>149</v>
      </c>
      <c r="R189">
        <v>0.1208053691275168</v>
      </c>
      <c r="S189" t="s">
        <v>67</v>
      </c>
      <c r="T189">
        <v>1</v>
      </c>
      <c r="U189">
        <v>2</v>
      </c>
      <c r="V189">
        <v>0</v>
      </c>
      <c r="W189">
        <v>1</v>
      </c>
      <c r="X189">
        <v>0</v>
      </c>
      <c r="Y189">
        <v>2</v>
      </c>
      <c r="Z189">
        <v>0</v>
      </c>
      <c r="AA189">
        <v>4</v>
      </c>
      <c r="AB189">
        <v>5</v>
      </c>
      <c r="AC189">
        <v>3</v>
      </c>
      <c r="AD189">
        <f>IF(AC189&lt;0,1,0)</f>
        <v>0</v>
      </c>
      <c r="AE189">
        <v>0</v>
      </c>
      <c r="AF189" t="s">
        <v>94</v>
      </c>
      <c r="AG189">
        <v>2</v>
      </c>
      <c r="AH189">
        <v>500</v>
      </c>
      <c r="AI189">
        <v>1</v>
      </c>
      <c r="AJ189">
        <v>-0.5</v>
      </c>
      <c r="AK189" t="s">
        <v>42</v>
      </c>
      <c r="AL189">
        <v>1</v>
      </c>
      <c r="AN189">
        <f>$M189-N189</f>
        <v>-1.5000000000000013E-2</v>
      </c>
      <c r="AO189">
        <f>$M189-O189</f>
        <v>-1.0000000000000009E-2</v>
      </c>
      <c r="AP189">
        <f>$M189-P189</f>
        <v>-1.0000000000000009E-2</v>
      </c>
    </row>
    <row r="190" spans="1:42" hidden="1" x14ac:dyDescent="0.25">
      <c r="A190">
        <v>1000</v>
      </c>
      <c r="B190">
        <v>100</v>
      </c>
      <c r="C190" t="s">
        <v>148</v>
      </c>
      <c r="D190">
        <v>0.98</v>
      </c>
      <c r="E190">
        <v>23</v>
      </c>
      <c r="F190">
        <v>0.81</v>
      </c>
      <c r="G190" t="s">
        <v>153</v>
      </c>
      <c r="H190" t="s">
        <v>154</v>
      </c>
      <c r="I190">
        <v>3</v>
      </c>
      <c r="J190" t="s">
        <v>155</v>
      </c>
      <c r="K190">
        <v>2</v>
      </c>
      <c r="L190">
        <v>0.82</v>
      </c>
      <c r="M190">
        <v>0.84</v>
      </c>
      <c r="N190">
        <v>0.87</v>
      </c>
      <c r="O190">
        <v>0.89</v>
      </c>
      <c r="P190">
        <v>0.83</v>
      </c>
      <c r="Q190">
        <v>19</v>
      </c>
      <c r="R190">
        <v>0.84210526315789469</v>
      </c>
      <c r="S190" t="s">
        <v>40</v>
      </c>
      <c r="T190">
        <v>1</v>
      </c>
      <c r="U190">
        <v>2</v>
      </c>
      <c r="V190">
        <v>0</v>
      </c>
      <c r="W190">
        <v>1</v>
      </c>
      <c r="X190">
        <v>0</v>
      </c>
      <c r="Y190">
        <v>2</v>
      </c>
      <c r="Z190">
        <v>0</v>
      </c>
      <c r="AA190">
        <v>2</v>
      </c>
      <c r="AB190">
        <v>3</v>
      </c>
      <c r="AC190">
        <v>3</v>
      </c>
      <c r="AD190">
        <f>IF(AC190&lt;0,1,0)</f>
        <v>0</v>
      </c>
      <c r="AE190">
        <v>0.99999713898250775</v>
      </c>
      <c r="AF190" t="s">
        <v>152</v>
      </c>
      <c r="AG190">
        <v>0</v>
      </c>
      <c r="AH190">
        <v>900</v>
      </c>
      <c r="AI190">
        <v>1</v>
      </c>
      <c r="AJ190">
        <v>-0.5</v>
      </c>
      <c r="AK190" t="s">
        <v>42</v>
      </c>
      <c r="AL190">
        <v>1</v>
      </c>
      <c r="AN190">
        <f>$M190-N190</f>
        <v>-3.0000000000000027E-2</v>
      </c>
      <c r="AO190">
        <f>$M190-O190</f>
        <v>-5.0000000000000044E-2</v>
      </c>
      <c r="AP190">
        <f>$M190-P190</f>
        <v>1.0000000000000009E-2</v>
      </c>
    </row>
    <row r="191" spans="1:42" hidden="1" x14ac:dyDescent="0.25">
      <c r="A191">
        <v>600</v>
      </c>
      <c r="B191">
        <v>60</v>
      </c>
      <c r="C191" t="s">
        <v>193</v>
      </c>
      <c r="D191">
        <v>0.73333333333333328</v>
      </c>
      <c r="E191">
        <v>39</v>
      </c>
      <c r="F191">
        <v>0.73333333333333328</v>
      </c>
      <c r="G191" t="s">
        <v>260</v>
      </c>
      <c r="H191" t="s">
        <v>222</v>
      </c>
      <c r="I191">
        <v>13</v>
      </c>
      <c r="J191" t="s">
        <v>261</v>
      </c>
      <c r="K191">
        <v>4</v>
      </c>
      <c r="L191">
        <v>0.73333333333333328</v>
      </c>
      <c r="M191">
        <v>0.68333333333333335</v>
      </c>
      <c r="N191">
        <v>0.73333333333333328</v>
      </c>
      <c r="O191">
        <v>0.71666666666666667</v>
      </c>
      <c r="P191">
        <v>0.68333333333333335</v>
      </c>
      <c r="Q191">
        <v>16</v>
      </c>
      <c r="R191">
        <v>0.8125</v>
      </c>
      <c r="S191" t="s">
        <v>85</v>
      </c>
      <c r="T191">
        <v>1</v>
      </c>
      <c r="U191">
        <v>2</v>
      </c>
      <c r="V191">
        <v>0</v>
      </c>
      <c r="W191">
        <v>1</v>
      </c>
      <c r="X191">
        <v>0</v>
      </c>
      <c r="Y191">
        <v>2</v>
      </c>
      <c r="Z191">
        <v>0</v>
      </c>
      <c r="AA191">
        <v>4</v>
      </c>
      <c r="AB191">
        <v>5</v>
      </c>
      <c r="AC191">
        <v>3</v>
      </c>
      <c r="AD191">
        <f>IF(AC191&lt;0,1,0)</f>
        <v>0</v>
      </c>
      <c r="AE191">
        <v>0</v>
      </c>
      <c r="AF191" t="s">
        <v>197</v>
      </c>
      <c r="AG191">
        <v>4</v>
      </c>
      <c r="AH191">
        <v>68</v>
      </c>
      <c r="AI191">
        <v>1</v>
      </c>
      <c r="AJ191">
        <v>-0.5</v>
      </c>
      <c r="AK191" t="s">
        <v>42</v>
      </c>
      <c r="AL191">
        <v>1</v>
      </c>
      <c r="AN191">
        <f>$M191-N191</f>
        <v>-4.9999999999999933E-2</v>
      </c>
      <c r="AO191">
        <f>$M191-O191</f>
        <v>-3.3333333333333326E-2</v>
      </c>
      <c r="AP191">
        <f>$M191-P191</f>
        <v>0</v>
      </c>
    </row>
    <row r="192" spans="1:42" hidden="1" x14ac:dyDescent="0.25">
      <c r="A192">
        <v>2000</v>
      </c>
      <c r="B192">
        <v>200</v>
      </c>
      <c r="C192" t="s">
        <v>36</v>
      </c>
      <c r="D192">
        <v>0.505</v>
      </c>
      <c r="E192">
        <v>35</v>
      </c>
      <c r="F192">
        <v>0.495</v>
      </c>
      <c r="G192" t="s">
        <v>43</v>
      </c>
      <c r="H192" t="s">
        <v>44</v>
      </c>
      <c r="I192">
        <v>7</v>
      </c>
      <c r="J192" t="s">
        <v>45</v>
      </c>
      <c r="K192">
        <v>4</v>
      </c>
      <c r="L192">
        <v>0.5</v>
      </c>
      <c r="M192">
        <v>0.42499999999999999</v>
      </c>
      <c r="N192">
        <v>0.435</v>
      </c>
      <c r="O192">
        <v>0.45500000000000002</v>
      </c>
      <c r="P192">
        <v>0.42499999999999999</v>
      </c>
      <c r="Q192">
        <v>101</v>
      </c>
      <c r="R192">
        <v>0.34653465346534651</v>
      </c>
      <c r="S192" t="s">
        <v>50</v>
      </c>
      <c r="T192">
        <v>1</v>
      </c>
      <c r="U192">
        <v>4</v>
      </c>
      <c r="V192">
        <v>0</v>
      </c>
      <c r="W192">
        <v>1</v>
      </c>
      <c r="X192">
        <v>0</v>
      </c>
      <c r="Y192">
        <v>4</v>
      </c>
      <c r="Z192">
        <v>0</v>
      </c>
      <c r="AA192">
        <v>4</v>
      </c>
      <c r="AB192">
        <v>6</v>
      </c>
      <c r="AC192">
        <v>4</v>
      </c>
      <c r="AD192">
        <f>IF(AC192&lt;0,1,0)</f>
        <v>0</v>
      </c>
      <c r="AE192">
        <v>0.25</v>
      </c>
      <c r="AF192" t="s">
        <v>41</v>
      </c>
      <c r="AG192">
        <v>1</v>
      </c>
      <c r="AH192">
        <v>669</v>
      </c>
      <c r="AI192">
        <v>1</v>
      </c>
      <c r="AJ192">
        <v>-0.5</v>
      </c>
      <c r="AK192" t="s">
        <v>42</v>
      </c>
      <c r="AL192">
        <v>1</v>
      </c>
      <c r="AN192">
        <f>$M192-N192</f>
        <v>-1.0000000000000009E-2</v>
      </c>
      <c r="AO192">
        <f>$M192-O192</f>
        <v>-3.0000000000000027E-2</v>
      </c>
      <c r="AP192">
        <f>$M192-P192</f>
        <v>0</v>
      </c>
    </row>
    <row r="193" spans="1:42" hidden="1" x14ac:dyDescent="0.25">
      <c r="A193">
        <v>2000</v>
      </c>
      <c r="B193">
        <v>200</v>
      </c>
      <c r="C193" t="s">
        <v>90</v>
      </c>
      <c r="D193">
        <v>0.26</v>
      </c>
      <c r="E193">
        <v>45</v>
      </c>
      <c r="F193">
        <v>0.26</v>
      </c>
      <c r="G193" t="s">
        <v>95</v>
      </c>
      <c r="H193" t="s">
        <v>75</v>
      </c>
      <c r="I193">
        <v>5</v>
      </c>
      <c r="J193" t="s">
        <v>96</v>
      </c>
      <c r="K193">
        <v>4</v>
      </c>
      <c r="L193">
        <v>0.21</v>
      </c>
      <c r="M193">
        <v>0.245</v>
      </c>
      <c r="N193">
        <v>0.23499999999999999</v>
      </c>
      <c r="O193">
        <v>0.24</v>
      </c>
      <c r="P193">
        <v>0.22</v>
      </c>
      <c r="Q193">
        <v>148</v>
      </c>
      <c r="R193">
        <v>0.48648648648648651</v>
      </c>
      <c r="S193" t="s">
        <v>50</v>
      </c>
      <c r="T193">
        <v>1</v>
      </c>
      <c r="U193">
        <v>2</v>
      </c>
      <c r="V193">
        <v>0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6</v>
      </c>
      <c r="AC193">
        <v>4</v>
      </c>
      <c r="AD193">
        <f>IF(AC193&lt;0,1,0)</f>
        <v>0</v>
      </c>
      <c r="AE193">
        <v>0</v>
      </c>
      <c r="AF193" t="s">
        <v>94</v>
      </c>
      <c r="AG193">
        <v>1</v>
      </c>
      <c r="AH193">
        <v>1284</v>
      </c>
      <c r="AI193">
        <v>1</v>
      </c>
      <c r="AJ193">
        <v>-0.5</v>
      </c>
      <c r="AK193" t="s">
        <v>42</v>
      </c>
      <c r="AL193">
        <v>1</v>
      </c>
      <c r="AN193">
        <f>$M193-N193</f>
        <v>1.0000000000000009E-2</v>
      </c>
      <c r="AO193">
        <f>$M193-O193</f>
        <v>5.0000000000000044E-3</v>
      </c>
      <c r="AP193">
        <f>$M193-P193</f>
        <v>2.4999999999999994E-2</v>
      </c>
    </row>
    <row r="194" spans="1:42" hidden="1" x14ac:dyDescent="0.25">
      <c r="A194">
        <v>1000</v>
      </c>
      <c r="B194">
        <v>100</v>
      </c>
      <c r="C194" t="s">
        <v>148</v>
      </c>
      <c r="D194">
        <v>0.98</v>
      </c>
      <c r="E194">
        <v>23</v>
      </c>
      <c r="F194">
        <v>0.95</v>
      </c>
      <c r="G194" t="s">
        <v>168</v>
      </c>
      <c r="H194" t="s">
        <v>169</v>
      </c>
      <c r="I194">
        <v>9</v>
      </c>
      <c r="J194" t="s">
        <v>170</v>
      </c>
      <c r="K194">
        <v>2</v>
      </c>
      <c r="L194">
        <v>0.95</v>
      </c>
      <c r="M194">
        <v>0.89</v>
      </c>
      <c r="N194">
        <v>0.9</v>
      </c>
      <c r="O194">
        <v>0.89</v>
      </c>
      <c r="P194">
        <v>0.89</v>
      </c>
      <c r="Q194">
        <v>5</v>
      </c>
      <c r="R194">
        <v>1</v>
      </c>
      <c r="S194" t="s">
        <v>56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2</v>
      </c>
      <c r="AB194">
        <v>4</v>
      </c>
      <c r="AC194">
        <v>4</v>
      </c>
      <c r="AD194">
        <f>IF(AC194&lt;0,1,0)</f>
        <v>0</v>
      </c>
      <c r="AE194">
        <v>0.31312803130392541</v>
      </c>
      <c r="AF194" t="s">
        <v>152</v>
      </c>
      <c r="AG194">
        <v>1</v>
      </c>
      <c r="AH194">
        <v>429</v>
      </c>
      <c r="AI194">
        <v>1</v>
      </c>
      <c r="AJ194">
        <v>-0.5</v>
      </c>
      <c r="AK194" t="s">
        <v>42</v>
      </c>
      <c r="AL194">
        <v>1</v>
      </c>
      <c r="AN194">
        <f>$M194-N194</f>
        <v>-1.0000000000000009E-2</v>
      </c>
      <c r="AO194">
        <f>$M194-O194</f>
        <v>0</v>
      </c>
      <c r="AP194">
        <f>$M194-P194</f>
        <v>0</v>
      </c>
    </row>
    <row r="195" spans="1:42" hidden="1" x14ac:dyDescent="0.25">
      <c r="A195">
        <v>1000</v>
      </c>
      <c r="B195">
        <v>100</v>
      </c>
      <c r="C195" t="s">
        <v>148</v>
      </c>
      <c r="D195">
        <v>0.98</v>
      </c>
      <c r="E195">
        <v>23</v>
      </c>
      <c r="F195">
        <v>0.92</v>
      </c>
      <c r="G195" t="s">
        <v>178</v>
      </c>
      <c r="H195" t="s">
        <v>190</v>
      </c>
      <c r="I195">
        <v>11</v>
      </c>
      <c r="J195" t="s">
        <v>180</v>
      </c>
      <c r="K195">
        <v>3</v>
      </c>
      <c r="L195">
        <v>0.93</v>
      </c>
      <c r="M195">
        <v>0.93</v>
      </c>
      <c r="N195">
        <v>0.93</v>
      </c>
      <c r="O195">
        <v>0.89</v>
      </c>
      <c r="P195">
        <v>0.93</v>
      </c>
      <c r="Q195">
        <v>8</v>
      </c>
      <c r="R195">
        <v>1</v>
      </c>
      <c r="S195" t="s">
        <v>80</v>
      </c>
      <c r="T195">
        <v>1</v>
      </c>
      <c r="U195">
        <v>3</v>
      </c>
      <c r="V195">
        <v>0</v>
      </c>
      <c r="W195">
        <v>1</v>
      </c>
      <c r="X195">
        <v>1</v>
      </c>
      <c r="Y195">
        <v>2</v>
      </c>
      <c r="Z195">
        <v>1</v>
      </c>
      <c r="AA195">
        <v>2</v>
      </c>
      <c r="AB195">
        <v>5</v>
      </c>
      <c r="AC195">
        <v>4</v>
      </c>
      <c r="AD195">
        <f>IF(AC195&lt;0,1,0)</f>
        <v>0</v>
      </c>
      <c r="AE195">
        <v>0</v>
      </c>
      <c r="AF195" t="s">
        <v>152</v>
      </c>
      <c r="AG195">
        <v>3</v>
      </c>
      <c r="AH195">
        <v>97</v>
      </c>
      <c r="AI195">
        <v>1</v>
      </c>
      <c r="AJ195">
        <v>-0.5</v>
      </c>
      <c r="AK195" t="s">
        <v>42</v>
      </c>
      <c r="AL195">
        <v>1</v>
      </c>
      <c r="AN195">
        <f>$M195-N195</f>
        <v>0</v>
      </c>
      <c r="AO195">
        <f>$M195-O195</f>
        <v>4.0000000000000036E-2</v>
      </c>
      <c r="AP195">
        <f>$M195-P195</f>
        <v>0</v>
      </c>
    </row>
    <row r="196" spans="1:42" hidden="1" x14ac:dyDescent="0.25">
      <c r="A196">
        <v>600</v>
      </c>
      <c r="B196">
        <v>60</v>
      </c>
      <c r="C196" t="s">
        <v>193</v>
      </c>
      <c r="D196">
        <v>0.73333333333333328</v>
      </c>
      <c r="E196">
        <v>39</v>
      </c>
      <c r="F196">
        <v>0.73333333333333328</v>
      </c>
      <c r="G196" t="s">
        <v>211</v>
      </c>
      <c r="H196" t="s">
        <v>222</v>
      </c>
      <c r="I196">
        <v>13</v>
      </c>
      <c r="J196" t="s">
        <v>213</v>
      </c>
      <c r="K196">
        <v>4</v>
      </c>
      <c r="L196">
        <v>0.73333333333333328</v>
      </c>
      <c r="M196">
        <v>0.68333333333333335</v>
      </c>
      <c r="N196">
        <v>0.75</v>
      </c>
      <c r="O196">
        <v>0.6166666666666667</v>
      </c>
      <c r="P196">
        <v>0.68333333333333335</v>
      </c>
      <c r="Q196">
        <v>16</v>
      </c>
      <c r="R196">
        <v>0.8125</v>
      </c>
      <c r="S196" t="s">
        <v>80</v>
      </c>
      <c r="T196">
        <v>1</v>
      </c>
      <c r="U196">
        <v>2</v>
      </c>
      <c r="V196">
        <v>0</v>
      </c>
      <c r="W196">
        <v>1</v>
      </c>
      <c r="X196">
        <v>0</v>
      </c>
      <c r="Y196">
        <v>2</v>
      </c>
      <c r="Z196">
        <v>0</v>
      </c>
      <c r="AA196">
        <v>4</v>
      </c>
      <c r="AB196">
        <v>6</v>
      </c>
      <c r="AC196">
        <v>4</v>
      </c>
      <c r="AD196">
        <f>IF(AC196&lt;0,1,0)</f>
        <v>0</v>
      </c>
      <c r="AE196">
        <v>0</v>
      </c>
      <c r="AF196" t="s">
        <v>197</v>
      </c>
      <c r="AG196">
        <v>3</v>
      </c>
      <c r="AH196">
        <v>70</v>
      </c>
      <c r="AI196">
        <v>1</v>
      </c>
      <c r="AJ196">
        <v>-0.5</v>
      </c>
      <c r="AK196" t="s">
        <v>42</v>
      </c>
      <c r="AL196">
        <v>1</v>
      </c>
      <c r="AN196">
        <f>$M196-N196</f>
        <v>-6.6666666666666652E-2</v>
      </c>
      <c r="AO196">
        <f>$M196-O196</f>
        <v>6.6666666666666652E-2</v>
      </c>
      <c r="AP196">
        <f>$M196-P196</f>
        <v>0</v>
      </c>
    </row>
    <row r="197" spans="1:42" hidden="1" x14ac:dyDescent="0.25">
      <c r="A197">
        <v>2000</v>
      </c>
      <c r="B197">
        <v>200</v>
      </c>
      <c r="C197" t="s">
        <v>90</v>
      </c>
      <c r="D197">
        <v>0.26</v>
      </c>
      <c r="E197">
        <v>45</v>
      </c>
      <c r="F197">
        <v>0.19</v>
      </c>
      <c r="G197" t="s">
        <v>95</v>
      </c>
      <c r="H197" t="s">
        <v>75</v>
      </c>
      <c r="I197">
        <v>5</v>
      </c>
      <c r="J197" t="s">
        <v>96</v>
      </c>
      <c r="K197">
        <v>4</v>
      </c>
      <c r="L197">
        <v>0.18</v>
      </c>
      <c r="M197">
        <v>0.19</v>
      </c>
      <c r="N197">
        <v>0.215</v>
      </c>
      <c r="O197">
        <v>0.24</v>
      </c>
      <c r="P197">
        <v>0.155</v>
      </c>
      <c r="Q197">
        <v>162</v>
      </c>
      <c r="R197">
        <v>0.13580246913580249</v>
      </c>
      <c r="S197" t="s">
        <v>40</v>
      </c>
      <c r="T197">
        <v>1</v>
      </c>
      <c r="U197">
        <v>2</v>
      </c>
      <c r="V197">
        <v>0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7</v>
      </c>
      <c r="AC197">
        <v>5</v>
      </c>
      <c r="AD197">
        <f>IF(AC197&lt;0,1,0)</f>
        <v>0</v>
      </c>
      <c r="AE197">
        <v>0</v>
      </c>
      <c r="AF197" t="s">
        <v>94</v>
      </c>
      <c r="AG197">
        <v>0</v>
      </c>
      <c r="AH197">
        <v>1800</v>
      </c>
      <c r="AI197">
        <v>1</v>
      </c>
      <c r="AJ197">
        <v>-0.5</v>
      </c>
      <c r="AK197" t="s">
        <v>42</v>
      </c>
      <c r="AL197">
        <v>1</v>
      </c>
      <c r="AN197">
        <f>$M197-N197</f>
        <v>-2.4999999999999994E-2</v>
      </c>
      <c r="AO197">
        <f>$M197-O197</f>
        <v>-4.9999999999999989E-2</v>
      </c>
      <c r="AP197">
        <f>$M197-P197</f>
        <v>3.5000000000000003E-2</v>
      </c>
    </row>
    <row r="198" spans="1:42" hidden="1" x14ac:dyDescent="0.25">
      <c r="A198">
        <v>600</v>
      </c>
      <c r="B198">
        <v>60</v>
      </c>
      <c r="C198" t="s">
        <v>193</v>
      </c>
      <c r="D198">
        <v>0.73333333333333328</v>
      </c>
      <c r="E198">
        <v>39</v>
      </c>
      <c r="F198">
        <v>0.76666666666666672</v>
      </c>
      <c r="G198" t="s">
        <v>198</v>
      </c>
      <c r="H198" t="s">
        <v>199</v>
      </c>
      <c r="I198">
        <v>5</v>
      </c>
      <c r="J198" t="s">
        <v>200</v>
      </c>
      <c r="K198">
        <v>3</v>
      </c>
      <c r="L198">
        <v>0.76666666666666672</v>
      </c>
      <c r="M198">
        <v>0.68333333333333335</v>
      </c>
      <c r="N198">
        <v>0.68333333333333335</v>
      </c>
      <c r="O198">
        <v>0.56666666666666665</v>
      </c>
      <c r="P198">
        <v>0.68333333333333335</v>
      </c>
      <c r="Q198">
        <v>14</v>
      </c>
      <c r="R198">
        <v>0.9285714285714286</v>
      </c>
      <c r="S198" t="s">
        <v>40</v>
      </c>
      <c r="T198">
        <v>1</v>
      </c>
      <c r="U198">
        <v>2</v>
      </c>
      <c r="V198">
        <v>0</v>
      </c>
      <c r="W198">
        <v>1</v>
      </c>
      <c r="X198">
        <v>0</v>
      </c>
      <c r="Y198">
        <v>2</v>
      </c>
      <c r="Z198">
        <v>0</v>
      </c>
      <c r="AA198">
        <v>3</v>
      </c>
      <c r="AB198">
        <v>5</v>
      </c>
      <c r="AC198">
        <v>5</v>
      </c>
      <c r="AD198">
        <f>IF(AC198&lt;0,1,0)</f>
        <v>0</v>
      </c>
      <c r="AE198">
        <v>0.49514563106796122</v>
      </c>
      <c r="AF198" t="s">
        <v>197</v>
      </c>
      <c r="AG198">
        <v>0</v>
      </c>
      <c r="AH198">
        <v>540</v>
      </c>
      <c r="AI198">
        <v>1</v>
      </c>
      <c r="AJ198">
        <v>-0.5</v>
      </c>
      <c r="AK198" t="s">
        <v>42</v>
      </c>
      <c r="AL198">
        <v>1</v>
      </c>
      <c r="AN198">
        <f>$M198-N198</f>
        <v>0</v>
      </c>
      <c r="AO198">
        <f>$M198-O198</f>
        <v>0.1166666666666667</v>
      </c>
      <c r="AP198">
        <f>$M198-P198</f>
        <v>0</v>
      </c>
    </row>
    <row r="199" spans="1:42" hidden="1" x14ac:dyDescent="0.25">
      <c r="A199">
        <v>600</v>
      </c>
      <c r="B199">
        <v>60</v>
      </c>
      <c r="C199" t="s">
        <v>193</v>
      </c>
      <c r="D199">
        <v>0.73333333333333328</v>
      </c>
      <c r="E199">
        <v>39</v>
      </c>
      <c r="F199">
        <v>0.76666666666666672</v>
      </c>
      <c r="G199" t="s">
        <v>221</v>
      </c>
      <c r="H199" t="s">
        <v>222</v>
      </c>
      <c r="I199">
        <v>13</v>
      </c>
      <c r="J199" t="s">
        <v>223</v>
      </c>
      <c r="K199">
        <v>4</v>
      </c>
      <c r="L199">
        <v>0.76666666666666672</v>
      </c>
      <c r="M199">
        <v>0.68333333333333335</v>
      </c>
      <c r="N199">
        <v>0.71666666666666667</v>
      </c>
      <c r="O199">
        <v>0.71666666666666667</v>
      </c>
      <c r="P199">
        <v>0.68333333333333335</v>
      </c>
      <c r="Q199">
        <v>14</v>
      </c>
      <c r="R199">
        <v>0.9285714285714286</v>
      </c>
      <c r="S199" t="s">
        <v>50</v>
      </c>
      <c r="T199">
        <v>1</v>
      </c>
      <c r="U199">
        <v>2</v>
      </c>
      <c r="V199">
        <v>0</v>
      </c>
      <c r="W199">
        <v>1</v>
      </c>
      <c r="X199">
        <v>0</v>
      </c>
      <c r="Y199">
        <v>2</v>
      </c>
      <c r="Z199">
        <v>0</v>
      </c>
      <c r="AA199">
        <v>4</v>
      </c>
      <c r="AB199">
        <v>8</v>
      </c>
      <c r="AC199">
        <v>6</v>
      </c>
      <c r="AD199">
        <f>IF(AC199&lt;0,1,0)</f>
        <v>0</v>
      </c>
      <c r="AE199">
        <v>0</v>
      </c>
      <c r="AF199" t="s">
        <v>197</v>
      </c>
      <c r="AG199">
        <v>1</v>
      </c>
      <c r="AH199">
        <v>227</v>
      </c>
      <c r="AI199">
        <v>1</v>
      </c>
      <c r="AJ199">
        <v>-0.5</v>
      </c>
      <c r="AK199" t="s">
        <v>42</v>
      </c>
      <c r="AL199">
        <v>1</v>
      </c>
      <c r="AN199">
        <f>$M199-N199</f>
        <v>-3.3333333333333326E-2</v>
      </c>
      <c r="AO199">
        <f>$M199-O199</f>
        <v>-3.3333333333333326E-2</v>
      </c>
      <c r="AP199">
        <f>$M199-P199</f>
        <v>0</v>
      </c>
    </row>
    <row r="200" spans="1:42" hidden="1" x14ac:dyDescent="0.25">
      <c r="A200">
        <v>2000</v>
      </c>
      <c r="B200">
        <v>200</v>
      </c>
      <c r="C200" t="s">
        <v>36</v>
      </c>
      <c r="D200">
        <v>0.505</v>
      </c>
      <c r="E200">
        <v>35</v>
      </c>
      <c r="F200">
        <v>0.495</v>
      </c>
      <c r="G200" t="s">
        <v>43</v>
      </c>
      <c r="H200" t="s">
        <v>44</v>
      </c>
      <c r="I200">
        <v>7</v>
      </c>
      <c r="J200" t="s">
        <v>45</v>
      </c>
      <c r="K200">
        <v>4</v>
      </c>
      <c r="L200">
        <v>0.5</v>
      </c>
      <c r="M200">
        <v>0.42499999999999999</v>
      </c>
      <c r="N200">
        <v>0.42499999999999999</v>
      </c>
      <c r="O200">
        <v>0.45500000000000002</v>
      </c>
      <c r="P200">
        <v>0.42499999999999999</v>
      </c>
      <c r="Q200">
        <v>101</v>
      </c>
      <c r="R200">
        <v>0.34653465346534651</v>
      </c>
      <c r="S200" t="s">
        <v>40</v>
      </c>
      <c r="T200">
        <v>1</v>
      </c>
      <c r="U200">
        <v>4</v>
      </c>
      <c r="V200">
        <v>0</v>
      </c>
      <c r="W200">
        <v>1</v>
      </c>
      <c r="X200">
        <v>0</v>
      </c>
      <c r="Y200">
        <v>4</v>
      </c>
      <c r="Z200">
        <v>0</v>
      </c>
      <c r="AA200">
        <v>4</v>
      </c>
      <c r="AB200">
        <v>7</v>
      </c>
      <c r="AC200">
        <v>7</v>
      </c>
      <c r="AD200">
        <f>IF(AC200&lt;0,1,0)</f>
        <v>0</v>
      </c>
      <c r="AE200">
        <v>0.25</v>
      </c>
      <c r="AF200" t="s">
        <v>41</v>
      </c>
      <c r="AG200">
        <v>0</v>
      </c>
      <c r="AH200">
        <v>1800</v>
      </c>
      <c r="AI200">
        <v>1</v>
      </c>
      <c r="AJ200">
        <v>-0.5</v>
      </c>
      <c r="AK200" t="s">
        <v>42</v>
      </c>
      <c r="AL200">
        <v>1</v>
      </c>
      <c r="AN200">
        <f>$M200-N200</f>
        <v>0</v>
      </c>
      <c r="AO200">
        <f>$M200-O200</f>
        <v>-3.0000000000000027E-2</v>
      </c>
      <c r="AP200">
        <f>$M200-P200</f>
        <v>0</v>
      </c>
    </row>
    <row r="201" spans="1:42" hidden="1" x14ac:dyDescent="0.25">
      <c r="A201">
        <v>600</v>
      </c>
      <c r="B201">
        <v>60</v>
      </c>
      <c r="C201" t="s">
        <v>193</v>
      </c>
      <c r="D201">
        <v>0.73333333333333328</v>
      </c>
      <c r="E201">
        <v>39</v>
      </c>
      <c r="F201">
        <v>0.73333333333333328</v>
      </c>
      <c r="G201" t="s">
        <v>214</v>
      </c>
      <c r="H201" t="s">
        <v>215</v>
      </c>
      <c r="I201">
        <v>13</v>
      </c>
      <c r="J201" t="s">
        <v>216</v>
      </c>
      <c r="K201">
        <v>5</v>
      </c>
      <c r="L201">
        <v>0.73333333333333328</v>
      </c>
      <c r="M201">
        <v>0.7</v>
      </c>
      <c r="N201">
        <v>0.73333333333333328</v>
      </c>
      <c r="O201">
        <v>0.66666666666666663</v>
      </c>
      <c r="P201">
        <v>0.7</v>
      </c>
      <c r="Q201">
        <v>16</v>
      </c>
      <c r="R201">
        <v>0.75</v>
      </c>
      <c r="S201" t="s">
        <v>56</v>
      </c>
      <c r="T201">
        <v>1</v>
      </c>
      <c r="U201">
        <v>2</v>
      </c>
      <c r="V201">
        <v>0</v>
      </c>
      <c r="W201">
        <v>1</v>
      </c>
      <c r="X201">
        <v>0</v>
      </c>
      <c r="Y201">
        <v>2</v>
      </c>
      <c r="Z201">
        <v>0</v>
      </c>
      <c r="AA201">
        <v>5</v>
      </c>
      <c r="AB201">
        <v>10</v>
      </c>
      <c r="AC201">
        <v>7</v>
      </c>
      <c r="AD201">
        <f>IF(AC201&lt;0,1,0)</f>
        <v>0</v>
      </c>
      <c r="AE201">
        <v>0</v>
      </c>
      <c r="AF201" t="s">
        <v>197</v>
      </c>
      <c r="AG201">
        <v>1</v>
      </c>
      <c r="AH201">
        <v>313</v>
      </c>
      <c r="AI201">
        <v>1</v>
      </c>
      <c r="AJ201">
        <v>-0.5</v>
      </c>
      <c r="AK201" t="s">
        <v>42</v>
      </c>
      <c r="AL201">
        <v>1</v>
      </c>
      <c r="AN201">
        <f>$M201-N201</f>
        <v>-3.3333333333333326E-2</v>
      </c>
      <c r="AO201">
        <f>$M201-O201</f>
        <v>3.3333333333333326E-2</v>
      </c>
      <c r="AP201">
        <f>$M201-P201</f>
        <v>0</v>
      </c>
    </row>
    <row r="202" spans="1:42" hidden="1" x14ac:dyDescent="0.25">
      <c r="A202">
        <v>600</v>
      </c>
      <c r="B202">
        <v>60</v>
      </c>
      <c r="C202" t="s">
        <v>193</v>
      </c>
      <c r="D202">
        <v>0.73333333333333328</v>
      </c>
      <c r="E202">
        <v>39</v>
      </c>
      <c r="F202">
        <v>0.73333333333333328</v>
      </c>
      <c r="G202" t="s">
        <v>247</v>
      </c>
      <c r="H202" t="s">
        <v>248</v>
      </c>
      <c r="I202">
        <v>25</v>
      </c>
      <c r="J202" t="s">
        <v>249</v>
      </c>
      <c r="K202">
        <v>4</v>
      </c>
      <c r="L202">
        <v>0.73333333333333328</v>
      </c>
      <c r="M202">
        <v>0.68333333333333335</v>
      </c>
      <c r="N202">
        <v>0.75</v>
      </c>
      <c r="O202">
        <v>0.6</v>
      </c>
      <c r="P202">
        <v>0.68333333333333335</v>
      </c>
      <c r="Q202">
        <v>16</v>
      </c>
      <c r="R202">
        <v>0.8125</v>
      </c>
      <c r="S202" t="s">
        <v>77</v>
      </c>
      <c r="T202">
        <v>1</v>
      </c>
      <c r="U202">
        <v>2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3</v>
      </c>
      <c r="AB202">
        <v>10</v>
      </c>
      <c r="AC202">
        <v>13</v>
      </c>
      <c r="AD202">
        <f>IF(AC202&lt;0,1,0)</f>
        <v>0</v>
      </c>
      <c r="AE202">
        <v>5.5541493400831671E-2</v>
      </c>
      <c r="AF202" t="s">
        <v>197</v>
      </c>
      <c r="AG202">
        <v>2</v>
      </c>
      <c r="AH202">
        <v>223</v>
      </c>
      <c r="AI202">
        <v>1</v>
      </c>
      <c r="AJ202">
        <v>-0.5</v>
      </c>
      <c r="AK202" t="s">
        <v>42</v>
      </c>
      <c r="AL202">
        <v>1</v>
      </c>
      <c r="AN202">
        <f>$M202-N202</f>
        <v>-6.6666666666666652E-2</v>
      </c>
      <c r="AO202">
        <f>$M202-O202</f>
        <v>8.333333333333337E-2</v>
      </c>
      <c r="AP202">
        <f>$M202-P202</f>
        <v>0</v>
      </c>
    </row>
    <row r="203" spans="1:42" hidden="1" x14ac:dyDescent="0.25">
      <c r="A203">
        <v>2000</v>
      </c>
      <c r="B203">
        <v>200</v>
      </c>
      <c r="C203" t="s">
        <v>36</v>
      </c>
      <c r="D203">
        <v>0.505</v>
      </c>
      <c r="E203">
        <v>35</v>
      </c>
      <c r="F203">
        <v>0.5</v>
      </c>
      <c r="G203" t="s">
        <v>37</v>
      </c>
      <c r="H203" t="s">
        <v>38</v>
      </c>
      <c r="I203">
        <v>4</v>
      </c>
      <c r="J203" t="s">
        <v>39</v>
      </c>
      <c r="K203">
        <v>4</v>
      </c>
      <c r="L203">
        <v>0.495</v>
      </c>
      <c r="M203">
        <v>0.45</v>
      </c>
      <c r="N203">
        <v>0.505</v>
      </c>
      <c r="O203">
        <v>0.47</v>
      </c>
      <c r="P203">
        <v>0.44500000000000001</v>
      </c>
      <c r="Q203">
        <v>100</v>
      </c>
      <c r="R203">
        <v>0.54</v>
      </c>
      <c r="S203" t="s">
        <v>80</v>
      </c>
      <c r="T203">
        <v>1</v>
      </c>
      <c r="U203">
        <v>4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4</v>
      </c>
      <c r="AB203">
        <v>7</v>
      </c>
      <c r="AC203">
        <v>-1</v>
      </c>
      <c r="AD203">
        <f>IF(AC203&lt;0,1,0)</f>
        <v>1</v>
      </c>
      <c r="AE203">
        <v>0</v>
      </c>
      <c r="AF203" t="s">
        <v>41</v>
      </c>
      <c r="AG203">
        <v>4</v>
      </c>
      <c r="AH203">
        <v>260</v>
      </c>
      <c r="AI203">
        <v>1</v>
      </c>
      <c r="AJ203">
        <v>0.5</v>
      </c>
      <c r="AK203" t="s">
        <v>42</v>
      </c>
      <c r="AL203">
        <v>1</v>
      </c>
      <c r="AN203">
        <f>$M203-N203</f>
        <v>-5.4999999999999993E-2</v>
      </c>
      <c r="AO203">
        <f>$M203-O203</f>
        <v>-1.9999999999999962E-2</v>
      </c>
      <c r="AP203">
        <f>$M203-P203</f>
        <v>5.0000000000000044E-3</v>
      </c>
    </row>
    <row r="204" spans="1:42" hidden="1" x14ac:dyDescent="0.25">
      <c r="A204">
        <v>2000</v>
      </c>
      <c r="B204">
        <v>200</v>
      </c>
      <c r="C204" t="s">
        <v>36</v>
      </c>
      <c r="D204">
        <v>0.505</v>
      </c>
      <c r="E204">
        <v>35</v>
      </c>
      <c r="F204">
        <v>0.51500000000000001</v>
      </c>
      <c r="G204" t="s">
        <v>37</v>
      </c>
      <c r="H204" t="s">
        <v>38</v>
      </c>
      <c r="I204">
        <v>4</v>
      </c>
      <c r="J204" t="s">
        <v>39</v>
      </c>
      <c r="K204">
        <v>4</v>
      </c>
      <c r="L204">
        <v>0.505</v>
      </c>
      <c r="M204">
        <v>0.45500000000000002</v>
      </c>
      <c r="N204">
        <v>0.49</v>
      </c>
      <c r="O204">
        <v>0.45</v>
      </c>
      <c r="P204">
        <v>0.45</v>
      </c>
      <c r="Q204">
        <v>97</v>
      </c>
      <c r="R204">
        <v>0.49484536082474229</v>
      </c>
      <c r="S204" t="s">
        <v>81</v>
      </c>
      <c r="T204">
        <v>1</v>
      </c>
      <c r="U204">
        <v>4</v>
      </c>
      <c r="V204">
        <v>0</v>
      </c>
      <c r="W204">
        <v>1</v>
      </c>
      <c r="X204">
        <v>1</v>
      </c>
      <c r="Y204">
        <v>3</v>
      </c>
      <c r="Z204">
        <v>1</v>
      </c>
      <c r="AA204">
        <v>3</v>
      </c>
      <c r="AB204">
        <v>7</v>
      </c>
      <c r="AC204">
        <v>-1</v>
      </c>
      <c r="AD204">
        <f>IF(AC204&lt;0,1,0)</f>
        <v>1</v>
      </c>
      <c r="AE204">
        <v>0</v>
      </c>
      <c r="AF204" t="s">
        <v>41</v>
      </c>
      <c r="AG204">
        <v>5</v>
      </c>
      <c r="AH204">
        <v>186</v>
      </c>
      <c r="AI204">
        <v>1</v>
      </c>
      <c r="AJ204">
        <v>0.5</v>
      </c>
      <c r="AK204" t="s">
        <v>42</v>
      </c>
      <c r="AL204">
        <v>1</v>
      </c>
      <c r="AN204">
        <f>$M204-N204</f>
        <v>-3.4999999999999976E-2</v>
      </c>
      <c r="AO204">
        <f>$M204-O204</f>
        <v>5.0000000000000044E-3</v>
      </c>
      <c r="AP204">
        <f>$M204-P204</f>
        <v>5.0000000000000044E-3</v>
      </c>
    </row>
    <row r="205" spans="1:42" hidden="1" x14ac:dyDescent="0.25">
      <c r="A205">
        <v>2000</v>
      </c>
      <c r="B205">
        <v>200</v>
      </c>
      <c r="C205" t="s">
        <v>36</v>
      </c>
      <c r="D205">
        <v>0.505</v>
      </c>
      <c r="E205">
        <v>35</v>
      </c>
      <c r="F205">
        <v>0.51500000000000001</v>
      </c>
      <c r="G205" t="s">
        <v>37</v>
      </c>
      <c r="H205" t="s">
        <v>38</v>
      </c>
      <c r="I205">
        <v>4</v>
      </c>
      <c r="J205" t="s">
        <v>39</v>
      </c>
      <c r="K205">
        <v>4</v>
      </c>
      <c r="L205">
        <v>0.51</v>
      </c>
      <c r="M205">
        <v>0.45500000000000002</v>
      </c>
      <c r="N205">
        <v>0.48</v>
      </c>
      <c r="O205">
        <v>0.45500000000000002</v>
      </c>
      <c r="P205">
        <v>0.45</v>
      </c>
      <c r="Q205">
        <v>97</v>
      </c>
      <c r="R205">
        <v>0.49484536082474229</v>
      </c>
      <c r="S205" t="s">
        <v>82</v>
      </c>
      <c r="T205">
        <v>1</v>
      </c>
      <c r="U205">
        <v>4</v>
      </c>
      <c r="V205">
        <v>0</v>
      </c>
      <c r="W205">
        <v>1</v>
      </c>
      <c r="X205">
        <v>0</v>
      </c>
      <c r="Y205">
        <v>4</v>
      </c>
      <c r="Z205">
        <v>0</v>
      </c>
      <c r="AA205">
        <v>4</v>
      </c>
      <c r="AB205">
        <v>7</v>
      </c>
      <c r="AC205">
        <v>-1</v>
      </c>
      <c r="AD205">
        <f>IF(AC205&lt;0,1,0)</f>
        <v>1</v>
      </c>
      <c r="AE205">
        <v>0</v>
      </c>
      <c r="AF205" t="s">
        <v>41</v>
      </c>
      <c r="AG205">
        <v>2</v>
      </c>
      <c r="AH205">
        <v>541</v>
      </c>
      <c r="AI205">
        <v>1</v>
      </c>
      <c r="AJ205">
        <v>0.5</v>
      </c>
      <c r="AK205" t="s">
        <v>42</v>
      </c>
      <c r="AL205">
        <v>1</v>
      </c>
      <c r="AN205">
        <f>$M205-N205</f>
        <v>-2.4999999999999967E-2</v>
      </c>
      <c r="AO205">
        <f>$M205-O205</f>
        <v>0</v>
      </c>
      <c r="AP205">
        <f>$M205-P205</f>
        <v>5.0000000000000044E-3</v>
      </c>
    </row>
    <row r="206" spans="1:42" hidden="1" x14ac:dyDescent="0.25">
      <c r="A206">
        <v>2000</v>
      </c>
      <c r="B206">
        <v>200</v>
      </c>
      <c r="C206" t="s">
        <v>36</v>
      </c>
      <c r="D206">
        <v>0.505</v>
      </c>
      <c r="E206">
        <v>35</v>
      </c>
      <c r="F206">
        <v>0.5</v>
      </c>
      <c r="G206" t="s">
        <v>37</v>
      </c>
      <c r="H206" t="s">
        <v>38</v>
      </c>
      <c r="I206">
        <v>4</v>
      </c>
      <c r="J206" t="s">
        <v>39</v>
      </c>
      <c r="K206">
        <v>4</v>
      </c>
      <c r="L206">
        <v>0.495</v>
      </c>
      <c r="M206">
        <v>0.46500000000000002</v>
      </c>
      <c r="N206">
        <v>0.5</v>
      </c>
      <c r="O206">
        <v>0.45500000000000002</v>
      </c>
      <c r="P206">
        <v>0.45500000000000002</v>
      </c>
      <c r="Q206">
        <v>100</v>
      </c>
      <c r="R206">
        <v>0.51</v>
      </c>
      <c r="S206" t="s">
        <v>83</v>
      </c>
      <c r="T206">
        <v>1</v>
      </c>
      <c r="U206">
        <v>4</v>
      </c>
      <c r="V206">
        <v>0</v>
      </c>
      <c r="W206">
        <v>1</v>
      </c>
      <c r="X206">
        <v>1</v>
      </c>
      <c r="Y206">
        <v>3</v>
      </c>
      <c r="Z206">
        <v>1</v>
      </c>
      <c r="AA206">
        <v>3</v>
      </c>
      <c r="AB206">
        <v>7</v>
      </c>
      <c r="AC206">
        <v>-1</v>
      </c>
      <c r="AD206">
        <f>IF(AC206&lt;0,1,0)</f>
        <v>1</v>
      </c>
      <c r="AE206">
        <v>0</v>
      </c>
      <c r="AF206" t="s">
        <v>41</v>
      </c>
      <c r="AG206">
        <v>3</v>
      </c>
      <c r="AH206">
        <v>496</v>
      </c>
      <c r="AI206">
        <v>1</v>
      </c>
      <c r="AJ206">
        <v>0.5</v>
      </c>
      <c r="AK206" t="s">
        <v>42</v>
      </c>
      <c r="AL206">
        <v>1</v>
      </c>
      <c r="AN206">
        <f>$M206-N206</f>
        <v>-3.4999999999999976E-2</v>
      </c>
      <c r="AO206">
        <f>$M206-O206</f>
        <v>1.0000000000000009E-2</v>
      </c>
      <c r="AP206">
        <f>$M206-P206</f>
        <v>1.0000000000000009E-2</v>
      </c>
    </row>
    <row r="207" spans="1:42" hidden="1" x14ac:dyDescent="0.25">
      <c r="A207">
        <v>2000</v>
      </c>
      <c r="B207">
        <v>200</v>
      </c>
      <c r="C207" t="s">
        <v>36</v>
      </c>
      <c r="D207">
        <v>0.505</v>
      </c>
      <c r="E207">
        <v>35</v>
      </c>
      <c r="F207">
        <v>0.495</v>
      </c>
      <c r="G207" t="s">
        <v>68</v>
      </c>
      <c r="H207" t="s">
        <v>38</v>
      </c>
      <c r="I207">
        <v>4</v>
      </c>
      <c r="J207" t="s">
        <v>69</v>
      </c>
      <c r="K207">
        <v>4</v>
      </c>
      <c r="L207">
        <v>0.49</v>
      </c>
      <c r="M207">
        <v>0.435</v>
      </c>
      <c r="N207">
        <v>0.49</v>
      </c>
      <c r="O207">
        <v>0.43</v>
      </c>
      <c r="P207">
        <v>0.43</v>
      </c>
      <c r="Q207">
        <v>101</v>
      </c>
      <c r="R207">
        <v>0.47524752475247523</v>
      </c>
      <c r="S207" t="s">
        <v>84</v>
      </c>
      <c r="T207">
        <v>1</v>
      </c>
      <c r="U207">
        <v>4</v>
      </c>
      <c r="V207">
        <v>0</v>
      </c>
      <c r="W207">
        <v>1</v>
      </c>
      <c r="X207">
        <v>0</v>
      </c>
      <c r="Y207">
        <v>4</v>
      </c>
      <c r="Z207">
        <v>0</v>
      </c>
      <c r="AA207">
        <v>4</v>
      </c>
      <c r="AB207">
        <v>7</v>
      </c>
      <c r="AC207">
        <v>-1</v>
      </c>
      <c r="AD207">
        <f>IF(AC207&lt;0,1,0)</f>
        <v>1</v>
      </c>
      <c r="AE207">
        <v>0</v>
      </c>
      <c r="AF207" t="s">
        <v>41</v>
      </c>
      <c r="AG207">
        <v>4</v>
      </c>
      <c r="AH207">
        <v>280</v>
      </c>
      <c r="AI207">
        <v>1</v>
      </c>
      <c r="AJ207">
        <v>0.5</v>
      </c>
      <c r="AK207" t="s">
        <v>42</v>
      </c>
      <c r="AL207">
        <v>1</v>
      </c>
      <c r="AN207">
        <f>$M207-N207</f>
        <v>-5.4999999999999993E-2</v>
      </c>
      <c r="AO207">
        <f>$M207-O207</f>
        <v>5.0000000000000044E-3</v>
      </c>
      <c r="AP207">
        <f>$M207-P207</f>
        <v>5.0000000000000044E-3</v>
      </c>
    </row>
    <row r="208" spans="1:42" hidden="1" x14ac:dyDescent="0.25">
      <c r="A208">
        <v>2000</v>
      </c>
      <c r="B208">
        <v>200</v>
      </c>
      <c r="C208" t="s">
        <v>36</v>
      </c>
      <c r="D208">
        <v>0.505</v>
      </c>
      <c r="E208">
        <v>35</v>
      </c>
      <c r="F208">
        <v>0.5</v>
      </c>
      <c r="G208" t="s">
        <v>37</v>
      </c>
      <c r="H208" t="s">
        <v>38</v>
      </c>
      <c r="I208">
        <v>4</v>
      </c>
      <c r="J208" t="s">
        <v>39</v>
      </c>
      <c r="K208">
        <v>4</v>
      </c>
      <c r="L208">
        <v>0.49</v>
      </c>
      <c r="M208">
        <v>0.46</v>
      </c>
      <c r="N208">
        <v>0.48499999999999999</v>
      </c>
      <c r="O208">
        <v>0.44</v>
      </c>
      <c r="P208">
        <v>0.45500000000000002</v>
      </c>
      <c r="Q208">
        <v>100</v>
      </c>
      <c r="R208">
        <v>0.54</v>
      </c>
      <c r="S208" t="s">
        <v>85</v>
      </c>
      <c r="T208">
        <v>1</v>
      </c>
      <c r="U208">
        <v>4</v>
      </c>
      <c r="V208">
        <v>0</v>
      </c>
      <c r="W208">
        <v>1</v>
      </c>
      <c r="X208">
        <v>1</v>
      </c>
      <c r="Y208">
        <v>3</v>
      </c>
      <c r="Z208">
        <v>1</v>
      </c>
      <c r="AA208">
        <v>3</v>
      </c>
      <c r="AB208">
        <v>7</v>
      </c>
      <c r="AC208">
        <v>-1</v>
      </c>
      <c r="AD208">
        <f>IF(AC208&lt;0,1,0)</f>
        <v>1</v>
      </c>
      <c r="AE208">
        <v>0</v>
      </c>
      <c r="AF208" t="s">
        <v>41</v>
      </c>
      <c r="AG208">
        <v>3</v>
      </c>
      <c r="AH208">
        <v>260</v>
      </c>
      <c r="AI208">
        <v>1</v>
      </c>
      <c r="AJ208">
        <v>0.5</v>
      </c>
      <c r="AK208" t="s">
        <v>42</v>
      </c>
      <c r="AL208">
        <v>1</v>
      </c>
      <c r="AN208">
        <f>$M208-N208</f>
        <v>-2.4999999999999967E-2</v>
      </c>
      <c r="AO208">
        <f>$M208-O208</f>
        <v>2.0000000000000018E-2</v>
      </c>
      <c r="AP208">
        <f>$M208-P208</f>
        <v>5.0000000000000044E-3</v>
      </c>
    </row>
    <row r="209" spans="1:42" hidden="1" x14ac:dyDescent="0.25">
      <c r="A209">
        <v>2000</v>
      </c>
      <c r="B209">
        <v>200</v>
      </c>
      <c r="C209" t="s">
        <v>36</v>
      </c>
      <c r="D209">
        <v>0.505</v>
      </c>
      <c r="E209">
        <v>35</v>
      </c>
      <c r="F209">
        <v>0.51500000000000001</v>
      </c>
      <c r="G209" t="s">
        <v>37</v>
      </c>
      <c r="H209" t="s">
        <v>38</v>
      </c>
      <c r="I209">
        <v>4</v>
      </c>
      <c r="J209" t="s">
        <v>39</v>
      </c>
      <c r="K209">
        <v>4</v>
      </c>
      <c r="L209">
        <v>0.51500000000000001</v>
      </c>
      <c r="M209">
        <v>0.47</v>
      </c>
      <c r="N209">
        <v>0.49</v>
      </c>
      <c r="O209">
        <v>0.505</v>
      </c>
      <c r="P209">
        <v>0.47</v>
      </c>
      <c r="Q209">
        <v>97</v>
      </c>
      <c r="R209">
        <v>0.4845360824742268</v>
      </c>
      <c r="S209" t="s">
        <v>86</v>
      </c>
      <c r="T209">
        <v>1</v>
      </c>
      <c r="U209">
        <v>4</v>
      </c>
      <c r="V209">
        <v>0</v>
      </c>
      <c r="W209">
        <v>1</v>
      </c>
      <c r="X209">
        <v>1</v>
      </c>
      <c r="Y209">
        <v>3</v>
      </c>
      <c r="Z209">
        <v>1</v>
      </c>
      <c r="AA209">
        <v>3</v>
      </c>
      <c r="AB209">
        <v>7</v>
      </c>
      <c r="AC209">
        <v>-1</v>
      </c>
      <c r="AD209">
        <f>IF(AC209&lt;0,1,0)</f>
        <v>1</v>
      </c>
      <c r="AE209">
        <v>0</v>
      </c>
      <c r="AF209" t="s">
        <v>41</v>
      </c>
      <c r="AG209">
        <v>4</v>
      </c>
      <c r="AH209">
        <v>393</v>
      </c>
      <c r="AI209">
        <v>1</v>
      </c>
      <c r="AJ209">
        <v>0.5</v>
      </c>
      <c r="AK209" t="s">
        <v>42</v>
      </c>
      <c r="AL209">
        <v>1</v>
      </c>
      <c r="AN209">
        <f>$M209-N209</f>
        <v>-2.0000000000000018E-2</v>
      </c>
      <c r="AO209">
        <f>$M209-O209</f>
        <v>-3.5000000000000031E-2</v>
      </c>
      <c r="AP209">
        <f>$M209-P209</f>
        <v>0</v>
      </c>
    </row>
    <row r="210" spans="1:42" hidden="1" x14ac:dyDescent="0.25">
      <c r="A210">
        <v>2000</v>
      </c>
      <c r="B210">
        <v>200</v>
      </c>
      <c r="C210" t="s">
        <v>36</v>
      </c>
      <c r="D210">
        <v>0.505</v>
      </c>
      <c r="E210">
        <v>35</v>
      </c>
      <c r="F210">
        <v>0.5</v>
      </c>
      <c r="G210" t="s">
        <v>37</v>
      </c>
      <c r="H210" t="s">
        <v>38</v>
      </c>
      <c r="I210">
        <v>4</v>
      </c>
      <c r="J210" t="s">
        <v>39</v>
      </c>
      <c r="K210">
        <v>4</v>
      </c>
      <c r="L210">
        <v>0.49</v>
      </c>
      <c r="M210">
        <v>0.46500000000000002</v>
      </c>
      <c r="N210">
        <v>0.505</v>
      </c>
      <c r="O210">
        <v>0.44</v>
      </c>
      <c r="P210">
        <v>0.45500000000000002</v>
      </c>
      <c r="Q210">
        <v>100</v>
      </c>
      <c r="R210">
        <v>0.51</v>
      </c>
      <c r="S210" t="s">
        <v>87</v>
      </c>
      <c r="T210">
        <v>1</v>
      </c>
      <c r="U210">
        <v>4</v>
      </c>
      <c r="V210">
        <v>0</v>
      </c>
      <c r="W210">
        <v>1</v>
      </c>
      <c r="X210">
        <v>1</v>
      </c>
      <c r="Y210">
        <v>3</v>
      </c>
      <c r="Z210">
        <v>1</v>
      </c>
      <c r="AA210">
        <v>3</v>
      </c>
      <c r="AB210">
        <v>7</v>
      </c>
      <c r="AC210">
        <v>-1</v>
      </c>
      <c r="AD210">
        <f>IF(AC210&lt;0,1,0)</f>
        <v>1</v>
      </c>
      <c r="AE210">
        <v>0</v>
      </c>
      <c r="AF210" t="s">
        <v>41</v>
      </c>
      <c r="AG210">
        <v>5</v>
      </c>
      <c r="AH210">
        <v>303</v>
      </c>
      <c r="AI210">
        <v>1</v>
      </c>
      <c r="AJ210">
        <v>0.5</v>
      </c>
      <c r="AK210" t="s">
        <v>42</v>
      </c>
      <c r="AL210">
        <v>1</v>
      </c>
      <c r="AN210">
        <f>$M210-N210</f>
        <v>-3.999999999999998E-2</v>
      </c>
      <c r="AO210">
        <f>$M210-O210</f>
        <v>2.5000000000000022E-2</v>
      </c>
      <c r="AP210">
        <f>$M210-P210</f>
        <v>1.0000000000000009E-2</v>
      </c>
    </row>
    <row r="211" spans="1:42" hidden="1" x14ac:dyDescent="0.25">
      <c r="A211">
        <v>2000</v>
      </c>
      <c r="B211">
        <v>200</v>
      </c>
      <c r="C211" t="s">
        <v>36</v>
      </c>
      <c r="D211">
        <v>0.505</v>
      </c>
      <c r="E211">
        <v>35</v>
      </c>
      <c r="F211">
        <v>0.51500000000000001</v>
      </c>
      <c r="G211" t="s">
        <v>37</v>
      </c>
      <c r="H211" t="s">
        <v>38</v>
      </c>
      <c r="I211">
        <v>4</v>
      </c>
      <c r="J211" t="s">
        <v>39</v>
      </c>
      <c r="K211">
        <v>4</v>
      </c>
      <c r="L211">
        <v>0.51</v>
      </c>
      <c r="M211">
        <v>0.46</v>
      </c>
      <c r="N211">
        <v>0.49</v>
      </c>
      <c r="O211">
        <v>0.45500000000000002</v>
      </c>
      <c r="P211">
        <v>0.45500000000000002</v>
      </c>
      <c r="Q211">
        <v>97</v>
      </c>
      <c r="R211">
        <v>0.50515463917525771</v>
      </c>
      <c r="S211" t="s">
        <v>88</v>
      </c>
      <c r="T211">
        <v>1</v>
      </c>
      <c r="U211">
        <v>4</v>
      </c>
      <c r="V211">
        <v>0</v>
      </c>
      <c r="W211">
        <v>1</v>
      </c>
      <c r="X211">
        <v>0</v>
      </c>
      <c r="Y211">
        <v>4</v>
      </c>
      <c r="Z211">
        <v>0</v>
      </c>
      <c r="AA211">
        <v>4</v>
      </c>
      <c r="AB211">
        <v>7</v>
      </c>
      <c r="AC211">
        <v>-1</v>
      </c>
      <c r="AD211">
        <f>IF(AC211&lt;0,1,0)</f>
        <v>1</v>
      </c>
      <c r="AE211">
        <v>0</v>
      </c>
      <c r="AF211" t="s">
        <v>41</v>
      </c>
      <c r="AG211">
        <v>6</v>
      </c>
      <c r="AH211">
        <v>280</v>
      </c>
      <c r="AI211">
        <v>1</v>
      </c>
      <c r="AJ211">
        <v>0.5</v>
      </c>
      <c r="AK211" t="s">
        <v>42</v>
      </c>
      <c r="AL211">
        <v>1</v>
      </c>
      <c r="AN211">
        <f>$M211-N211</f>
        <v>-2.9999999999999971E-2</v>
      </c>
      <c r="AO211">
        <f>$M211-O211</f>
        <v>5.0000000000000044E-3</v>
      </c>
      <c r="AP211">
        <f>$M211-P211</f>
        <v>5.0000000000000044E-3</v>
      </c>
    </row>
    <row r="212" spans="1:42" hidden="1" x14ac:dyDescent="0.25">
      <c r="A212">
        <v>2000</v>
      </c>
      <c r="B212">
        <v>200</v>
      </c>
      <c r="C212" t="s">
        <v>36</v>
      </c>
      <c r="D212">
        <v>0.505</v>
      </c>
      <c r="E212">
        <v>35</v>
      </c>
      <c r="F212">
        <v>0.51500000000000001</v>
      </c>
      <c r="G212" t="s">
        <v>37</v>
      </c>
      <c r="H212" t="s">
        <v>38</v>
      </c>
      <c r="I212">
        <v>4</v>
      </c>
      <c r="J212" t="s">
        <v>39</v>
      </c>
      <c r="K212">
        <v>4</v>
      </c>
      <c r="L212">
        <v>0.51</v>
      </c>
      <c r="M212">
        <v>0.46</v>
      </c>
      <c r="N212">
        <v>0.48</v>
      </c>
      <c r="O212">
        <v>0.47</v>
      </c>
      <c r="P212">
        <v>0.45500000000000002</v>
      </c>
      <c r="Q212">
        <v>97</v>
      </c>
      <c r="R212">
        <v>0.49484536082474229</v>
      </c>
      <c r="S212" t="s">
        <v>89</v>
      </c>
      <c r="T212">
        <v>1</v>
      </c>
      <c r="U212">
        <v>4</v>
      </c>
      <c r="V212">
        <v>0</v>
      </c>
      <c r="W212">
        <v>1</v>
      </c>
      <c r="X212">
        <v>0</v>
      </c>
      <c r="Y212">
        <v>4</v>
      </c>
      <c r="Z212">
        <v>0</v>
      </c>
      <c r="AA212">
        <v>4</v>
      </c>
      <c r="AB212">
        <v>7</v>
      </c>
      <c r="AC212">
        <v>-1</v>
      </c>
      <c r="AD212">
        <f>IF(AC212&lt;0,1,0)</f>
        <v>1</v>
      </c>
      <c r="AE212">
        <v>0</v>
      </c>
      <c r="AF212" t="s">
        <v>41</v>
      </c>
      <c r="AG212">
        <v>7</v>
      </c>
      <c r="AH212">
        <v>237</v>
      </c>
      <c r="AI212">
        <v>1</v>
      </c>
      <c r="AJ212">
        <v>0.5</v>
      </c>
      <c r="AK212" t="s">
        <v>42</v>
      </c>
      <c r="AL212">
        <v>1</v>
      </c>
      <c r="AN212">
        <f>$M212-N212</f>
        <v>-1.9999999999999962E-2</v>
      </c>
      <c r="AO212">
        <f>$M212-O212</f>
        <v>-9.9999999999999534E-3</v>
      </c>
      <c r="AP212">
        <f>$M212-P212</f>
        <v>5.0000000000000044E-3</v>
      </c>
    </row>
    <row r="213" spans="1:42" hidden="1" x14ac:dyDescent="0.25">
      <c r="A213">
        <v>2000</v>
      </c>
      <c r="B213">
        <v>200</v>
      </c>
      <c r="C213" t="s">
        <v>90</v>
      </c>
      <c r="D213">
        <v>0.26</v>
      </c>
      <c r="E213">
        <v>45</v>
      </c>
      <c r="F213">
        <v>0.255</v>
      </c>
      <c r="G213" t="s">
        <v>123</v>
      </c>
      <c r="H213" t="s">
        <v>38</v>
      </c>
      <c r="I213">
        <v>4</v>
      </c>
      <c r="J213" t="s">
        <v>124</v>
      </c>
      <c r="K213">
        <v>4</v>
      </c>
      <c r="L213">
        <v>0.23499999999999999</v>
      </c>
      <c r="M213">
        <v>0.19500000000000001</v>
      </c>
      <c r="N213">
        <v>0.20499999999999999</v>
      </c>
      <c r="O213">
        <v>0.24</v>
      </c>
      <c r="P213">
        <v>0.21</v>
      </c>
      <c r="Q213">
        <v>149</v>
      </c>
      <c r="R213">
        <v>8.7248322147651006E-2</v>
      </c>
      <c r="S213" t="s">
        <v>77</v>
      </c>
      <c r="T213">
        <v>1</v>
      </c>
      <c r="U213">
        <v>2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7</v>
      </c>
      <c r="AC213">
        <v>-1</v>
      </c>
      <c r="AD213">
        <f>IF(AC213&lt;0,1,0)</f>
        <v>1</v>
      </c>
      <c r="AE213">
        <v>0</v>
      </c>
      <c r="AF213" t="s">
        <v>94</v>
      </c>
      <c r="AG213">
        <v>2</v>
      </c>
      <c r="AH213">
        <v>362</v>
      </c>
      <c r="AI213">
        <v>1</v>
      </c>
      <c r="AJ213">
        <v>0.5</v>
      </c>
      <c r="AK213" t="s">
        <v>42</v>
      </c>
      <c r="AL213">
        <v>1</v>
      </c>
      <c r="AN213">
        <f>$M213-N213</f>
        <v>-9.9999999999999811E-3</v>
      </c>
      <c r="AO213">
        <f>$M213-O213</f>
        <v>-4.4999999999999984E-2</v>
      </c>
      <c r="AP213">
        <f>$M213-P213</f>
        <v>-1.4999999999999986E-2</v>
      </c>
    </row>
    <row r="214" spans="1:42" hidden="1" x14ac:dyDescent="0.25">
      <c r="A214">
        <v>2000</v>
      </c>
      <c r="B214">
        <v>200</v>
      </c>
      <c r="C214" t="s">
        <v>90</v>
      </c>
      <c r="D214">
        <v>0.26</v>
      </c>
      <c r="E214">
        <v>45</v>
      </c>
      <c r="F214">
        <v>0.28000000000000003</v>
      </c>
      <c r="G214" t="s">
        <v>107</v>
      </c>
      <c r="H214" t="s">
        <v>38</v>
      </c>
      <c r="I214">
        <v>4</v>
      </c>
      <c r="J214" t="s">
        <v>108</v>
      </c>
      <c r="K214">
        <v>4</v>
      </c>
      <c r="L214">
        <v>0.26</v>
      </c>
      <c r="M214">
        <v>0.255</v>
      </c>
      <c r="N214">
        <v>0.25</v>
      </c>
      <c r="O214">
        <v>0.28000000000000003</v>
      </c>
      <c r="P214">
        <v>0.255</v>
      </c>
      <c r="Q214">
        <v>144</v>
      </c>
      <c r="R214">
        <v>0.18055555555555561</v>
      </c>
      <c r="S214" t="s">
        <v>125</v>
      </c>
      <c r="T214">
        <v>1</v>
      </c>
      <c r="U214">
        <v>2</v>
      </c>
      <c r="V214">
        <v>0</v>
      </c>
      <c r="W214">
        <v>1</v>
      </c>
      <c r="X214">
        <v>1</v>
      </c>
      <c r="Y214">
        <v>1</v>
      </c>
      <c r="Z214">
        <v>2</v>
      </c>
      <c r="AA214">
        <v>2</v>
      </c>
      <c r="AB214">
        <v>7</v>
      </c>
      <c r="AC214">
        <v>-1</v>
      </c>
      <c r="AD214">
        <f>IF(AC214&lt;0,1,0)</f>
        <v>1</v>
      </c>
      <c r="AE214">
        <v>0</v>
      </c>
      <c r="AF214" t="s">
        <v>94</v>
      </c>
      <c r="AG214">
        <v>3</v>
      </c>
      <c r="AH214">
        <v>614</v>
      </c>
      <c r="AI214">
        <v>1</v>
      </c>
      <c r="AJ214">
        <v>0.5</v>
      </c>
      <c r="AK214" t="s">
        <v>42</v>
      </c>
      <c r="AL214">
        <v>1</v>
      </c>
      <c r="AN214">
        <f>$M214-N214</f>
        <v>5.0000000000000044E-3</v>
      </c>
      <c r="AO214">
        <f>$M214-O214</f>
        <v>-2.5000000000000022E-2</v>
      </c>
      <c r="AP214">
        <f>$M214-P214</f>
        <v>0</v>
      </c>
    </row>
    <row r="215" spans="1:42" hidden="1" x14ac:dyDescent="0.25">
      <c r="A215">
        <v>2000</v>
      </c>
      <c r="B215">
        <v>200</v>
      </c>
      <c r="C215" t="s">
        <v>90</v>
      </c>
      <c r="D215">
        <v>0.26</v>
      </c>
      <c r="E215">
        <v>45</v>
      </c>
      <c r="F215">
        <v>0.28999999999999998</v>
      </c>
      <c r="G215" t="s">
        <v>107</v>
      </c>
      <c r="H215" t="s">
        <v>38</v>
      </c>
      <c r="I215">
        <v>4</v>
      </c>
      <c r="J215" t="s">
        <v>108</v>
      </c>
      <c r="K215">
        <v>4</v>
      </c>
      <c r="L215">
        <v>0.28499999999999998</v>
      </c>
      <c r="M215">
        <v>0.23</v>
      </c>
      <c r="N215">
        <v>0.255</v>
      </c>
      <c r="O215">
        <v>0.22</v>
      </c>
      <c r="P215">
        <v>0.25</v>
      </c>
      <c r="Q215">
        <v>142</v>
      </c>
      <c r="R215">
        <v>0.18309859154929581</v>
      </c>
      <c r="S215" t="s">
        <v>82</v>
      </c>
      <c r="T215">
        <v>1</v>
      </c>
      <c r="U215">
        <v>2</v>
      </c>
      <c r="V215">
        <v>0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7</v>
      </c>
      <c r="AC215">
        <v>-1</v>
      </c>
      <c r="AD215">
        <f>IF(AC215&lt;0,1,0)</f>
        <v>1</v>
      </c>
      <c r="AE215">
        <v>0</v>
      </c>
      <c r="AF215" t="s">
        <v>94</v>
      </c>
      <c r="AG215">
        <v>4</v>
      </c>
      <c r="AH215">
        <v>217</v>
      </c>
      <c r="AI215">
        <v>1</v>
      </c>
      <c r="AJ215">
        <v>0.5</v>
      </c>
      <c r="AK215" t="s">
        <v>42</v>
      </c>
      <c r="AL215">
        <v>1</v>
      </c>
      <c r="AN215">
        <f>$M215-N215</f>
        <v>-2.4999999999999994E-2</v>
      </c>
      <c r="AO215">
        <f>$M215-O215</f>
        <v>1.0000000000000009E-2</v>
      </c>
      <c r="AP215">
        <f>$M215-P215</f>
        <v>-1.999999999999999E-2</v>
      </c>
    </row>
    <row r="216" spans="1:42" hidden="1" x14ac:dyDescent="0.25">
      <c r="A216">
        <v>2000</v>
      </c>
      <c r="B216">
        <v>200</v>
      </c>
      <c r="C216" t="s">
        <v>90</v>
      </c>
      <c r="D216">
        <v>0.26</v>
      </c>
      <c r="E216">
        <v>45</v>
      </c>
      <c r="F216">
        <v>0.28999999999999998</v>
      </c>
      <c r="G216" t="s">
        <v>107</v>
      </c>
      <c r="H216" t="s">
        <v>38</v>
      </c>
      <c r="I216">
        <v>4</v>
      </c>
      <c r="J216" t="s">
        <v>108</v>
      </c>
      <c r="K216">
        <v>4</v>
      </c>
      <c r="L216">
        <v>0.28000000000000003</v>
      </c>
      <c r="M216">
        <v>0.26</v>
      </c>
      <c r="N216">
        <v>0.23</v>
      </c>
      <c r="O216">
        <v>0.22</v>
      </c>
      <c r="P216">
        <v>0.27</v>
      </c>
      <c r="Q216">
        <v>142</v>
      </c>
      <c r="R216">
        <v>8.4507042253521125E-2</v>
      </c>
      <c r="S216" t="s">
        <v>132</v>
      </c>
      <c r="T216">
        <v>1</v>
      </c>
      <c r="U216">
        <v>2</v>
      </c>
      <c r="V216">
        <v>0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7</v>
      </c>
      <c r="AC216">
        <v>-1</v>
      </c>
      <c r="AD216">
        <f>IF(AC216&lt;0,1,0)</f>
        <v>1</v>
      </c>
      <c r="AE216">
        <v>0</v>
      </c>
      <c r="AF216" t="s">
        <v>94</v>
      </c>
      <c r="AG216">
        <v>4</v>
      </c>
      <c r="AH216">
        <v>397</v>
      </c>
      <c r="AI216">
        <v>1</v>
      </c>
      <c r="AJ216">
        <v>0.5</v>
      </c>
      <c r="AK216" t="s">
        <v>42</v>
      </c>
      <c r="AL216">
        <v>1</v>
      </c>
      <c r="AN216">
        <f>$M216-N216</f>
        <v>0.03</v>
      </c>
      <c r="AO216">
        <f>$M216-O216</f>
        <v>4.0000000000000008E-2</v>
      </c>
      <c r="AP216">
        <f>$M216-P216</f>
        <v>-1.0000000000000009E-2</v>
      </c>
    </row>
    <row r="217" spans="1:42" hidden="1" x14ac:dyDescent="0.25">
      <c r="A217">
        <v>2000</v>
      </c>
      <c r="B217">
        <v>200</v>
      </c>
      <c r="C217" t="s">
        <v>90</v>
      </c>
      <c r="D217">
        <v>0.26</v>
      </c>
      <c r="E217">
        <v>45</v>
      </c>
      <c r="F217">
        <v>0.28999999999999998</v>
      </c>
      <c r="G217" t="s">
        <v>107</v>
      </c>
      <c r="H217" t="s">
        <v>38</v>
      </c>
      <c r="I217">
        <v>4</v>
      </c>
      <c r="J217" t="s">
        <v>108</v>
      </c>
      <c r="K217">
        <v>4</v>
      </c>
      <c r="L217">
        <v>0.28000000000000003</v>
      </c>
      <c r="M217">
        <v>0.26</v>
      </c>
      <c r="N217">
        <v>0.26</v>
      </c>
      <c r="O217">
        <v>0.24</v>
      </c>
      <c r="P217">
        <v>0.27500000000000002</v>
      </c>
      <c r="Q217">
        <v>142</v>
      </c>
      <c r="R217">
        <v>8.4507042253521125E-2</v>
      </c>
      <c r="S217" t="s">
        <v>133</v>
      </c>
      <c r="T217">
        <v>1</v>
      </c>
      <c r="U217">
        <v>2</v>
      </c>
      <c r="V217">
        <v>0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7</v>
      </c>
      <c r="AC217">
        <v>-1</v>
      </c>
      <c r="AD217">
        <f>IF(AC217&lt;0,1,0)</f>
        <v>1</v>
      </c>
      <c r="AE217">
        <v>0</v>
      </c>
      <c r="AF217" t="s">
        <v>94</v>
      </c>
      <c r="AG217">
        <v>5</v>
      </c>
      <c r="AH217">
        <v>315</v>
      </c>
      <c r="AI217">
        <v>1</v>
      </c>
      <c r="AJ217">
        <v>0.5</v>
      </c>
      <c r="AK217" t="s">
        <v>42</v>
      </c>
      <c r="AL217">
        <v>1</v>
      </c>
      <c r="AN217">
        <f>$M217-N217</f>
        <v>0</v>
      </c>
      <c r="AO217">
        <f>$M217-O217</f>
        <v>2.0000000000000018E-2</v>
      </c>
      <c r="AP217">
        <f>$M217-P217</f>
        <v>-1.5000000000000013E-2</v>
      </c>
    </row>
    <row r="218" spans="1:42" hidden="1" x14ac:dyDescent="0.25">
      <c r="A218">
        <v>2000</v>
      </c>
      <c r="B218">
        <v>200</v>
      </c>
      <c r="C218" t="s">
        <v>90</v>
      </c>
      <c r="D218">
        <v>0.26</v>
      </c>
      <c r="E218">
        <v>45</v>
      </c>
      <c r="F218">
        <v>0.28999999999999998</v>
      </c>
      <c r="G218" t="s">
        <v>107</v>
      </c>
      <c r="H218" t="s">
        <v>38</v>
      </c>
      <c r="I218">
        <v>4</v>
      </c>
      <c r="J218" t="s">
        <v>108</v>
      </c>
      <c r="K218">
        <v>4</v>
      </c>
      <c r="L218">
        <v>0.28000000000000003</v>
      </c>
      <c r="M218">
        <v>0.24</v>
      </c>
      <c r="N218">
        <v>0.255</v>
      </c>
      <c r="O218">
        <v>0.22500000000000001</v>
      </c>
      <c r="P218">
        <v>0.26</v>
      </c>
      <c r="Q218">
        <v>142</v>
      </c>
      <c r="R218">
        <v>0.18309859154929581</v>
      </c>
      <c r="S218" t="s">
        <v>134</v>
      </c>
      <c r="T218">
        <v>1</v>
      </c>
      <c r="U218">
        <v>2</v>
      </c>
      <c r="V218">
        <v>0</v>
      </c>
      <c r="W218">
        <v>1</v>
      </c>
      <c r="X218">
        <v>0</v>
      </c>
      <c r="Y218">
        <v>2</v>
      </c>
      <c r="Z218">
        <v>0</v>
      </c>
      <c r="AA218">
        <v>4</v>
      </c>
      <c r="AB218">
        <v>7</v>
      </c>
      <c r="AC218">
        <v>-1</v>
      </c>
      <c r="AD218">
        <f>IF(AC218&lt;0,1,0)</f>
        <v>1</v>
      </c>
      <c r="AE218">
        <v>0</v>
      </c>
      <c r="AF218" t="s">
        <v>94</v>
      </c>
      <c r="AG218">
        <v>5</v>
      </c>
      <c r="AH218">
        <v>223</v>
      </c>
      <c r="AI218">
        <v>1</v>
      </c>
      <c r="AJ218">
        <v>0.5</v>
      </c>
      <c r="AK218" t="s">
        <v>42</v>
      </c>
      <c r="AL218">
        <v>1</v>
      </c>
      <c r="AN218">
        <f>$M218-N218</f>
        <v>-1.5000000000000013E-2</v>
      </c>
      <c r="AO218">
        <f>$M218-O218</f>
        <v>1.4999999999999986E-2</v>
      </c>
      <c r="AP218">
        <f>$M218-P218</f>
        <v>-2.0000000000000018E-2</v>
      </c>
    </row>
    <row r="219" spans="1:42" hidden="1" x14ac:dyDescent="0.25">
      <c r="A219">
        <v>2000</v>
      </c>
      <c r="B219">
        <v>200</v>
      </c>
      <c r="C219" t="s">
        <v>90</v>
      </c>
      <c r="D219">
        <v>0.26</v>
      </c>
      <c r="E219">
        <v>45</v>
      </c>
      <c r="F219">
        <v>0.3</v>
      </c>
      <c r="G219" t="s">
        <v>107</v>
      </c>
      <c r="H219" t="s">
        <v>38</v>
      </c>
      <c r="I219">
        <v>4</v>
      </c>
      <c r="J219" t="s">
        <v>108</v>
      </c>
      <c r="K219">
        <v>4</v>
      </c>
      <c r="L219">
        <v>0.28999999999999998</v>
      </c>
      <c r="M219">
        <v>0.23499999999999999</v>
      </c>
      <c r="N219">
        <v>0.25</v>
      </c>
      <c r="O219">
        <v>0.28000000000000003</v>
      </c>
      <c r="P219">
        <v>0.25</v>
      </c>
      <c r="Q219">
        <v>140</v>
      </c>
      <c r="R219">
        <v>0.18571428571428569</v>
      </c>
      <c r="S219" t="s">
        <v>142</v>
      </c>
      <c r="T219">
        <v>1</v>
      </c>
      <c r="U219">
        <v>2</v>
      </c>
      <c r="V219">
        <v>0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7</v>
      </c>
      <c r="AC219">
        <v>-1</v>
      </c>
      <c r="AD219">
        <f>IF(AC219&lt;0,1,0)</f>
        <v>1</v>
      </c>
      <c r="AE219">
        <v>0</v>
      </c>
      <c r="AF219" t="s">
        <v>94</v>
      </c>
      <c r="AG219">
        <v>4</v>
      </c>
      <c r="AH219">
        <v>225</v>
      </c>
      <c r="AI219">
        <v>1</v>
      </c>
      <c r="AJ219">
        <v>0.5</v>
      </c>
      <c r="AK219" t="s">
        <v>42</v>
      </c>
      <c r="AL219">
        <v>1</v>
      </c>
      <c r="AN219">
        <f>$M219-N219</f>
        <v>-1.5000000000000013E-2</v>
      </c>
      <c r="AO219">
        <f>$M219-O219</f>
        <v>-4.500000000000004E-2</v>
      </c>
      <c r="AP219">
        <f>$M219-P219</f>
        <v>-1.5000000000000013E-2</v>
      </c>
    </row>
    <row r="220" spans="1:42" hidden="1" x14ac:dyDescent="0.25">
      <c r="A220">
        <v>2000</v>
      </c>
      <c r="B220">
        <v>200</v>
      </c>
      <c r="C220" t="s">
        <v>90</v>
      </c>
      <c r="D220">
        <v>0.26</v>
      </c>
      <c r="E220">
        <v>45</v>
      </c>
      <c r="F220">
        <v>0.28999999999999998</v>
      </c>
      <c r="G220" t="s">
        <v>107</v>
      </c>
      <c r="H220" t="s">
        <v>38</v>
      </c>
      <c r="I220">
        <v>4</v>
      </c>
      <c r="J220" t="s">
        <v>108</v>
      </c>
      <c r="K220">
        <v>4</v>
      </c>
      <c r="L220">
        <v>0.28499999999999998</v>
      </c>
      <c r="M220">
        <v>0.23499999999999999</v>
      </c>
      <c r="N220">
        <v>0.26</v>
      </c>
      <c r="O220">
        <v>0.26500000000000001</v>
      </c>
      <c r="P220">
        <v>0.25</v>
      </c>
      <c r="Q220">
        <v>142</v>
      </c>
      <c r="R220">
        <v>0.18309859154929581</v>
      </c>
      <c r="S220" t="s">
        <v>88</v>
      </c>
      <c r="T220">
        <v>1</v>
      </c>
      <c r="U220">
        <v>2</v>
      </c>
      <c r="V220">
        <v>0</v>
      </c>
      <c r="W220">
        <v>1</v>
      </c>
      <c r="X220">
        <v>1</v>
      </c>
      <c r="Y220">
        <v>1</v>
      </c>
      <c r="Z220">
        <v>2</v>
      </c>
      <c r="AA220">
        <v>2</v>
      </c>
      <c r="AB220">
        <v>7</v>
      </c>
      <c r="AC220">
        <v>-1</v>
      </c>
      <c r="AD220">
        <f>IF(AC220&lt;0,1,0)</f>
        <v>1</v>
      </c>
      <c r="AE220">
        <v>0</v>
      </c>
      <c r="AF220" t="s">
        <v>94</v>
      </c>
      <c r="AG220">
        <v>6</v>
      </c>
      <c r="AH220">
        <v>201</v>
      </c>
      <c r="AI220">
        <v>1</v>
      </c>
      <c r="AJ220">
        <v>0.5</v>
      </c>
      <c r="AK220" t="s">
        <v>42</v>
      </c>
      <c r="AL220">
        <v>1</v>
      </c>
      <c r="AN220">
        <f>$M220-N220</f>
        <v>-2.5000000000000022E-2</v>
      </c>
      <c r="AO220">
        <f>$M220-O220</f>
        <v>-3.0000000000000027E-2</v>
      </c>
      <c r="AP220">
        <f>$M220-P220</f>
        <v>-1.5000000000000013E-2</v>
      </c>
    </row>
    <row r="221" spans="1:42" hidden="1" x14ac:dyDescent="0.25">
      <c r="A221">
        <v>2000</v>
      </c>
      <c r="B221">
        <v>200</v>
      </c>
      <c r="C221" t="s">
        <v>90</v>
      </c>
      <c r="D221">
        <v>0.26</v>
      </c>
      <c r="E221">
        <v>45</v>
      </c>
      <c r="F221">
        <v>0.28999999999999998</v>
      </c>
      <c r="G221" t="s">
        <v>107</v>
      </c>
      <c r="H221" t="s">
        <v>38</v>
      </c>
      <c r="I221">
        <v>4</v>
      </c>
      <c r="J221" t="s">
        <v>108</v>
      </c>
      <c r="K221">
        <v>4</v>
      </c>
      <c r="L221">
        <v>0.28000000000000003</v>
      </c>
      <c r="M221">
        <v>0.23499999999999999</v>
      </c>
      <c r="N221">
        <v>0.255</v>
      </c>
      <c r="O221">
        <v>0.24</v>
      </c>
      <c r="P221">
        <v>0.25</v>
      </c>
      <c r="Q221">
        <v>142</v>
      </c>
      <c r="R221">
        <v>0.18309859154929581</v>
      </c>
      <c r="S221" t="s">
        <v>143</v>
      </c>
      <c r="T221">
        <v>1</v>
      </c>
      <c r="U221">
        <v>2</v>
      </c>
      <c r="V221">
        <v>0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7</v>
      </c>
      <c r="AC221">
        <v>-1</v>
      </c>
      <c r="AD221">
        <f>IF(AC221&lt;0,1,0)</f>
        <v>1</v>
      </c>
      <c r="AE221">
        <v>0</v>
      </c>
      <c r="AF221" t="s">
        <v>94</v>
      </c>
      <c r="AG221">
        <v>6</v>
      </c>
      <c r="AH221">
        <v>193</v>
      </c>
      <c r="AI221">
        <v>1</v>
      </c>
      <c r="AJ221">
        <v>0.5</v>
      </c>
      <c r="AK221" t="s">
        <v>42</v>
      </c>
      <c r="AL221">
        <v>1</v>
      </c>
      <c r="AN221">
        <f>$M221-N221</f>
        <v>-2.0000000000000018E-2</v>
      </c>
      <c r="AO221">
        <f>$M221-O221</f>
        <v>-5.0000000000000044E-3</v>
      </c>
      <c r="AP221">
        <f>$M221-P221</f>
        <v>-1.5000000000000013E-2</v>
      </c>
    </row>
    <row r="222" spans="1:42" hidden="1" x14ac:dyDescent="0.25">
      <c r="A222">
        <v>2000</v>
      </c>
      <c r="B222">
        <v>200</v>
      </c>
      <c r="C222" t="s">
        <v>90</v>
      </c>
      <c r="D222">
        <v>0.26</v>
      </c>
      <c r="E222">
        <v>45</v>
      </c>
      <c r="F222">
        <v>0.28999999999999998</v>
      </c>
      <c r="G222" t="s">
        <v>107</v>
      </c>
      <c r="H222" t="s">
        <v>38</v>
      </c>
      <c r="I222">
        <v>4</v>
      </c>
      <c r="J222" t="s">
        <v>108</v>
      </c>
      <c r="K222">
        <v>4</v>
      </c>
      <c r="L222">
        <v>0.28000000000000003</v>
      </c>
      <c r="M222">
        <v>0.23499999999999999</v>
      </c>
      <c r="N222">
        <v>0.255</v>
      </c>
      <c r="O222">
        <v>0.23499999999999999</v>
      </c>
      <c r="P222">
        <v>0.255</v>
      </c>
      <c r="Q222">
        <v>142</v>
      </c>
      <c r="R222">
        <v>0.18309859154929581</v>
      </c>
      <c r="S222" t="s">
        <v>144</v>
      </c>
      <c r="T222">
        <v>1</v>
      </c>
      <c r="U222">
        <v>2</v>
      </c>
      <c r="V222">
        <v>0</v>
      </c>
      <c r="W222">
        <v>1</v>
      </c>
      <c r="X222">
        <v>0</v>
      </c>
      <c r="Y222">
        <v>2</v>
      </c>
      <c r="Z222">
        <v>0</v>
      </c>
      <c r="AA222">
        <v>4</v>
      </c>
      <c r="AB222">
        <v>7</v>
      </c>
      <c r="AC222">
        <v>-1</v>
      </c>
      <c r="AD222">
        <f>IF(AC222&lt;0,1,0)</f>
        <v>1</v>
      </c>
      <c r="AE222">
        <v>0</v>
      </c>
      <c r="AF222" t="s">
        <v>94</v>
      </c>
      <c r="AG222">
        <v>7</v>
      </c>
      <c r="AH222">
        <v>196</v>
      </c>
      <c r="AI222">
        <v>1</v>
      </c>
      <c r="AJ222">
        <v>0.5</v>
      </c>
      <c r="AK222" t="s">
        <v>42</v>
      </c>
      <c r="AL222">
        <v>1</v>
      </c>
      <c r="AN222">
        <f>$M222-N222</f>
        <v>-2.0000000000000018E-2</v>
      </c>
      <c r="AO222">
        <f>$M222-O222</f>
        <v>0</v>
      </c>
      <c r="AP222">
        <f>$M222-P222</f>
        <v>-2.0000000000000018E-2</v>
      </c>
    </row>
    <row r="223" spans="1:42" hidden="1" x14ac:dyDescent="0.25">
      <c r="A223">
        <v>2000</v>
      </c>
      <c r="B223">
        <v>200</v>
      </c>
      <c r="C223" t="s">
        <v>90</v>
      </c>
      <c r="D223">
        <v>0.26</v>
      </c>
      <c r="E223">
        <v>45</v>
      </c>
      <c r="F223">
        <v>0.28999999999999998</v>
      </c>
      <c r="G223" t="s">
        <v>107</v>
      </c>
      <c r="H223" t="s">
        <v>38</v>
      </c>
      <c r="I223">
        <v>4</v>
      </c>
      <c r="J223" t="s">
        <v>108</v>
      </c>
      <c r="K223">
        <v>4</v>
      </c>
      <c r="L223">
        <v>0.28000000000000003</v>
      </c>
      <c r="M223">
        <v>0.25</v>
      </c>
      <c r="N223">
        <v>0.27</v>
      </c>
      <c r="O223">
        <v>0.28000000000000003</v>
      </c>
      <c r="P223">
        <v>0.26500000000000001</v>
      </c>
      <c r="Q223">
        <v>142</v>
      </c>
      <c r="R223">
        <v>0.18309859154929581</v>
      </c>
      <c r="S223" t="s">
        <v>145</v>
      </c>
      <c r="T223">
        <v>1</v>
      </c>
      <c r="U223">
        <v>2</v>
      </c>
      <c r="V223">
        <v>0</v>
      </c>
      <c r="W223">
        <v>1</v>
      </c>
      <c r="X223">
        <v>1</v>
      </c>
      <c r="Y223">
        <v>1</v>
      </c>
      <c r="Z223">
        <v>2</v>
      </c>
      <c r="AA223">
        <v>2</v>
      </c>
      <c r="AB223">
        <v>7</v>
      </c>
      <c r="AC223">
        <v>-1</v>
      </c>
      <c r="AD223">
        <f>IF(AC223&lt;0,1,0)</f>
        <v>1</v>
      </c>
      <c r="AE223">
        <v>0</v>
      </c>
      <c r="AF223" t="s">
        <v>94</v>
      </c>
      <c r="AG223">
        <v>5</v>
      </c>
      <c r="AH223">
        <v>182</v>
      </c>
      <c r="AI223">
        <v>1</v>
      </c>
      <c r="AJ223">
        <v>0.5</v>
      </c>
      <c r="AK223" t="s">
        <v>42</v>
      </c>
      <c r="AL223">
        <v>1</v>
      </c>
      <c r="AN223">
        <f>$M223-N223</f>
        <v>-2.0000000000000018E-2</v>
      </c>
      <c r="AO223">
        <f>$M223-O223</f>
        <v>-3.0000000000000027E-2</v>
      </c>
      <c r="AP223">
        <f>$M223-P223</f>
        <v>-1.5000000000000013E-2</v>
      </c>
    </row>
    <row r="224" spans="1:42" hidden="1" x14ac:dyDescent="0.25">
      <c r="A224">
        <v>2000</v>
      </c>
      <c r="B224">
        <v>200</v>
      </c>
      <c r="C224" t="s">
        <v>90</v>
      </c>
      <c r="D224">
        <v>0.26</v>
      </c>
      <c r="E224">
        <v>45</v>
      </c>
      <c r="F224">
        <v>0.28999999999999998</v>
      </c>
      <c r="G224" t="s">
        <v>107</v>
      </c>
      <c r="H224" t="s">
        <v>38</v>
      </c>
      <c r="I224">
        <v>4</v>
      </c>
      <c r="J224" t="s">
        <v>108</v>
      </c>
      <c r="K224">
        <v>4</v>
      </c>
      <c r="L224">
        <v>0.28000000000000003</v>
      </c>
      <c r="M224">
        <v>0.22500000000000001</v>
      </c>
      <c r="N224">
        <v>0.255</v>
      </c>
      <c r="O224">
        <v>0.22</v>
      </c>
      <c r="P224">
        <v>0.24</v>
      </c>
      <c r="Q224">
        <v>142</v>
      </c>
      <c r="R224">
        <v>0.18309859154929581</v>
      </c>
      <c r="S224" t="s">
        <v>146</v>
      </c>
      <c r="T224">
        <v>1</v>
      </c>
      <c r="U224">
        <v>2</v>
      </c>
      <c r="V224">
        <v>0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7</v>
      </c>
      <c r="AC224">
        <v>-1</v>
      </c>
      <c r="AD224">
        <f>IF(AC224&lt;0,1,0)</f>
        <v>1</v>
      </c>
      <c r="AE224">
        <v>0</v>
      </c>
      <c r="AF224" t="s">
        <v>94</v>
      </c>
      <c r="AG224">
        <v>4</v>
      </c>
      <c r="AH224">
        <v>185</v>
      </c>
      <c r="AI224">
        <v>1</v>
      </c>
      <c r="AJ224">
        <v>0.5</v>
      </c>
      <c r="AK224" t="s">
        <v>42</v>
      </c>
      <c r="AL224">
        <v>1</v>
      </c>
      <c r="AN224">
        <f>$M224-N224</f>
        <v>-0.03</v>
      </c>
      <c r="AO224">
        <f>$M224-O224</f>
        <v>5.0000000000000044E-3</v>
      </c>
      <c r="AP224">
        <f>$M224-P224</f>
        <v>-1.4999999999999986E-2</v>
      </c>
    </row>
    <row r="225" spans="1:42" hidden="1" x14ac:dyDescent="0.25">
      <c r="A225">
        <v>2000</v>
      </c>
      <c r="B225">
        <v>200</v>
      </c>
      <c r="C225" t="s">
        <v>90</v>
      </c>
      <c r="D225">
        <v>0.26</v>
      </c>
      <c r="E225">
        <v>45</v>
      </c>
      <c r="F225">
        <v>0.28999999999999998</v>
      </c>
      <c r="G225" t="s">
        <v>107</v>
      </c>
      <c r="H225" t="s">
        <v>38</v>
      </c>
      <c r="I225">
        <v>4</v>
      </c>
      <c r="J225" t="s">
        <v>108</v>
      </c>
      <c r="K225">
        <v>4</v>
      </c>
      <c r="L225">
        <v>0.28000000000000003</v>
      </c>
      <c r="M225">
        <v>0.23499999999999999</v>
      </c>
      <c r="N225">
        <v>0.255</v>
      </c>
      <c r="O225">
        <v>0.24</v>
      </c>
      <c r="P225">
        <v>0.255</v>
      </c>
      <c r="Q225">
        <v>142</v>
      </c>
      <c r="R225">
        <v>0.18309859154929581</v>
      </c>
      <c r="S225" t="s">
        <v>147</v>
      </c>
      <c r="T225">
        <v>1</v>
      </c>
      <c r="U225">
        <v>2</v>
      </c>
      <c r="V225">
        <v>0</v>
      </c>
      <c r="W225">
        <v>1</v>
      </c>
      <c r="X225">
        <v>0</v>
      </c>
      <c r="Y225">
        <v>2</v>
      </c>
      <c r="Z225">
        <v>0</v>
      </c>
      <c r="AA225">
        <v>4</v>
      </c>
      <c r="AB225">
        <v>7</v>
      </c>
      <c r="AC225">
        <v>-1</v>
      </c>
      <c r="AD225">
        <f>IF(AC225&lt;0,1,0)</f>
        <v>1</v>
      </c>
      <c r="AE225">
        <v>0</v>
      </c>
      <c r="AF225" t="s">
        <v>94</v>
      </c>
      <c r="AG225">
        <v>7</v>
      </c>
      <c r="AH225">
        <v>191</v>
      </c>
      <c r="AI225">
        <v>1</v>
      </c>
      <c r="AJ225">
        <v>0.5</v>
      </c>
      <c r="AK225" t="s">
        <v>42</v>
      </c>
      <c r="AL225">
        <v>1</v>
      </c>
      <c r="AN225">
        <f>$M225-N225</f>
        <v>-2.0000000000000018E-2</v>
      </c>
      <c r="AO225">
        <f>$M225-O225</f>
        <v>-5.0000000000000044E-3</v>
      </c>
      <c r="AP225">
        <f>$M225-P225</f>
        <v>-2.0000000000000018E-2</v>
      </c>
    </row>
    <row r="226" spans="1:42" hidden="1" x14ac:dyDescent="0.25">
      <c r="A226">
        <v>1000</v>
      </c>
      <c r="B226">
        <v>100</v>
      </c>
      <c r="C226" t="s">
        <v>148</v>
      </c>
      <c r="D226">
        <v>0.98</v>
      </c>
      <c r="E226">
        <v>23</v>
      </c>
      <c r="F226">
        <v>0.93</v>
      </c>
      <c r="G226" t="s">
        <v>173</v>
      </c>
      <c r="H226" t="s">
        <v>174</v>
      </c>
      <c r="I226">
        <v>11</v>
      </c>
      <c r="J226" t="s">
        <v>151</v>
      </c>
      <c r="K226">
        <v>3</v>
      </c>
      <c r="L226">
        <v>0.94</v>
      </c>
      <c r="M226">
        <v>0.91</v>
      </c>
      <c r="N226">
        <v>0.92</v>
      </c>
      <c r="O226">
        <v>0.94</v>
      </c>
      <c r="P226">
        <v>0.91</v>
      </c>
      <c r="Q226">
        <v>7</v>
      </c>
      <c r="R226">
        <v>1</v>
      </c>
      <c r="S226" t="s">
        <v>67</v>
      </c>
      <c r="T226">
        <v>1</v>
      </c>
      <c r="U226">
        <v>3</v>
      </c>
      <c r="V226">
        <v>0</v>
      </c>
      <c r="W226">
        <v>1</v>
      </c>
      <c r="X226">
        <v>1</v>
      </c>
      <c r="Y226">
        <v>2</v>
      </c>
      <c r="Z226">
        <v>1</v>
      </c>
      <c r="AA226">
        <v>2</v>
      </c>
      <c r="AB226">
        <v>9</v>
      </c>
      <c r="AC226">
        <v>-1</v>
      </c>
      <c r="AD226">
        <f>IF(AC226&lt;0,1,0)</f>
        <v>1</v>
      </c>
      <c r="AE226">
        <v>0.29344073647871122</v>
      </c>
      <c r="AF226" t="s">
        <v>152</v>
      </c>
      <c r="AG226">
        <v>2</v>
      </c>
      <c r="AH226">
        <v>356</v>
      </c>
      <c r="AI226">
        <v>1</v>
      </c>
      <c r="AJ226">
        <v>0.5</v>
      </c>
      <c r="AK226" t="s">
        <v>42</v>
      </c>
      <c r="AL226">
        <v>1</v>
      </c>
      <c r="AN226">
        <f>$M226-N226</f>
        <v>-1.0000000000000009E-2</v>
      </c>
      <c r="AO226">
        <f>$M226-O226</f>
        <v>-2.9999999999999916E-2</v>
      </c>
      <c r="AP226">
        <f>$M226-P226</f>
        <v>0</v>
      </c>
    </row>
    <row r="227" spans="1:42" hidden="1" x14ac:dyDescent="0.25">
      <c r="A227">
        <v>1000</v>
      </c>
      <c r="B227">
        <v>100</v>
      </c>
      <c r="C227" t="s">
        <v>148</v>
      </c>
      <c r="D227">
        <v>0.98</v>
      </c>
      <c r="E227">
        <v>23</v>
      </c>
      <c r="F227">
        <v>0.93</v>
      </c>
      <c r="G227" t="s">
        <v>165</v>
      </c>
      <c r="H227" t="s">
        <v>166</v>
      </c>
      <c r="I227">
        <v>5</v>
      </c>
      <c r="J227" t="s">
        <v>167</v>
      </c>
      <c r="K227">
        <v>2</v>
      </c>
      <c r="L227">
        <v>0.94</v>
      </c>
      <c r="M227">
        <v>0.91</v>
      </c>
      <c r="N227">
        <v>0.92</v>
      </c>
      <c r="O227">
        <v>0.89</v>
      </c>
      <c r="P227">
        <v>0.91</v>
      </c>
      <c r="Q227">
        <v>7</v>
      </c>
      <c r="R227">
        <v>1</v>
      </c>
      <c r="S227" t="s">
        <v>81</v>
      </c>
      <c r="T227">
        <v>1</v>
      </c>
      <c r="U227">
        <v>2</v>
      </c>
      <c r="V227">
        <v>0</v>
      </c>
      <c r="W227">
        <v>1</v>
      </c>
      <c r="X227">
        <v>0</v>
      </c>
      <c r="Y227">
        <v>2</v>
      </c>
      <c r="Z227">
        <v>0</v>
      </c>
      <c r="AA227">
        <v>2</v>
      </c>
      <c r="AB227">
        <v>6</v>
      </c>
      <c r="AC227">
        <v>-1</v>
      </c>
      <c r="AD227">
        <f>IF(AC227&lt;0,1,0)</f>
        <v>1</v>
      </c>
      <c r="AE227">
        <v>0.33331637946819109</v>
      </c>
      <c r="AF227" t="s">
        <v>152</v>
      </c>
      <c r="AG227">
        <v>3</v>
      </c>
      <c r="AH227">
        <v>290</v>
      </c>
      <c r="AI227">
        <v>1</v>
      </c>
      <c r="AJ227">
        <v>0.5</v>
      </c>
      <c r="AK227" t="s">
        <v>42</v>
      </c>
      <c r="AL227">
        <v>1</v>
      </c>
      <c r="AN227">
        <f>$M227-N227</f>
        <v>-1.0000000000000009E-2</v>
      </c>
      <c r="AO227">
        <f>$M227-O227</f>
        <v>2.0000000000000018E-2</v>
      </c>
      <c r="AP227">
        <f>$M227-P227</f>
        <v>0</v>
      </c>
    </row>
    <row r="228" spans="1:42" hidden="1" x14ac:dyDescent="0.25">
      <c r="A228">
        <v>1000</v>
      </c>
      <c r="B228">
        <v>100</v>
      </c>
      <c r="C228" t="s">
        <v>148</v>
      </c>
      <c r="D228">
        <v>0.98</v>
      </c>
      <c r="E228">
        <v>23</v>
      </c>
      <c r="F228">
        <v>0.88</v>
      </c>
      <c r="G228" t="s">
        <v>187</v>
      </c>
      <c r="H228" t="s">
        <v>188</v>
      </c>
      <c r="I228">
        <v>8</v>
      </c>
      <c r="J228" t="s">
        <v>189</v>
      </c>
      <c r="K228">
        <v>3</v>
      </c>
      <c r="L228">
        <v>0.88</v>
      </c>
      <c r="M228">
        <v>0.91</v>
      </c>
      <c r="N228">
        <v>0.94</v>
      </c>
      <c r="O228">
        <v>0.89</v>
      </c>
      <c r="P228">
        <v>0.89</v>
      </c>
      <c r="Q228">
        <v>12</v>
      </c>
      <c r="R228">
        <v>1</v>
      </c>
      <c r="S228" t="s">
        <v>82</v>
      </c>
      <c r="T228">
        <v>1</v>
      </c>
      <c r="U228">
        <v>3</v>
      </c>
      <c r="V228">
        <v>0</v>
      </c>
      <c r="W228">
        <v>1</v>
      </c>
      <c r="X228">
        <v>1</v>
      </c>
      <c r="Y228">
        <v>2</v>
      </c>
      <c r="Z228">
        <v>1</v>
      </c>
      <c r="AA228">
        <v>2</v>
      </c>
      <c r="AB228">
        <v>8</v>
      </c>
      <c r="AC228">
        <v>-1</v>
      </c>
      <c r="AD228">
        <f>IF(AC228&lt;0,1,0)</f>
        <v>1</v>
      </c>
      <c r="AE228">
        <v>0.30693069306930693</v>
      </c>
      <c r="AF228" t="s">
        <v>152</v>
      </c>
      <c r="AG228">
        <v>4</v>
      </c>
      <c r="AH228">
        <v>90</v>
      </c>
      <c r="AI228">
        <v>1</v>
      </c>
      <c r="AJ228">
        <v>0.5</v>
      </c>
      <c r="AK228" t="s">
        <v>42</v>
      </c>
      <c r="AL228">
        <v>1</v>
      </c>
      <c r="AN228">
        <f>$M228-N228</f>
        <v>-2.9999999999999916E-2</v>
      </c>
      <c r="AO228">
        <f>$M228-O228</f>
        <v>2.0000000000000018E-2</v>
      </c>
      <c r="AP228">
        <f>$M228-P228</f>
        <v>2.0000000000000018E-2</v>
      </c>
    </row>
    <row r="229" spans="1:42" hidden="1" x14ac:dyDescent="0.25">
      <c r="A229">
        <v>600</v>
      </c>
      <c r="B229">
        <v>60</v>
      </c>
      <c r="C229" t="s">
        <v>193</v>
      </c>
      <c r="D229">
        <v>0.73333333333333328</v>
      </c>
      <c r="E229">
        <v>39</v>
      </c>
      <c r="F229">
        <v>0.73333333333333328</v>
      </c>
      <c r="G229" t="s">
        <v>211</v>
      </c>
      <c r="H229" t="s">
        <v>222</v>
      </c>
      <c r="I229">
        <v>13</v>
      </c>
      <c r="J229" t="s">
        <v>213</v>
      </c>
      <c r="K229">
        <v>4</v>
      </c>
      <c r="L229">
        <v>0.73333333333333328</v>
      </c>
      <c r="M229">
        <v>0.68333333333333335</v>
      </c>
      <c r="N229">
        <v>0.75</v>
      </c>
      <c r="O229">
        <v>0.6166666666666667</v>
      </c>
      <c r="P229">
        <v>0.68333333333333335</v>
      </c>
      <c r="Q229">
        <v>16</v>
      </c>
      <c r="R229">
        <v>0.8125</v>
      </c>
      <c r="S229" t="s">
        <v>73</v>
      </c>
      <c r="T229">
        <v>1</v>
      </c>
      <c r="U229">
        <v>2</v>
      </c>
      <c r="V229">
        <v>0</v>
      </c>
      <c r="W229">
        <v>1</v>
      </c>
      <c r="X229">
        <v>1</v>
      </c>
      <c r="Y229">
        <v>1</v>
      </c>
      <c r="Z229">
        <v>2</v>
      </c>
      <c r="AA229">
        <v>2</v>
      </c>
      <c r="AB229">
        <v>11</v>
      </c>
      <c r="AC229">
        <v>-1</v>
      </c>
      <c r="AD229">
        <f>IF(AC229&lt;0,1,0)</f>
        <v>1</v>
      </c>
      <c r="AE229">
        <v>0.16596297499188051</v>
      </c>
      <c r="AF229" t="s">
        <v>197</v>
      </c>
      <c r="AG229">
        <v>2</v>
      </c>
      <c r="AH229">
        <v>90</v>
      </c>
      <c r="AI229">
        <v>1</v>
      </c>
      <c r="AJ229">
        <v>0.5</v>
      </c>
      <c r="AK229" t="s">
        <v>42</v>
      </c>
      <c r="AL229">
        <v>1</v>
      </c>
      <c r="AN229">
        <f>$M229-N229</f>
        <v>-6.6666666666666652E-2</v>
      </c>
      <c r="AO229">
        <f>$M229-O229</f>
        <v>6.6666666666666652E-2</v>
      </c>
      <c r="AP229">
        <f>$M229-P229</f>
        <v>0</v>
      </c>
    </row>
    <row r="230" spans="1:42" hidden="1" x14ac:dyDescent="0.25">
      <c r="A230">
        <v>600</v>
      </c>
      <c r="B230">
        <v>60</v>
      </c>
      <c r="C230" t="s">
        <v>193</v>
      </c>
      <c r="D230">
        <v>0.73333333333333328</v>
      </c>
      <c r="E230">
        <v>39</v>
      </c>
      <c r="F230">
        <v>0.75</v>
      </c>
      <c r="G230" t="s">
        <v>211</v>
      </c>
      <c r="H230" t="s">
        <v>222</v>
      </c>
      <c r="I230">
        <v>13</v>
      </c>
      <c r="J230" t="s">
        <v>213</v>
      </c>
      <c r="K230">
        <v>4</v>
      </c>
      <c r="L230">
        <v>0.75</v>
      </c>
      <c r="M230">
        <v>0.66666666666666663</v>
      </c>
      <c r="N230">
        <v>0.73333333333333328</v>
      </c>
      <c r="O230">
        <v>0.7</v>
      </c>
      <c r="P230">
        <v>0.66666666666666663</v>
      </c>
      <c r="Q230">
        <v>15</v>
      </c>
      <c r="R230">
        <v>0.8</v>
      </c>
      <c r="S230" t="s">
        <v>81</v>
      </c>
      <c r="T230">
        <v>1</v>
      </c>
      <c r="U230">
        <v>2</v>
      </c>
      <c r="V230">
        <v>0</v>
      </c>
      <c r="W230">
        <v>1</v>
      </c>
      <c r="X230">
        <v>0</v>
      </c>
      <c r="Y230">
        <v>2</v>
      </c>
      <c r="Z230">
        <v>0</v>
      </c>
      <c r="AA230">
        <v>4</v>
      </c>
      <c r="AB230">
        <v>11</v>
      </c>
      <c r="AC230">
        <v>-1</v>
      </c>
      <c r="AD230">
        <f>IF(AC230&lt;0,1,0)</f>
        <v>1</v>
      </c>
      <c r="AE230">
        <v>0.16596297499188051</v>
      </c>
      <c r="AF230" t="s">
        <v>197</v>
      </c>
      <c r="AG230">
        <v>3</v>
      </c>
      <c r="AH230">
        <v>182</v>
      </c>
      <c r="AI230">
        <v>1</v>
      </c>
      <c r="AJ230">
        <v>0.5</v>
      </c>
      <c r="AK230" t="s">
        <v>42</v>
      </c>
      <c r="AL230">
        <v>1</v>
      </c>
      <c r="AN230">
        <f>$M230-N230</f>
        <v>-6.6666666666666652E-2</v>
      </c>
      <c r="AO230">
        <f>$M230-O230</f>
        <v>-3.3333333333333326E-2</v>
      </c>
      <c r="AP230">
        <f>$M230-P230</f>
        <v>0</v>
      </c>
    </row>
    <row r="231" spans="1:42" hidden="1" x14ac:dyDescent="0.25">
      <c r="A231">
        <v>600</v>
      </c>
      <c r="B231">
        <v>60</v>
      </c>
      <c r="C231" t="s">
        <v>193</v>
      </c>
      <c r="D231">
        <v>0.73333333333333328</v>
      </c>
      <c r="E231">
        <v>39</v>
      </c>
      <c r="F231">
        <v>0.68333333333333335</v>
      </c>
      <c r="G231" t="s">
        <v>258</v>
      </c>
      <c r="H231" t="s">
        <v>222</v>
      </c>
      <c r="I231">
        <v>13</v>
      </c>
      <c r="J231" t="s">
        <v>259</v>
      </c>
      <c r="K231">
        <v>4</v>
      </c>
      <c r="L231">
        <v>0.68333333333333335</v>
      </c>
      <c r="M231">
        <v>0.68333333333333335</v>
      </c>
      <c r="N231">
        <v>0.75</v>
      </c>
      <c r="O231">
        <v>0.6166666666666667</v>
      </c>
      <c r="P231">
        <v>0.68333333333333335</v>
      </c>
      <c r="Q231">
        <v>19</v>
      </c>
      <c r="R231">
        <v>0.47368421052631582</v>
      </c>
      <c r="S231" t="s">
        <v>132</v>
      </c>
      <c r="T231">
        <v>1</v>
      </c>
      <c r="U231">
        <v>2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4</v>
      </c>
      <c r="AB231">
        <v>11</v>
      </c>
      <c r="AC231">
        <v>-1</v>
      </c>
      <c r="AD231">
        <f>IF(AC231&lt;0,1,0)</f>
        <v>1</v>
      </c>
      <c r="AE231">
        <v>0.16596297499188051</v>
      </c>
      <c r="AF231" t="s">
        <v>197</v>
      </c>
      <c r="AG231">
        <v>4</v>
      </c>
      <c r="AH231">
        <v>84</v>
      </c>
      <c r="AI231">
        <v>1</v>
      </c>
      <c r="AJ231">
        <v>0.5</v>
      </c>
      <c r="AK231" t="s">
        <v>42</v>
      </c>
      <c r="AL231">
        <v>1</v>
      </c>
      <c r="AN231">
        <f>$M231-N231</f>
        <v>-6.6666666666666652E-2</v>
      </c>
      <c r="AO231">
        <f>$M231-O231</f>
        <v>6.6666666666666652E-2</v>
      </c>
      <c r="AP231">
        <f>$M231-P231</f>
        <v>0</v>
      </c>
    </row>
    <row r="232" spans="1:42" hidden="1" x14ac:dyDescent="0.25">
      <c r="A232">
        <v>600</v>
      </c>
      <c r="B232">
        <v>60</v>
      </c>
      <c r="C232" t="s">
        <v>193</v>
      </c>
      <c r="D232">
        <v>0.73333333333333328</v>
      </c>
      <c r="E232">
        <v>39</v>
      </c>
      <c r="F232">
        <v>0.73333333333333328</v>
      </c>
      <c r="G232" t="s">
        <v>211</v>
      </c>
      <c r="H232" t="s">
        <v>222</v>
      </c>
      <c r="I232">
        <v>13</v>
      </c>
      <c r="J232" t="s">
        <v>213</v>
      </c>
      <c r="K232">
        <v>4</v>
      </c>
      <c r="L232">
        <v>0.71666666666666667</v>
      </c>
      <c r="M232">
        <v>0.68333333333333335</v>
      </c>
      <c r="N232">
        <v>0.73333333333333328</v>
      </c>
      <c r="O232">
        <v>0.73333333333333328</v>
      </c>
      <c r="P232">
        <v>0.68333333333333335</v>
      </c>
      <c r="Q232">
        <v>16</v>
      </c>
      <c r="R232">
        <v>0.8125</v>
      </c>
      <c r="S232" t="s">
        <v>86</v>
      </c>
      <c r="T232">
        <v>1</v>
      </c>
      <c r="U232">
        <v>2</v>
      </c>
      <c r="V232">
        <v>0</v>
      </c>
      <c r="W232">
        <v>1</v>
      </c>
      <c r="X232">
        <v>1</v>
      </c>
      <c r="Y232">
        <v>1</v>
      </c>
      <c r="Z232">
        <v>2</v>
      </c>
      <c r="AA232">
        <v>2</v>
      </c>
      <c r="AB232">
        <v>11</v>
      </c>
      <c r="AC232">
        <v>-1</v>
      </c>
      <c r="AD232">
        <f>IF(AC232&lt;0,1,0)</f>
        <v>1</v>
      </c>
      <c r="AE232">
        <v>0.16596297499188051</v>
      </c>
      <c r="AF232" t="s">
        <v>197</v>
      </c>
      <c r="AG232">
        <v>4</v>
      </c>
      <c r="AH232">
        <v>176</v>
      </c>
      <c r="AI232">
        <v>1</v>
      </c>
      <c r="AJ232">
        <v>0.5</v>
      </c>
      <c r="AK232" t="s">
        <v>42</v>
      </c>
      <c r="AL232">
        <v>1</v>
      </c>
      <c r="AN232">
        <f>$M232-N232</f>
        <v>-4.9999999999999933E-2</v>
      </c>
      <c r="AO232">
        <f>$M232-O232</f>
        <v>-4.9999999999999933E-2</v>
      </c>
      <c r="AP232">
        <f>$M232-P232</f>
        <v>0</v>
      </c>
    </row>
    <row r="233" spans="1:42" hidden="1" x14ac:dyDescent="0.25">
      <c r="A233">
        <v>600</v>
      </c>
      <c r="B233">
        <v>60</v>
      </c>
      <c r="C233" t="s">
        <v>193</v>
      </c>
      <c r="D233">
        <v>0.73333333333333328</v>
      </c>
      <c r="E233">
        <v>39</v>
      </c>
      <c r="F233">
        <v>0.75</v>
      </c>
      <c r="G233" t="s">
        <v>211</v>
      </c>
      <c r="H233" t="s">
        <v>222</v>
      </c>
      <c r="I233">
        <v>13</v>
      </c>
      <c r="J233" t="s">
        <v>213</v>
      </c>
      <c r="K233">
        <v>4</v>
      </c>
      <c r="L233">
        <v>0.75</v>
      </c>
      <c r="M233">
        <v>0.68333333333333335</v>
      </c>
      <c r="N233">
        <v>0.73333333333333328</v>
      </c>
      <c r="O233">
        <v>0.6333333333333333</v>
      </c>
      <c r="P233">
        <v>0.68333333333333335</v>
      </c>
      <c r="Q233">
        <v>15</v>
      </c>
      <c r="R233">
        <v>0.8</v>
      </c>
      <c r="S233" t="s">
        <v>142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4</v>
      </c>
      <c r="AB233">
        <v>11</v>
      </c>
      <c r="AC233">
        <v>-1</v>
      </c>
      <c r="AD233">
        <f>IF(AC233&lt;0,1,0)</f>
        <v>1</v>
      </c>
      <c r="AE233">
        <v>0.16596297499188051</v>
      </c>
      <c r="AF233" t="s">
        <v>197</v>
      </c>
      <c r="AG233">
        <v>5</v>
      </c>
      <c r="AH233">
        <v>131</v>
      </c>
      <c r="AI233">
        <v>1</v>
      </c>
      <c r="AJ233">
        <v>0.5</v>
      </c>
      <c r="AK233" t="s">
        <v>42</v>
      </c>
      <c r="AL233">
        <v>1</v>
      </c>
      <c r="AN233">
        <f>$M233-N233</f>
        <v>-4.9999999999999933E-2</v>
      </c>
      <c r="AO233">
        <f>$M233-O233</f>
        <v>5.0000000000000044E-2</v>
      </c>
      <c r="AP233">
        <f>$M233-P233</f>
        <v>0</v>
      </c>
    </row>
    <row r="234" spans="1:42" x14ac:dyDescent="0.25">
      <c r="A234">
        <v>600</v>
      </c>
      <c r="B234">
        <v>60</v>
      </c>
      <c r="C234" t="s">
        <v>193</v>
      </c>
      <c r="D234">
        <v>0.73333333333333328</v>
      </c>
      <c r="E234">
        <v>39</v>
      </c>
      <c r="F234">
        <v>0.73333333333333328</v>
      </c>
      <c r="G234" t="s">
        <v>256</v>
      </c>
      <c r="H234" t="s">
        <v>215</v>
      </c>
      <c r="I234">
        <v>13</v>
      </c>
      <c r="J234" t="s">
        <v>257</v>
      </c>
      <c r="K234">
        <v>5</v>
      </c>
      <c r="L234">
        <v>0.73333333333333328</v>
      </c>
      <c r="M234">
        <v>0.68333333333333335</v>
      </c>
      <c r="N234">
        <v>0.75</v>
      </c>
      <c r="O234">
        <v>0.6333333333333333</v>
      </c>
      <c r="P234">
        <v>0.68333333333333335</v>
      </c>
      <c r="Q234">
        <v>16</v>
      </c>
      <c r="R234">
        <v>0.8125</v>
      </c>
      <c r="S234" t="s">
        <v>87</v>
      </c>
      <c r="T234">
        <v>1</v>
      </c>
      <c r="U234">
        <v>2</v>
      </c>
      <c r="V234">
        <v>0</v>
      </c>
      <c r="W234">
        <v>1</v>
      </c>
      <c r="X234">
        <v>0</v>
      </c>
      <c r="Y234">
        <v>2</v>
      </c>
      <c r="Z234">
        <v>0</v>
      </c>
      <c r="AA234">
        <v>5</v>
      </c>
      <c r="AB234">
        <v>12</v>
      </c>
      <c r="AC234">
        <v>-1</v>
      </c>
      <c r="AD234">
        <f>IF(AC234&lt;0,1,0)</f>
        <v>1</v>
      </c>
      <c r="AE234">
        <v>0</v>
      </c>
      <c r="AF234" t="s">
        <v>197</v>
      </c>
      <c r="AG234">
        <v>6</v>
      </c>
      <c r="AH234">
        <v>87</v>
      </c>
      <c r="AI234">
        <v>3</v>
      </c>
      <c r="AJ234">
        <v>-2</v>
      </c>
      <c r="AK234" t="s">
        <v>42</v>
      </c>
      <c r="AL234">
        <v>1</v>
      </c>
      <c r="AN234">
        <f>$M234-N234</f>
        <v>-6.6666666666666652E-2</v>
      </c>
      <c r="AO234">
        <f>$M234-O234</f>
        <v>5.0000000000000044E-2</v>
      </c>
      <c r="AP234">
        <f>$M234-P234</f>
        <v>0</v>
      </c>
    </row>
    <row r="235" spans="1:42" hidden="1" x14ac:dyDescent="0.25">
      <c r="A235">
        <v>600</v>
      </c>
      <c r="B235">
        <v>60</v>
      </c>
      <c r="C235" t="s">
        <v>193</v>
      </c>
      <c r="D235">
        <v>0.73333333333333328</v>
      </c>
      <c r="E235">
        <v>39</v>
      </c>
      <c r="F235">
        <v>0.75</v>
      </c>
      <c r="G235" t="s">
        <v>211</v>
      </c>
      <c r="H235" t="s">
        <v>222</v>
      </c>
      <c r="I235">
        <v>13</v>
      </c>
      <c r="J235" t="s">
        <v>213</v>
      </c>
      <c r="K235">
        <v>4</v>
      </c>
      <c r="L235">
        <v>0.75</v>
      </c>
      <c r="M235">
        <v>0.68333333333333335</v>
      </c>
      <c r="N235">
        <v>0.75</v>
      </c>
      <c r="O235">
        <v>0.6166666666666667</v>
      </c>
      <c r="P235">
        <v>0.68333333333333335</v>
      </c>
      <c r="Q235">
        <v>15</v>
      </c>
      <c r="R235">
        <v>0.8</v>
      </c>
      <c r="S235" t="s">
        <v>88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2</v>
      </c>
      <c r="Z235">
        <v>0</v>
      </c>
      <c r="AA235">
        <v>4</v>
      </c>
      <c r="AB235">
        <v>11</v>
      </c>
      <c r="AC235">
        <v>-1</v>
      </c>
      <c r="AD235">
        <f>IF(AC235&lt;0,1,0)</f>
        <v>1</v>
      </c>
      <c r="AE235">
        <v>0.16596297499188051</v>
      </c>
      <c r="AF235" t="s">
        <v>197</v>
      </c>
      <c r="AG235">
        <v>7</v>
      </c>
      <c r="AH235">
        <v>54</v>
      </c>
      <c r="AI235">
        <v>1</v>
      </c>
      <c r="AJ235">
        <v>0.5</v>
      </c>
      <c r="AK235" t="s">
        <v>42</v>
      </c>
      <c r="AL235">
        <v>1</v>
      </c>
      <c r="AN235">
        <f>$M235-N235</f>
        <v>-6.6666666666666652E-2</v>
      </c>
      <c r="AO235">
        <f>$M235-O235</f>
        <v>6.6666666666666652E-2</v>
      </c>
      <c r="AP235">
        <f>$M235-P235</f>
        <v>0</v>
      </c>
    </row>
    <row r="236" spans="1:42" hidden="1" x14ac:dyDescent="0.25">
      <c r="A236">
        <v>600</v>
      </c>
      <c r="B236">
        <v>60</v>
      </c>
      <c r="C236" t="s">
        <v>193</v>
      </c>
      <c r="D236">
        <v>0.73333333333333328</v>
      </c>
      <c r="E236">
        <v>39</v>
      </c>
      <c r="F236">
        <v>0.73333333333333328</v>
      </c>
      <c r="G236" t="s">
        <v>211</v>
      </c>
      <c r="H236" t="s">
        <v>222</v>
      </c>
      <c r="I236">
        <v>13</v>
      </c>
      <c r="J236" t="s">
        <v>213</v>
      </c>
      <c r="K236">
        <v>4</v>
      </c>
      <c r="L236">
        <v>0.73333333333333328</v>
      </c>
      <c r="M236">
        <v>0.68333333333333335</v>
      </c>
      <c r="N236">
        <v>0.75</v>
      </c>
      <c r="O236">
        <v>0.6333333333333333</v>
      </c>
      <c r="P236">
        <v>0.68333333333333335</v>
      </c>
      <c r="Q236">
        <v>16</v>
      </c>
      <c r="R236">
        <v>0.8125</v>
      </c>
      <c r="S236" t="s">
        <v>145</v>
      </c>
      <c r="T236">
        <v>1</v>
      </c>
      <c r="U236">
        <v>2</v>
      </c>
      <c r="V236">
        <v>0</v>
      </c>
      <c r="W236">
        <v>1</v>
      </c>
      <c r="X236">
        <v>0</v>
      </c>
      <c r="Y236">
        <v>2</v>
      </c>
      <c r="Z236">
        <v>0</v>
      </c>
      <c r="AA236">
        <v>4</v>
      </c>
      <c r="AB236">
        <v>11</v>
      </c>
      <c r="AC236">
        <v>-1</v>
      </c>
      <c r="AD236">
        <f>IF(AC236&lt;0,1,0)</f>
        <v>1</v>
      </c>
      <c r="AE236">
        <v>0.16596297499188051</v>
      </c>
      <c r="AF236" t="s">
        <v>197</v>
      </c>
      <c r="AG236">
        <v>7</v>
      </c>
      <c r="AH236">
        <v>54</v>
      </c>
      <c r="AI236">
        <v>1</v>
      </c>
      <c r="AJ236">
        <v>0.5</v>
      </c>
      <c r="AK236" t="s">
        <v>42</v>
      </c>
      <c r="AL236">
        <v>1</v>
      </c>
      <c r="AN236">
        <f>$M236-N236</f>
        <v>-6.6666666666666652E-2</v>
      </c>
      <c r="AO236">
        <f>$M236-O236</f>
        <v>5.0000000000000044E-2</v>
      </c>
      <c r="AP236">
        <f>$M236-P236</f>
        <v>0</v>
      </c>
    </row>
    <row r="237" spans="1:42" hidden="1" x14ac:dyDescent="0.25">
      <c r="A237">
        <v>2000</v>
      </c>
      <c r="B237">
        <v>200</v>
      </c>
      <c r="C237" t="s">
        <v>36</v>
      </c>
      <c r="D237">
        <v>0.505</v>
      </c>
      <c r="E237">
        <v>35</v>
      </c>
      <c r="F237">
        <v>0.49</v>
      </c>
      <c r="G237" t="s">
        <v>37</v>
      </c>
      <c r="H237" t="s">
        <v>38</v>
      </c>
      <c r="I237">
        <v>4</v>
      </c>
      <c r="J237" t="s">
        <v>39</v>
      </c>
      <c r="K237">
        <v>4</v>
      </c>
      <c r="L237">
        <v>0.48499999999999999</v>
      </c>
      <c r="M237">
        <v>0.47499999999999998</v>
      </c>
      <c r="N237">
        <v>0.505</v>
      </c>
      <c r="O237">
        <v>0.45</v>
      </c>
      <c r="P237">
        <v>0.47499999999999998</v>
      </c>
      <c r="Q237">
        <v>102</v>
      </c>
      <c r="R237">
        <v>0.50980392156862742</v>
      </c>
      <c r="S237" t="s">
        <v>50</v>
      </c>
      <c r="T237">
        <v>1</v>
      </c>
      <c r="U237">
        <v>4</v>
      </c>
      <c r="V237">
        <v>1</v>
      </c>
      <c r="W237">
        <v>1</v>
      </c>
      <c r="X237">
        <v>1</v>
      </c>
      <c r="Y237">
        <v>3</v>
      </c>
      <c r="Z237">
        <v>1</v>
      </c>
      <c r="AA237">
        <v>3</v>
      </c>
      <c r="AB237">
        <v>3</v>
      </c>
      <c r="AC237">
        <v>1</v>
      </c>
      <c r="AD237">
        <f>IF(AC237&lt;0,1,0)</f>
        <v>0</v>
      </c>
      <c r="AE237">
        <v>0</v>
      </c>
      <c r="AF237" t="s">
        <v>41</v>
      </c>
      <c r="AG237">
        <v>1</v>
      </c>
      <c r="AH237">
        <v>669</v>
      </c>
      <c r="AI237">
        <v>1</v>
      </c>
      <c r="AJ237">
        <v>0.5</v>
      </c>
      <c r="AK237" t="s">
        <v>42</v>
      </c>
      <c r="AL237">
        <v>1</v>
      </c>
      <c r="AN237">
        <f>$M237-N237</f>
        <v>-3.0000000000000027E-2</v>
      </c>
      <c r="AO237">
        <f>$M237-O237</f>
        <v>2.4999999999999967E-2</v>
      </c>
      <c r="AP237">
        <f>$M237-P237</f>
        <v>0</v>
      </c>
    </row>
    <row r="238" spans="1:42" hidden="1" x14ac:dyDescent="0.25">
      <c r="A238">
        <v>2000</v>
      </c>
      <c r="B238">
        <v>200</v>
      </c>
      <c r="C238" t="s">
        <v>36</v>
      </c>
      <c r="D238">
        <v>0.505</v>
      </c>
      <c r="E238">
        <v>35</v>
      </c>
      <c r="F238">
        <v>0.51500000000000001</v>
      </c>
      <c r="G238" t="s">
        <v>37</v>
      </c>
      <c r="H238" t="s">
        <v>38</v>
      </c>
      <c r="I238">
        <v>4</v>
      </c>
      <c r="J238" t="s">
        <v>39</v>
      </c>
      <c r="K238">
        <v>4</v>
      </c>
      <c r="L238">
        <v>0.51</v>
      </c>
      <c r="M238">
        <v>0.46</v>
      </c>
      <c r="N238">
        <v>0.49</v>
      </c>
      <c r="O238">
        <v>0.44</v>
      </c>
      <c r="P238">
        <v>0.45500000000000002</v>
      </c>
      <c r="Q238">
        <v>97</v>
      </c>
      <c r="R238">
        <v>0.51546391752577314</v>
      </c>
      <c r="S238" t="s">
        <v>72</v>
      </c>
      <c r="T238">
        <v>1</v>
      </c>
      <c r="U238">
        <v>4</v>
      </c>
      <c r="V238">
        <v>1</v>
      </c>
      <c r="W238">
        <v>1</v>
      </c>
      <c r="X238">
        <v>1</v>
      </c>
      <c r="Y238">
        <v>3</v>
      </c>
      <c r="Z238">
        <v>1</v>
      </c>
      <c r="AA238">
        <v>3</v>
      </c>
      <c r="AB238">
        <v>3</v>
      </c>
      <c r="AC238">
        <v>1</v>
      </c>
      <c r="AD238">
        <f>IF(AC238&lt;0,1,0)</f>
        <v>0</v>
      </c>
      <c r="AE238">
        <v>0</v>
      </c>
      <c r="AF238" t="s">
        <v>41</v>
      </c>
      <c r="AG238">
        <v>2</v>
      </c>
      <c r="AH238">
        <v>310</v>
      </c>
      <c r="AI238">
        <v>1</v>
      </c>
      <c r="AJ238">
        <v>0.5</v>
      </c>
      <c r="AK238" t="s">
        <v>42</v>
      </c>
      <c r="AL238">
        <v>1</v>
      </c>
      <c r="AN238">
        <f>$M238-N238</f>
        <v>-2.9999999999999971E-2</v>
      </c>
      <c r="AO238">
        <f>$M238-O238</f>
        <v>2.0000000000000018E-2</v>
      </c>
      <c r="AP238">
        <f>$M238-P238</f>
        <v>5.0000000000000044E-3</v>
      </c>
    </row>
    <row r="239" spans="1:42" hidden="1" x14ac:dyDescent="0.25">
      <c r="A239">
        <v>2000</v>
      </c>
      <c r="B239">
        <v>200</v>
      </c>
      <c r="C239" t="s">
        <v>36</v>
      </c>
      <c r="D239">
        <v>0.505</v>
      </c>
      <c r="E239">
        <v>35</v>
      </c>
      <c r="F239">
        <v>0.52</v>
      </c>
      <c r="G239" t="s">
        <v>37</v>
      </c>
      <c r="H239" t="s">
        <v>38</v>
      </c>
      <c r="I239">
        <v>4</v>
      </c>
      <c r="J239" t="s">
        <v>39</v>
      </c>
      <c r="K239">
        <v>4</v>
      </c>
      <c r="L239">
        <v>0.51</v>
      </c>
      <c r="M239">
        <v>0.45</v>
      </c>
      <c r="N239">
        <v>0.49</v>
      </c>
      <c r="O239">
        <v>0.45500000000000002</v>
      </c>
      <c r="P239">
        <v>0.45</v>
      </c>
      <c r="Q239">
        <v>96</v>
      </c>
      <c r="R239">
        <v>0.64583333333333337</v>
      </c>
      <c r="S239" t="s">
        <v>73</v>
      </c>
      <c r="T239">
        <v>1</v>
      </c>
      <c r="U239">
        <v>4</v>
      </c>
      <c r="V239">
        <v>1</v>
      </c>
      <c r="W239">
        <v>1</v>
      </c>
      <c r="X239">
        <v>1</v>
      </c>
      <c r="Y239">
        <v>3</v>
      </c>
      <c r="Z239">
        <v>1</v>
      </c>
      <c r="AA239">
        <v>3</v>
      </c>
      <c r="AB239">
        <v>3</v>
      </c>
      <c r="AC239">
        <v>1</v>
      </c>
      <c r="AD239">
        <f>IF(AC239&lt;0,1,0)</f>
        <v>0</v>
      </c>
      <c r="AE239">
        <v>0</v>
      </c>
      <c r="AF239" t="s">
        <v>41</v>
      </c>
      <c r="AG239">
        <v>3</v>
      </c>
      <c r="AH239">
        <v>429</v>
      </c>
      <c r="AI239">
        <v>1</v>
      </c>
      <c r="AJ239">
        <v>0.5</v>
      </c>
      <c r="AK239" t="s">
        <v>42</v>
      </c>
      <c r="AL239">
        <v>1</v>
      </c>
      <c r="AN239">
        <f>$M239-N239</f>
        <v>-3.999999999999998E-2</v>
      </c>
      <c r="AO239">
        <f>$M239-O239</f>
        <v>-5.0000000000000044E-3</v>
      </c>
      <c r="AP239">
        <f>$M239-P239</f>
        <v>0</v>
      </c>
    </row>
    <row r="240" spans="1:42" hidden="1" x14ac:dyDescent="0.25">
      <c r="A240">
        <v>2000</v>
      </c>
      <c r="B240">
        <v>200</v>
      </c>
      <c r="C240" t="s">
        <v>36</v>
      </c>
      <c r="D240">
        <v>0.505</v>
      </c>
      <c r="E240">
        <v>35</v>
      </c>
      <c r="F240">
        <v>0.51</v>
      </c>
      <c r="G240" t="s">
        <v>68</v>
      </c>
      <c r="H240" t="s">
        <v>38</v>
      </c>
      <c r="I240">
        <v>4</v>
      </c>
      <c r="J240" t="s">
        <v>69</v>
      </c>
      <c r="K240">
        <v>4</v>
      </c>
      <c r="L240">
        <v>0.505</v>
      </c>
      <c r="M240">
        <v>0.44500000000000001</v>
      </c>
      <c r="N240">
        <v>0.49</v>
      </c>
      <c r="O240">
        <v>0.435</v>
      </c>
      <c r="P240">
        <v>0.435</v>
      </c>
      <c r="Q240">
        <v>98</v>
      </c>
      <c r="R240">
        <v>0.48979591836734693</v>
      </c>
      <c r="S240" t="s">
        <v>77</v>
      </c>
      <c r="T240">
        <v>1</v>
      </c>
      <c r="U240">
        <v>4</v>
      </c>
      <c r="V240">
        <v>1</v>
      </c>
      <c r="W240">
        <v>1</v>
      </c>
      <c r="X240">
        <v>1</v>
      </c>
      <c r="Y240">
        <v>3</v>
      </c>
      <c r="Z240">
        <v>1</v>
      </c>
      <c r="AA240">
        <v>3</v>
      </c>
      <c r="AB240">
        <v>3</v>
      </c>
      <c r="AC240">
        <v>1</v>
      </c>
      <c r="AD240">
        <f>IF(AC240&lt;0,1,0)</f>
        <v>0</v>
      </c>
      <c r="AE240">
        <v>0</v>
      </c>
      <c r="AF240" t="s">
        <v>41</v>
      </c>
      <c r="AG240">
        <v>3</v>
      </c>
      <c r="AH240">
        <v>392</v>
      </c>
      <c r="AI240">
        <v>1</v>
      </c>
      <c r="AJ240">
        <v>0.5</v>
      </c>
      <c r="AK240" t="s">
        <v>42</v>
      </c>
      <c r="AL240">
        <v>1</v>
      </c>
      <c r="AN240">
        <f>$M240-N240</f>
        <v>-4.4999999999999984E-2</v>
      </c>
      <c r="AO240">
        <f>$M240-O240</f>
        <v>1.0000000000000009E-2</v>
      </c>
      <c r="AP240">
        <f>$M240-P240</f>
        <v>1.0000000000000009E-2</v>
      </c>
    </row>
    <row r="241" spans="1:42" hidden="1" x14ac:dyDescent="0.25">
      <c r="A241">
        <v>2000</v>
      </c>
      <c r="B241">
        <v>200</v>
      </c>
      <c r="C241" t="s">
        <v>90</v>
      </c>
      <c r="D241">
        <v>0.26</v>
      </c>
      <c r="E241">
        <v>45</v>
      </c>
      <c r="F241">
        <v>0.28000000000000003</v>
      </c>
      <c r="G241" t="s">
        <v>107</v>
      </c>
      <c r="H241" t="s">
        <v>38</v>
      </c>
      <c r="I241">
        <v>4</v>
      </c>
      <c r="J241" t="s">
        <v>108</v>
      </c>
      <c r="K241">
        <v>4</v>
      </c>
      <c r="L241">
        <v>0.26</v>
      </c>
      <c r="M241">
        <v>0.255</v>
      </c>
      <c r="N241">
        <v>0.27500000000000002</v>
      </c>
      <c r="O241">
        <v>0.28000000000000003</v>
      </c>
      <c r="P241">
        <v>0.26</v>
      </c>
      <c r="Q241">
        <v>144</v>
      </c>
      <c r="R241">
        <v>0.18055555555555561</v>
      </c>
      <c r="S241" t="s">
        <v>72</v>
      </c>
      <c r="T241">
        <v>1</v>
      </c>
      <c r="U241">
        <v>2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2</v>
      </c>
      <c r="AB241">
        <v>3</v>
      </c>
      <c r="AC241">
        <v>1</v>
      </c>
      <c r="AD241">
        <f>IF(AC241&lt;0,1,0)</f>
        <v>0</v>
      </c>
      <c r="AE241">
        <v>0</v>
      </c>
      <c r="AF241" t="s">
        <v>94</v>
      </c>
      <c r="AG241">
        <v>2</v>
      </c>
      <c r="AH241">
        <v>784</v>
      </c>
      <c r="AI241">
        <v>1</v>
      </c>
      <c r="AJ241">
        <v>0.5</v>
      </c>
      <c r="AK241" t="s">
        <v>42</v>
      </c>
      <c r="AL241">
        <v>1</v>
      </c>
      <c r="AN241">
        <f>$M241-N241</f>
        <v>-2.0000000000000018E-2</v>
      </c>
      <c r="AO241">
        <f>$M241-O241</f>
        <v>-2.5000000000000022E-2</v>
      </c>
      <c r="AP241">
        <f>$M241-P241</f>
        <v>-5.0000000000000044E-3</v>
      </c>
    </row>
    <row r="242" spans="1:42" hidden="1" x14ac:dyDescent="0.25">
      <c r="A242">
        <v>2000</v>
      </c>
      <c r="B242">
        <v>200</v>
      </c>
      <c r="C242" t="s">
        <v>90</v>
      </c>
      <c r="D242">
        <v>0.26</v>
      </c>
      <c r="E242">
        <v>45</v>
      </c>
      <c r="F242">
        <v>0.26500000000000001</v>
      </c>
      <c r="G242" t="s">
        <v>107</v>
      </c>
      <c r="H242" t="s">
        <v>38</v>
      </c>
      <c r="I242">
        <v>4</v>
      </c>
      <c r="J242" t="s">
        <v>108</v>
      </c>
      <c r="K242">
        <v>4</v>
      </c>
      <c r="L242">
        <v>0.27500000000000002</v>
      </c>
      <c r="M242">
        <v>0.22</v>
      </c>
      <c r="N242">
        <v>0.245</v>
      </c>
      <c r="O242">
        <v>0.22500000000000001</v>
      </c>
      <c r="P242">
        <v>0.24</v>
      </c>
      <c r="Q242">
        <v>147</v>
      </c>
      <c r="R242">
        <v>0.1768707482993197</v>
      </c>
      <c r="S242" t="s">
        <v>86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3</v>
      </c>
      <c r="AC242">
        <v>1</v>
      </c>
      <c r="AD242">
        <f>IF(AC242&lt;0,1,0)</f>
        <v>0</v>
      </c>
      <c r="AE242">
        <v>0</v>
      </c>
      <c r="AF242" t="s">
        <v>94</v>
      </c>
      <c r="AG242">
        <v>3</v>
      </c>
      <c r="AH242">
        <v>294</v>
      </c>
      <c r="AI242">
        <v>1</v>
      </c>
      <c r="AJ242">
        <v>0.5</v>
      </c>
      <c r="AK242" t="s">
        <v>42</v>
      </c>
      <c r="AL242">
        <v>1</v>
      </c>
      <c r="AN242">
        <f>$M242-N242</f>
        <v>-2.4999999999999994E-2</v>
      </c>
      <c r="AO242">
        <f>$M242-O242</f>
        <v>-5.0000000000000044E-3</v>
      </c>
      <c r="AP242">
        <f>$M242-P242</f>
        <v>-1.999999999999999E-2</v>
      </c>
    </row>
    <row r="243" spans="1:42" hidden="1" x14ac:dyDescent="0.25">
      <c r="A243">
        <v>1000</v>
      </c>
      <c r="B243">
        <v>100</v>
      </c>
      <c r="C243" t="s">
        <v>148</v>
      </c>
      <c r="D243">
        <v>0.98</v>
      </c>
      <c r="E243">
        <v>23</v>
      </c>
      <c r="F243">
        <v>0.92</v>
      </c>
      <c r="G243" t="s">
        <v>165</v>
      </c>
      <c r="H243" t="s">
        <v>166</v>
      </c>
      <c r="I243">
        <v>5</v>
      </c>
      <c r="J243" t="s">
        <v>167</v>
      </c>
      <c r="K243">
        <v>2</v>
      </c>
      <c r="L243">
        <v>0.91</v>
      </c>
      <c r="M243">
        <v>0.9</v>
      </c>
      <c r="N243">
        <v>0.91</v>
      </c>
      <c r="O243">
        <v>0.89</v>
      </c>
      <c r="P243">
        <v>0.88</v>
      </c>
      <c r="Q243">
        <v>8</v>
      </c>
      <c r="R243">
        <v>1</v>
      </c>
      <c r="S243" t="s">
        <v>56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f>IF(AC243&lt;0,1,0)</f>
        <v>0</v>
      </c>
      <c r="AE243">
        <v>0</v>
      </c>
      <c r="AF243" t="s">
        <v>152</v>
      </c>
      <c r="AG243">
        <v>1</v>
      </c>
      <c r="AH243">
        <v>429</v>
      </c>
      <c r="AI243">
        <v>1</v>
      </c>
      <c r="AJ243">
        <v>0.5</v>
      </c>
      <c r="AK243" t="s">
        <v>42</v>
      </c>
      <c r="AL243">
        <v>1</v>
      </c>
      <c r="AN243">
        <f>$M243-N243</f>
        <v>-1.0000000000000009E-2</v>
      </c>
      <c r="AO243">
        <f>$M243-O243</f>
        <v>1.0000000000000009E-2</v>
      </c>
      <c r="AP243">
        <f>$M243-P243</f>
        <v>2.0000000000000018E-2</v>
      </c>
    </row>
    <row r="244" spans="1:42" hidden="1" x14ac:dyDescent="0.25">
      <c r="A244">
        <v>1000</v>
      </c>
      <c r="B244">
        <v>100</v>
      </c>
      <c r="C244" t="s">
        <v>148</v>
      </c>
      <c r="D244">
        <v>0.98</v>
      </c>
      <c r="E244">
        <v>23</v>
      </c>
      <c r="F244">
        <v>0.88</v>
      </c>
      <c r="G244" t="s">
        <v>187</v>
      </c>
      <c r="H244" t="s">
        <v>188</v>
      </c>
      <c r="I244">
        <v>8</v>
      </c>
      <c r="J244" t="s">
        <v>189</v>
      </c>
      <c r="K244">
        <v>3</v>
      </c>
      <c r="L244">
        <v>0.88</v>
      </c>
      <c r="M244">
        <v>0.91</v>
      </c>
      <c r="N244">
        <v>0.94</v>
      </c>
      <c r="O244">
        <v>0.89</v>
      </c>
      <c r="P244">
        <v>0.89</v>
      </c>
      <c r="Q244">
        <v>12</v>
      </c>
      <c r="R244">
        <v>1</v>
      </c>
      <c r="S244" t="s">
        <v>80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2</v>
      </c>
      <c r="AB244">
        <v>2</v>
      </c>
      <c r="AC244">
        <v>1</v>
      </c>
      <c r="AD244">
        <f>IF(AC244&lt;0,1,0)</f>
        <v>0</v>
      </c>
      <c r="AE244">
        <v>0</v>
      </c>
      <c r="AF244" t="s">
        <v>152</v>
      </c>
      <c r="AG244">
        <v>3</v>
      </c>
      <c r="AH244">
        <v>97</v>
      </c>
      <c r="AI244">
        <v>1</v>
      </c>
      <c r="AJ244">
        <v>0.5</v>
      </c>
      <c r="AK244" t="s">
        <v>42</v>
      </c>
      <c r="AL244">
        <v>1</v>
      </c>
      <c r="AN244">
        <f>$M244-N244</f>
        <v>-2.9999999999999916E-2</v>
      </c>
      <c r="AO244">
        <f>$M244-O244</f>
        <v>2.0000000000000018E-2</v>
      </c>
      <c r="AP244">
        <f>$M244-P244</f>
        <v>2.0000000000000018E-2</v>
      </c>
    </row>
    <row r="245" spans="1:42" hidden="1" x14ac:dyDescent="0.25">
      <c r="A245">
        <v>1000</v>
      </c>
      <c r="B245">
        <v>100</v>
      </c>
      <c r="C245" t="s">
        <v>148</v>
      </c>
      <c r="D245">
        <v>0.98</v>
      </c>
      <c r="E245">
        <v>23</v>
      </c>
      <c r="F245">
        <v>0.93</v>
      </c>
      <c r="G245" t="s">
        <v>165</v>
      </c>
      <c r="H245" t="s">
        <v>166</v>
      </c>
      <c r="I245">
        <v>5</v>
      </c>
      <c r="J245" t="s">
        <v>167</v>
      </c>
      <c r="K245">
        <v>2</v>
      </c>
      <c r="L245">
        <v>0.94</v>
      </c>
      <c r="M245">
        <v>0.91</v>
      </c>
      <c r="N245">
        <v>0.92</v>
      </c>
      <c r="O245">
        <v>0.89</v>
      </c>
      <c r="P245">
        <v>0.91</v>
      </c>
      <c r="Q245">
        <v>7</v>
      </c>
      <c r="R245">
        <v>1</v>
      </c>
      <c r="S245" t="s">
        <v>141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f>IF(AC245&lt;0,1,0)</f>
        <v>0</v>
      </c>
      <c r="AE245">
        <v>0</v>
      </c>
      <c r="AF245" t="s">
        <v>152</v>
      </c>
      <c r="AG245">
        <v>4</v>
      </c>
      <c r="AH245">
        <v>332</v>
      </c>
      <c r="AI245">
        <v>1</v>
      </c>
      <c r="AJ245">
        <v>0.5</v>
      </c>
      <c r="AK245" t="s">
        <v>42</v>
      </c>
      <c r="AL245">
        <v>1</v>
      </c>
      <c r="AN245">
        <f>$M245-N245</f>
        <v>-1.0000000000000009E-2</v>
      </c>
      <c r="AO245">
        <f>$M245-O245</f>
        <v>2.0000000000000018E-2</v>
      </c>
      <c r="AP245">
        <f>$M245-P245</f>
        <v>0</v>
      </c>
    </row>
    <row r="246" spans="1:42" hidden="1" x14ac:dyDescent="0.25">
      <c r="A246">
        <v>600</v>
      </c>
      <c r="B246">
        <v>60</v>
      </c>
      <c r="C246" t="s">
        <v>193</v>
      </c>
      <c r="D246">
        <v>0.73333333333333328</v>
      </c>
      <c r="E246">
        <v>39</v>
      </c>
      <c r="F246">
        <v>0.73333333333333328</v>
      </c>
      <c r="G246" t="s">
        <v>211</v>
      </c>
      <c r="H246" t="s">
        <v>222</v>
      </c>
      <c r="I246">
        <v>13</v>
      </c>
      <c r="J246" t="s">
        <v>213</v>
      </c>
      <c r="K246">
        <v>4</v>
      </c>
      <c r="L246">
        <v>0.73333333333333328</v>
      </c>
      <c r="M246">
        <v>0.68333333333333335</v>
      </c>
      <c r="N246">
        <v>0.76666666666666672</v>
      </c>
      <c r="O246">
        <v>0.6</v>
      </c>
      <c r="P246">
        <v>0.68333333333333335</v>
      </c>
      <c r="Q246">
        <v>16</v>
      </c>
      <c r="R246">
        <v>0.8125</v>
      </c>
      <c r="S246" t="s">
        <v>67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3</v>
      </c>
      <c r="AC246">
        <v>1</v>
      </c>
      <c r="AD246">
        <f>IF(AC246&lt;0,1,0)</f>
        <v>0</v>
      </c>
      <c r="AE246">
        <v>0</v>
      </c>
      <c r="AF246" t="s">
        <v>197</v>
      </c>
      <c r="AG246">
        <v>2</v>
      </c>
      <c r="AH246">
        <v>62</v>
      </c>
      <c r="AI246">
        <v>1</v>
      </c>
      <c r="AJ246">
        <v>0.5</v>
      </c>
      <c r="AK246" t="s">
        <v>42</v>
      </c>
      <c r="AL246">
        <v>1</v>
      </c>
      <c r="AN246">
        <f>$M246-N246</f>
        <v>-8.333333333333337E-2</v>
      </c>
      <c r="AO246">
        <f>$M246-O246</f>
        <v>8.333333333333337E-2</v>
      </c>
      <c r="AP246">
        <f>$M246-P246</f>
        <v>0</v>
      </c>
    </row>
    <row r="247" spans="1:42" hidden="1" x14ac:dyDescent="0.25">
      <c r="A247">
        <v>600</v>
      </c>
      <c r="B247">
        <v>60</v>
      </c>
      <c r="C247" t="s">
        <v>193</v>
      </c>
      <c r="D247">
        <v>0.73333333333333328</v>
      </c>
      <c r="E247">
        <v>39</v>
      </c>
      <c r="F247">
        <v>0.73333333333333328</v>
      </c>
      <c r="G247" t="s">
        <v>211</v>
      </c>
      <c r="H247" t="s">
        <v>222</v>
      </c>
      <c r="I247">
        <v>13</v>
      </c>
      <c r="J247" t="s">
        <v>213</v>
      </c>
      <c r="K247">
        <v>4</v>
      </c>
      <c r="L247">
        <v>0.73333333333333328</v>
      </c>
      <c r="M247">
        <v>0.68333333333333335</v>
      </c>
      <c r="N247">
        <v>0.75</v>
      </c>
      <c r="O247">
        <v>0.6166666666666667</v>
      </c>
      <c r="P247">
        <v>0.68333333333333335</v>
      </c>
      <c r="Q247">
        <v>16</v>
      </c>
      <c r="R247">
        <v>0.8125</v>
      </c>
      <c r="S247" t="s">
        <v>77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3</v>
      </c>
      <c r="AC247">
        <v>1</v>
      </c>
      <c r="AD247">
        <f>IF(AC247&lt;0,1,0)</f>
        <v>0</v>
      </c>
      <c r="AE247">
        <v>0</v>
      </c>
      <c r="AF247" t="s">
        <v>197</v>
      </c>
      <c r="AG247">
        <v>2</v>
      </c>
      <c r="AH247">
        <v>223</v>
      </c>
      <c r="AI247">
        <v>1</v>
      </c>
      <c r="AJ247">
        <v>0.5</v>
      </c>
      <c r="AK247" t="s">
        <v>42</v>
      </c>
      <c r="AL247">
        <v>1</v>
      </c>
      <c r="AN247">
        <f>$M247-N247</f>
        <v>-6.6666666666666652E-2</v>
      </c>
      <c r="AO247">
        <f>$M247-O247</f>
        <v>6.6666666666666652E-2</v>
      </c>
      <c r="AP247">
        <f>$M247-P247</f>
        <v>0</v>
      </c>
    </row>
    <row r="248" spans="1:42" x14ac:dyDescent="0.25">
      <c r="A248">
        <v>600</v>
      </c>
      <c r="B248">
        <v>60</v>
      </c>
      <c r="C248" t="s">
        <v>193</v>
      </c>
      <c r="D248">
        <v>0.73333333333333328</v>
      </c>
      <c r="E248">
        <v>39</v>
      </c>
      <c r="F248">
        <v>0.73333333333333328</v>
      </c>
      <c r="G248" t="s">
        <v>211</v>
      </c>
      <c r="H248" t="s">
        <v>272</v>
      </c>
      <c r="I248">
        <v>13</v>
      </c>
      <c r="J248" t="s">
        <v>213</v>
      </c>
      <c r="K248">
        <v>4</v>
      </c>
      <c r="L248">
        <v>0.73333333333333328</v>
      </c>
      <c r="M248">
        <v>0.68333333333333335</v>
      </c>
      <c r="N248">
        <v>0.75</v>
      </c>
      <c r="O248">
        <v>0.7</v>
      </c>
      <c r="P248">
        <v>0.68333333333333335</v>
      </c>
      <c r="Q248">
        <v>16</v>
      </c>
      <c r="R248">
        <v>0.75</v>
      </c>
      <c r="S248" t="s">
        <v>87</v>
      </c>
      <c r="T248">
        <v>1</v>
      </c>
      <c r="U248">
        <v>2</v>
      </c>
      <c r="V248">
        <v>0</v>
      </c>
      <c r="W248">
        <v>1</v>
      </c>
      <c r="X248">
        <v>0</v>
      </c>
      <c r="Y248">
        <v>2</v>
      </c>
      <c r="Z248">
        <v>0</v>
      </c>
      <c r="AA248">
        <v>4</v>
      </c>
      <c r="AB248">
        <v>11</v>
      </c>
      <c r="AC248">
        <v>-1</v>
      </c>
      <c r="AD248">
        <f>IF(AC248&lt;0,1,0)</f>
        <v>1</v>
      </c>
      <c r="AE248">
        <v>0.16664462776291561</v>
      </c>
      <c r="AF248" t="s">
        <v>197</v>
      </c>
      <c r="AG248">
        <v>6</v>
      </c>
      <c r="AH248">
        <v>87</v>
      </c>
      <c r="AI248">
        <v>2</v>
      </c>
      <c r="AJ248">
        <v>-1</v>
      </c>
      <c r="AK248" t="s">
        <v>42</v>
      </c>
      <c r="AL248">
        <v>1</v>
      </c>
      <c r="AN248">
        <f>$M248-N248</f>
        <v>-6.6666666666666652E-2</v>
      </c>
      <c r="AO248">
        <f>$M248-O248</f>
        <v>-1.6666666666666607E-2</v>
      </c>
      <c r="AP248">
        <f>$M248-P248</f>
        <v>0</v>
      </c>
    </row>
    <row r="249" spans="1:42" hidden="1" x14ac:dyDescent="0.25">
      <c r="A249">
        <v>2000</v>
      </c>
      <c r="B249">
        <v>200</v>
      </c>
      <c r="C249" t="s">
        <v>36</v>
      </c>
      <c r="D249">
        <v>0.505</v>
      </c>
      <c r="E249">
        <v>35</v>
      </c>
      <c r="F249">
        <v>0.47499999999999998</v>
      </c>
      <c r="G249" t="s">
        <v>54</v>
      </c>
      <c r="H249" t="s">
        <v>38</v>
      </c>
      <c r="I249">
        <v>4</v>
      </c>
      <c r="J249" t="s">
        <v>55</v>
      </c>
      <c r="K249">
        <v>4</v>
      </c>
      <c r="L249">
        <v>0.47</v>
      </c>
      <c r="M249">
        <v>0.495</v>
      </c>
      <c r="N249">
        <v>0.505</v>
      </c>
      <c r="O249">
        <v>0.45</v>
      </c>
      <c r="P249">
        <v>0.49</v>
      </c>
      <c r="Q249">
        <v>105</v>
      </c>
      <c r="R249">
        <v>0.34285714285714292</v>
      </c>
      <c r="S249" t="s">
        <v>67</v>
      </c>
      <c r="T249">
        <v>1</v>
      </c>
      <c r="U249">
        <v>4</v>
      </c>
      <c r="V249">
        <v>0</v>
      </c>
      <c r="W249">
        <v>1</v>
      </c>
      <c r="X249">
        <v>0</v>
      </c>
      <c r="Y249">
        <v>4</v>
      </c>
      <c r="Z249">
        <v>0</v>
      </c>
      <c r="AA249">
        <v>4</v>
      </c>
      <c r="AB249">
        <v>4</v>
      </c>
      <c r="AC249">
        <v>2</v>
      </c>
      <c r="AD249">
        <f>IF(AC249&lt;0,1,0)</f>
        <v>0</v>
      </c>
      <c r="AE249">
        <v>0</v>
      </c>
      <c r="AF249" t="s">
        <v>41</v>
      </c>
      <c r="AG249">
        <v>2</v>
      </c>
      <c r="AH249">
        <v>821</v>
      </c>
      <c r="AI249">
        <v>1</v>
      </c>
      <c r="AJ249">
        <v>0.5</v>
      </c>
      <c r="AK249" t="s">
        <v>42</v>
      </c>
      <c r="AL249">
        <v>1</v>
      </c>
      <c r="AN249">
        <f>$M249-N249</f>
        <v>-1.0000000000000009E-2</v>
      </c>
      <c r="AO249">
        <f>$M249-O249</f>
        <v>4.4999999999999984E-2</v>
      </c>
      <c r="AP249">
        <f>$M249-P249</f>
        <v>5.0000000000000044E-3</v>
      </c>
    </row>
    <row r="250" spans="1:42" hidden="1" x14ac:dyDescent="0.25">
      <c r="A250">
        <v>2000</v>
      </c>
      <c r="B250">
        <v>200</v>
      </c>
      <c r="C250" t="s">
        <v>90</v>
      </c>
      <c r="D250">
        <v>0.26</v>
      </c>
      <c r="E250">
        <v>45</v>
      </c>
      <c r="F250">
        <v>0.255</v>
      </c>
      <c r="G250" t="s">
        <v>105</v>
      </c>
      <c r="H250" t="s">
        <v>47</v>
      </c>
      <c r="I250">
        <v>7</v>
      </c>
      <c r="J250" t="s">
        <v>106</v>
      </c>
      <c r="K250">
        <v>4</v>
      </c>
      <c r="L250">
        <v>0.19500000000000001</v>
      </c>
      <c r="M250">
        <v>0.185</v>
      </c>
      <c r="N250">
        <v>0.20499999999999999</v>
      </c>
      <c r="O250">
        <v>0.24</v>
      </c>
      <c r="P250">
        <v>0.18</v>
      </c>
      <c r="Q250">
        <v>149</v>
      </c>
      <c r="R250">
        <v>0.16107382550335569</v>
      </c>
      <c r="S250" t="s">
        <v>56</v>
      </c>
      <c r="T250">
        <v>1</v>
      </c>
      <c r="U250">
        <v>2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4</v>
      </c>
      <c r="AC250">
        <v>2</v>
      </c>
      <c r="AD250">
        <f>IF(AC250&lt;0,1,0)</f>
        <v>0</v>
      </c>
      <c r="AE250">
        <v>0</v>
      </c>
      <c r="AF250" t="s">
        <v>94</v>
      </c>
      <c r="AG250">
        <v>1</v>
      </c>
      <c r="AH250">
        <v>516</v>
      </c>
      <c r="AI250">
        <v>1</v>
      </c>
      <c r="AJ250">
        <v>0.5</v>
      </c>
      <c r="AK250" t="s">
        <v>42</v>
      </c>
      <c r="AL250">
        <v>1</v>
      </c>
      <c r="AN250">
        <f>$M250-N250</f>
        <v>-1.999999999999999E-2</v>
      </c>
      <c r="AO250">
        <f>$M250-O250</f>
        <v>-5.4999999999999993E-2</v>
      </c>
      <c r="AP250">
        <f>$M250-P250</f>
        <v>5.0000000000000044E-3</v>
      </c>
    </row>
    <row r="251" spans="1:42" hidden="1" x14ac:dyDescent="0.25">
      <c r="A251">
        <v>2000</v>
      </c>
      <c r="B251">
        <v>200</v>
      </c>
      <c r="C251" t="s">
        <v>90</v>
      </c>
      <c r="D251">
        <v>0.26</v>
      </c>
      <c r="E251">
        <v>45</v>
      </c>
      <c r="F251">
        <v>0.28000000000000003</v>
      </c>
      <c r="G251" t="s">
        <v>115</v>
      </c>
      <c r="H251" t="s">
        <v>38</v>
      </c>
      <c r="I251">
        <v>4</v>
      </c>
      <c r="J251" t="s">
        <v>116</v>
      </c>
      <c r="K251">
        <v>4</v>
      </c>
      <c r="L251">
        <v>0.27500000000000002</v>
      </c>
      <c r="M251">
        <v>0.24</v>
      </c>
      <c r="N251">
        <v>0.255</v>
      </c>
      <c r="O251">
        <v>0.24</v>
      </c>
      <c r="P251">
        <v>0.26500000000000001</v>
      </c>
      <c r="Q251">
        <v>144</v>
      </c>
      <c r="R251">
        <v>0.29166666666666669</v>
      </c>
      <c r="S251" t="s">
        <v>67</v>
      </c>
      <c r="T251">
        <v>1</v>
      </c>
      <c r="U251">
        <v>2</v>
      </c>
      <c r="V251">
        <v>0</v>
      </c>
      <c r="W251">
        <v>1</v>
      </c>
      <c r="X251">
        <v>0</v>
      </c>
      <c r="Y251">
        <v>2</v>
      </c>
      <c r="Z251">
        <v>0</v>
      </c>
      <c r="AA251">
        <v>4</v>
      </c>
      <c r="AB251">
        <v>4</v>
      </c>
      <c r="AC251">
        <v>2</v>
      </c>
      <c r="AD251">
        <f>IF(AC251&lt;0,1,0)</f>
        <v>0</v>
      </c>
      <c r="AE251">
        <v>0</v>
      </c>
      <c r="AF251" t="s">
        <v>94</v>
      </c>
      <c r="AG251">
        <v>2</v>
      </c>
      <c r="AH251">
        <v>500</v>
      </c>
      <c r="AI251">
        <v>1</v>
      </c>
      <c r="AJ251">
        <v>0.5</v>
      </c>
      <c r="AK251" t="s">
        <v>42</v>
      </c>
      <c r="AL251">
        <v>1</v>
      </c>
      <c r="AN251">
        <f>$M251-N251</f>
        <v>-1.5000000000000013E-2</v>
      </c>
      <c r="AO251">
        <f>$M251-O251</f>
        <v>0</v>
      </c>
      <c r="AP251">
        <f>$M251-P251</f>
        <v>-2.5000000000000022E-2</v>
      </c>
    </row>
    <row r="252" spans="1:42" hidden="1" x14ac:dyDescent="0.25">
      <c r="A252">
        <v>2000</v>
      </c>
      <c r="B252">
        <v>200</v>
      </c>
      <c r="C252" t="s">
        <v>90</v>
      </c>
      <c r="D252">
        <v>0.26</v>
      </c>
      <c r="E252">
        <v>45</v>
      </c>
      <c r="F252">
        <v>0.28999999999999998</v>
      </c>
      <c r="G252" t="s">
        <v>139</v>
      </c>
      <c r="H252" t="s">
        <v>75</v>
      </c>
      <c r="I252">
        <v>5</v>
      </c>
      <c r="J252" t="s">
        <v>140</v>
      </c>
      <c r="K252">
        <v>4</v>
      </c>
      <c r="L252">
        <v>0.28000000000000003</v>
      </c>
      <c r="M252">
        <v>0.22500000000000001</v>
      </c>
      <c r="N252">
        <v>0.26</v>
      </c>
      <c r="O252">
        <v>0.22</v>
      </c>
      <c r="P252">
        <v>0.23499999999999999</v>
      </c>
      <c r="Q252">
        <v>142</v>
      </c>
      <c r="R252">
        <v>0.18309859154929581</v>
      </c>
      <c r="S252" t="s">
        <v>141</v>
      </c>
      <c r="T252">
        <v>1</v>
      </c>
      <c r="U252">
        <v>2</v>
      </c>
      <c r="V252">
        <v>0</v>
      </c>
      <c r="W252">
        <v>1</v>
      </c>
      <c r="X252">
        <v>1</v>
      </c>
      <c r="Y252">
        <v>1</v>
      </c>
      <c r="Z252">
        <v>2</v>
      </c>
      <c r="AA252">
        <v>2</v>
      </c>
      <c r="AB252">
        <v>4</v>
      </c>
      <c r="AC252">
        <v>2</v>
      </c>
      <c r="AD252">
        <f>IF(AC252&lt;0,1,0)</f>
        <v>0</v>
      </c>
      <c r="AE252">
        <v>0</v>
      </c>
      <c r="AF252" t="s">
        <v>94</v>
      </c>
      <c r="AG252">
        <v>3</v>
      </c>
      <c r="AH252">
        <v>206</v>
      </c>
      <c r="AI252">
        <v>1</v>
      </c>
      <c r="AJ252">
        <v>0.5</v>
      </c>
      <c r="AK252" t="s">
        <v>42</v>
      </c>
      <c r="AL252">
        <v>1</v>
      </c>
      <c r="AN252">
        <f>$M252-N252</f>
        <v>-3.5000000000000003E-2</v>
      </c>
      <c r="AO252">
        <f>$M252-O252</f>
        <v>5.0000000000000044E-3</v>
      </c>
      <c r="AP252">
        <f>$M252-P252</f>
        <v>-9.9999999999999811E-3</v>
      </c>
    </row>
    <row r="253" spans="1:42" hidden="1" x14ac:dyDescent="0.25">
      <c r="A253">
        <v>1000</v>
      </c>
      <c r="B253">
        <v>100</v>
      </c>
      <c r="C253" t="s">
        <v>148</v>
      </c>
      <c r="D253">
        <v>0.98</v>
      </c>
      <c r="E253">
        <v>23</v>
      </c>
      <c r="F253">
        <v>0.93</v>
      </c>
      <c r="G253" t="s">
        <v>165</v>
      </c>
      <c r="H253" t="s">
        <v>166</v>
      </c>
      <c r="I253">
        <v>5</v>
      </c>
      <c r="J253" t="s">
        <v>167</v>
      </c>
      <c r="K253">
        <v>2</v>
      </c>
      <c r="L253">
        <v>0.94</v>
      </c>
      <c r="M253">
        <v>0.91</v>
      </c>
      <c r="N253">
        <v>0.92</v>
      </c>
      <c r="O253">
        <v>0.89</v>
      </c>
      <c r="P253">
        <v>0.91</v>
      </c>
      <c r="Q253">
        <v>7</v>
      </c>
      <c r="R253">
        <v>1</v>
      </c>
      <c r="S253" t="s">
        <v>83</v>
      </c>
      <c r="T253">
        <v>1</v>
      </c>
      <c r="U253">
        <v>2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2</v>
      </c>
      <c r="AD253">
        <f>IF(AC253&lt;0,1,0)</f>
        <v>0</v>
      </c>
      <c r="AE253">
        <v>0</v>
      </c>
      <c r="AF253" t="s">
        <v>152</v>
      </c>
      <c r="AG253">
        <v>3</v>
      </c>
      <c r="AH253">
        <v>338</v>
      </c>
      <c r="AI253">
        <v>1</v>
      </c>
      <c r="AJ253">
        <v>0.5</v>
      </c>
      <c r="AK253" t="s">
        <v>42</v>
      </c>
      <c r="AL253">
        <v>1</v>
      </c>
      <c r="AN253">
        <f>$M253-N253</f>
        <v>-1.0000000000000009E-2</v>
      </c>
      <c r="AO253">
        <f>$M253-O253</f>
        <v>2.0000000000000018E-2</v>
      </c>
      <c r="AP253">
        <f>$M253-P253</f>
        <v>0</v>
      </c>
    </row>
    <row r="254" spans="1:42" hidden="1" x14ac:dyDescent="0.25">
      <c r="A254">
        <v>600</v>
      </c>
      <c r="B254">
        <v>60</v>
      </c>
      <c r="C254" t="s">
        <v>193</v>
      </c>
      <c r="D254">
        <v>0.73333333333333328</v>
      </c>
      <c r="E254">
        <v>39</v>
      </c>
      <c r="F254">
        <v>0.73333333333333328</v>
      </c>
      <c r="G254" t="s">
        <v>211</v>
      </c>
      <c r="H254" t="s">
        <v>273</v>
      </c>
      <c r="I254">
        <v>13</v>
      </c>
      <c r="J254" t="s">
        <v>213</v>
      </c>
      <c r="K254">
        <v>4</v>
      </c>
      <c r="L254">
        <v>0.73333333333333328</v>
      </c>
      <c r="M254">
        <v>0.68333333333333335</v>
      </c>
      <c r="N254">
        <v>0.75</v>
      </c>
      <c r="O254">
        <v>0.6</v>
      </c>
      <c r="P254">
        <v>0.68333333333333335</v>
      </c>
      <c r="Q254">
        <v>16</v>
      </c>
      <c r="R254">
        <v>0.8125</v>
      </c>
      <c r="S254" t="s">
        <v>274</v>
      </c>
      <c r="T254">
        <v>1</v>
      </c>
      <c r="U254">
        <v>2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4</v>
      </c>
      <c r="AB254">
        <v>4</v>
      </c>
      <c r="AC254">
        <v>2</v>
      </c>
      <c r="AD254">
        <f>IF(AC254&lt;0,1,0)</f>
        <v>0</v>
      </c>
      <c r="AE254">
        <v>0.14253897550111361</v>
      </c>
      <c r="AF254" t="s">
        <v>197</v>
      </c>
      <c r="AG254">
        <v>5</v>
      </c>
      <c r="AH254">
        <v>63</v>
      </c>
      <c r="AI254">
        <v>1</v>
      </c>
      <c r="AJ254">
        <v>0.5</v>
      </c>
      <c r="AK254" t="s">
        <v>42</v>
      </c>
      <c r="AL254">
        <v>1</v>
      </c>
      <c r="AN254">
        <f>$M254-N254</f>
        <v>-6.6666666666666652E-2</v>
      </c>
      <c r="AO254">
        <f>$M254-O254</f>
        <v>8.333333333333337E-2</v>
      </c>
      <c r="AP254">
        <f>$M254-P254</f>
        <v>0</v>
      </c>
    </row>
    <row r="255" spans="1:42" hidden="1" x14ac:dyDescent="0.25">
      <c r="A255">
        <v>2000</v>
      </c>
      <c r="B255">
        <v>200</v>
      </c>
      <c r="C255" t="s">
        <v>36</v>
      </c>
      <c r="D255">
        <v>0.505</v>
      </c>
      <c r="E255">
        <v>35</v>
      </c>
      <c r="F255">
        <v>0.47499999999999998</v>
      </c>
      <c r="G255" t="s">
        <v>54</v>
      </c>
      <c r="H255" t="s">
        <v>38</v>
      </c>
      <c r="I255">
        <v>4</v>
      </c>
      <c r="J255" t="s">
        <v>55</v>
      </c>
      <c r="K255">
        <v>4</v>
      </c>
      <c r="L255">
        <v>0.47</v>
      </c>
      <c r="M255">
        <v>0.495</v>
      </c>
      <c r="N255">
        <v>0.505</v>
      </c>
      <c r="O255">
        <v>0.45500000000000002</v>
      </c>
      <c r="P255">
        <v>0.49</v>
      </c>
      <c r="Q255">
        <v>105</v>
      </c>
      <c r="R255">
        <v>0.34285714285714292</v>
      </c>
      <c r="S255" t="s">
        <v>56</v>
      </c>
      <c r="T255">
        <v>1</v>
      </c>
      <c r="U255">
        <v>4</v>
      </c>
      <c r="V255">
        <v>0</v>
      </c>
      <c r="W255">
        <v>1</v>
      </c>
      <c r="X255">
        <v>0</v>
      </c>
      <c r="Y255">
        <v>4</v>
      </c>
      <c r="Z255">
        <v>0</v>
      </c>
      <c r="AA255">
        <v>4</v>
      </c>
      <c r="AB255">
        <v>5</v>
      </c>
      <c r="AC255">
        <v>3</v>
      </c>
      <c r="AD255">
        <f>IF(AC255&lt;0,1,0)</f>
        <v>0</v>
      </c>
      <c r="AE255">
        <v>0</v>
      </c>
      <c r="AF255" t="s">
        <v>41</v>
      </c>
      <c r="AG255">
        <v>1</v>
      </c>
      <c r="AH255">
        <v>1131</v>
      </c>
      <c r="AI255">
        <v>1</v>
      </c>
      <c r="AJ255">
        <v>0.5</v>
      </c>
      <c r="AK255" t="s">
        <v>42</v>
      </c>
      <c r="AL255">
        <v>1</v>
      </c>
      <c r="AN255">
        <f>$M255-N255</f>
        <v>-1.0000000000000009E-2</v>
      </c>
      <c r="AO255">
        <f>$M255-O255</f>
        <v>3.999999999999998E-2</v>
      </c>
      <c r="AP255">
        <f>$M255-P255</f>
        <v>5.0000000000000044E-3</v>
      </c>
    </row>
    <row r="256" spans="1:42" hidden="1" x14ac:dyDescent="0.25">
      <c r="A256">
        <v>2000</v>
      </c>
      <c r="B256">
        <v>200</v>
      </c>
      <c r="C256" t="s">
        <v>90</v>
      </c>
      <c r="D256">
        <v>0.26</v>
      </c>
      <c r="E256">
        <v>45</v>
      </c>
      <c r="F256">
        <v>0.245</v>
      </c>
      <c r="G256" t="s">
        <v>111</v>
      </c>
      <c r="H256" t="s">
        <v>100</v>
      </c>
      <c r="I256">
        <v>4</v>
      </c>
      <c r="J256" t="s">
        <v>112</v>
      </c>
      <c r="K256">
        <v>3</v>
      </c>
      <c r="L256">
        <v>0.245</v>
      </c>
      <c r="M256">
        <v>0.245</v>
      </c>
      <c r="N256">
        <v>0.24</v>
      </c>
      <c r="O256">
        <v>0.24</v>
      </c>
      <c r="P256">
        <v>0.245</v>
      </c>
      <c r="Q256">
        <v>151</v>
      </c>
      <c r="R256">
        <v>0.10596026490066229</v>
      </c>
      <c r="S256" t="s">
        <v>50</v>
      </c>
      <c r="T256">
        <v>1</v>
      </c>
      <c r="U256">
        <v>2</v>
      </c>
      <c r="V256">
        <v>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4</v>
      </c>
      <c r="AC256">
        <v>3</v>
      </c>
      <c r="AD256">
        <f>IF(AC256&lt;0,1,0)</f>
        <v>0</v>
      </c>
      <c r="AE256">
        <v>0.2</v>
      </c>
      <c r="AF256" t="s">
        <v>94</v>
      </c>
      <c r="AG256">
        <v>1</v>
      </c>
      <c r="AH256">
        <v>1284</v>
      </c>
      <c r="AI256">
        <v>1</v>
      </c>
      <c r="AJ256">
        <v>0.5</v>
      </c>
      <c r="AK256" t="s">
        <v>42</v>
      </c>
      <c r="AL256">
        <v>1</v>
      </c>
      <c r="AN256">
        <f>$M256-N256</f>
        <v>5.0000000000000044E-3</v>
      </c>
      <c r="AO256">
        <f>$M256-O256</f>
        <v>5.0000000000000044E-3</v>
      </c>
      <c r="AP256">
        <f>$M256-P256</f>
        <v>0</v>
      </c>
    </row>
    <row r="257" spans="1:42" hidden="1" x14ac:dyDescent="0.25">
      <c r="A257">
        <v>1000</v>
      </c>
      <c r="B257">
        <v>100</v>
      </c>
      <c r="C257" t="s">
        <v>148</v>
      </c>
      <c r="D257">
        <v>0.98</v>
      </c>
      <c r="E257">
        <v>23</v>
      </c>
      <c r="F257">
        <v>0.93</v>
      </c>
      <c r="G257" t="s">
        <v>165</v>
      </c>
      <c r="H257" t="s">
        <v>166</v>
      </c>
      <c r="I257">
        <v>5</v>
      </c>
      <c r="J257" t="s">
        <v>167</v>
      </c>
      <c r="K257">
        <v>2</v>
      </c>
      <c r="L257">
        <v>0.94</v>
      </c>
      <c r="M257">
        <v>0.91</v>
      </c>
      <c r="N257">
        <v>0.92</v>
      </c>
      <c r="O257">
        <v>0.91</v>
      </c>
      <c r="P257">
        <v>0.91</v>
      </c>
      <c r="Q257">
        <v>7</v>
      </c>
      <c r="R257">
        <v>1</v>
      </c>
      <c r="S257" t="s">
        <v>77</v>
      </c>
      <c r="T257">
        <v>1</v>
      </c>
      <c r="U257">
        <v>2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2</v>
      </c>
      <c r="AB257">
        <v>3</v>
      </c>
      <c r="AC257">
        <v>3</v>
      </c>
      <c r="AD257">
        <f>IF(AC257&lt;0,1,0)</f>
        <v>0</v>
      </c>
      <c r="AE257">
        <v>0</v>
      </c>
      <c r="AF257" t="s">
        <v>152</v>
      </c>
      <c r="AG257">
        <v>2</v>
      </c>
      <c r="AH257">
        <v>340</v>
      </c>
      <c r="AI257">
        <v>1</v>
      </c>
      <c r="AJ257">
        <v>0.5</v>
      </c>
      <c r="AK257" t="s">
        <v>42</v>
      </c>
      <c r="AL257">
        <v>1</v>
      </c>
      <c r="AN257">
        <f>$M257-N257</f>
        <v>-1.0000000000000009E-2</v>
      </c>
      <c r="AO257">
        <f>$M257-O257</f>
        <v>0</v>
      </c>
      <c r="AP257">
        <f>$M257-P257</f>
        <v>0</v>
      </c>
    </row>
    <row r="258" spans="1:42" hidden="1" x14ac:dyDescent="0.25">
      <c r="A258">
        <v>600</v>
      </c>
      <c r="B258">
        <v>60</v>
      </c>
      <c r="C258" t="s">
        <v>193</v>
      </c>
      <c r="D258">
        <v>0.73333333333333328</v>
      </c>
      <c r="E258">
        <v>39</v>
      </c>
      <c r="F258">
        <v>0.73333333333333328</v>
      </c>
      <c r="G258" t="s">
        <v>211</v>
      </c>
      <c r="H258" t="s">
        <v>220</v>
      </c>
      <c r="I258">
        <v>13</v>
      </c>
      <c r="J258" t="s">
        <v>213</v>
      </c>
      <c r="K258">
        <v>4</v>
      </c>
      <c r="L258">
        <v>0.73333333333333328</v>
      </c>
      <c r="M258">
        <v>0.68333333333333335</v>
      </c>
      <c r="N258">
        <v>0.75</v>
      </c>
      <c r="O258">
        <v>0.78333333333333333</v>
      </c>
      <c r="P258">
        <v>0.68333333333333335</v>
      </c>
      <c r="Q258">
        <v>16</v>
      </c>
      <c r="R258">
        <v>0.8125</v>
      </c>
      <c r="S258" t="s">
        <v>85</v>
      </c>
      <c r="T258">
        <v>1</v>
      </c>
      <c r="U258">
        <v>2</v>
      </c>
      <c r="V258">
        <v>0</v>
      </c>
      <c r="W258">
        <v>1</v>
      </c>
      <c r="X258">
        <v>0</v>
      </c>
      <c r="Y258">
        <v>2</v>
      </c>
      <c r="Z258">
        <v>0</v>
      </c>
      <c r="AA258">
        <v>4</v>
      </c>
      <c r="AB258">
        <v>5</v>
      </c>
      <c r="AC258">
        <v>3</v>
      </c>
      <c r="AD258">
        <f>IF(AC258&lt;0,1,0)</f>
        <v>0</v>
      </c>
      <c r="AE258">
        <v>0.1247259439707674</v>
      </c>
      <c r="AF258" t="s">
        <v>197</v>
      </c>
      <c r="AG258">
        <v>4</v>
      </c>
      <c r="AH258">
        <v>68</v>
      </c>
      <c r="AI258">
        <v>1</v>
      </c>
      <c r="AJ258">
        <v>0.5</v>
      </c>
      <c r="AK258" t="s">
        <v>42</v>
      </c>
      <c r="AL258">
        <v>1</v>
      </c>
      <c r="AN258">
        <f>$M258-N258</f>
        <v>-6.6666666666666652E-2</v>
      </c>
      <c r="AO258">
        <f>$M258-O258</f>
        <v>-9.9999999999999978E-2</v>
      </c>
      <c r="AP258">
        <f>$M258-P258</f>
        <v>0</v>
      </c>
    </row>
    <row r="259" spans="1:42" hidden="1" x14ac:dyDescent="0.25">
      <c r="A259">
        <v>2000</v>
      </c>
      <c r="B259">
        <v>200</v>
      </c>
      <c r="C259" t="s">
        <v>36</v>
      </c>
      <c r="D259">
        <v>0.505</v>
      </c>
      <c r="E259">
        <v>35</v>
      </c>
      <c r="F259">
        <v>0.47499999999999998</v>
      </c>
      <c r="G259" t="s">
        <v>37</v>
      </c>
      <c r="H259" t="s">
        <v>38</v>
      </c>
      <c r="I259">
        <v>4</v>
      </c>
      <c r="J259" t="s">
        <v>39</v>
      </c>
      <c r="K259">
        <v>4</v>
      </c>
      <c r="L259">
        <v>0.44500000000000001</v>
      </c>
      <c r="M259">
        <v>0.48</v>
      </c>
      <c r="N259">
        <v>0.48499999999999999</v>
      </c>
      <c r="O259">
        <v>0.45500000000000002</v>
      </c>
      <c r="P259">
        <v>0.48</v>
      </c>
      <c r="Q259">
        <v>105</v>
      </c>
      <c r="R259">
        <v>0.6</v>
      </c>
      <c r="S259" t="s">
        <v>40</v>
      </c>
      <c r="T259">
        <v>1</v>
      </c>
      <c r="U259">
        <v>4</v>
      </c>
      <c r="V259">
        <v>0</v>
      </c>
      <c r="W259">
        <v>1</v>
      </c>
      <c r="X259">
        <v>1</v>
      </c>
      <c r="Y259">
        <v>3</v>
      </c>
      <c r="Z259">
        <v>1</v>
      </c>
      <c r="AA259">
        <v>3</v>
      </c>
      <c r="AB259">
        <v>6</v>
      </c>
      <c r="AC259">
        <v>4</v>
      </c>
      <c r="AD259">
        <f>IF(AC259&lt;0,1,0)</f>
        <v>0</v>
      </c>
      <c r="AE259">
        <v>0</v>
      </c>
      <c r="AF259" t="s">
        <v>41</v>
      </c>
      <c r="AG259">
        <v>0</v>
      </c>
      <c r="AH259">
        <v>1800</v>
      </c>
      <c r="AI259">
        <v>1</v>
      </c>
      <c r="AJ259">
        <v>0.5</v>
      </c>
      <c r="AK259" t="s">
        <v>42</v>
      </c>
      <c r="AL259">
        <v>1</v>
      </c>
      <c r="AN259">
        <f>$M259-N259</f>
        <v>-5.0000000000000044E-3</v>
      </c>
      <c r="AO259">
        <f>$M259-O259</f>
        <v>2.4999999999999967E-2</v>
      </c>
      <c r="AP259">
        <f>$M259-P259</f>
        <v>0</v>
      </c>
    </row>
    <row r="260" spans="1:42" hidden="1" x14ac:dyDescent="0.25">
      <c r="A260">
        <v>1000</v>
      </c>
      <c r="B260">
        <v>100</v>
      </c>
      <c r="C260" t="s">
        <v>148</v>
      </c>
      <c r="D260">
        <v>0.98</v>
      </c>
      <c r="E260">
        <v>23</v>
      </c>
      <c r="F260">
        <v>0.88</v>
      </c>
      <c r="G260" t="s">
        <v>165</v>
      </c>
      <c r="H260" t="s">
        <v>172</v>
      </c>
      <c r="I260">
        <v>5</v>
      </c>
      <c r="J260" t="s">
        <v>167</v>
      </c>
      <c r="K260">
        <v>2</v>
      </c>
      <c r="L260">
        <v>0.89</v>
      </c>
      <c r="M260">
        <v>0.91</v>
      </c>
      <c r="N260">
        <v>0.91</v>
      </c>
      <c r="O260">
        <v>0.89</v>
      </c>
      <c r="P260">
        <v>0.91</v>
      </c>
      <c r="Q260">
        <v>12</v>
      </c>
      <c r="R260">
        <v>1</v>
      </c>
      <c r="S260" t="s">
        <v>50</v>
      </c>
      <c r="T260">
        <v>1</v>
      </c>
      <c r="U260">
        <v>2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4</v>
      </c>
      <c r="AC260">
        <v>4</v>
      </c>
      <c r="AD260">
        <f>IF(AC260&lt;0,1,0)</f>
        <v>0</v>
      </c>
      <c r="AE260">
        <v>0.14285714285714279</v>
      </c>
      <c r="AF260" t="s">
        <v>152</v>
      </c>
      <c r="AG260">
        <v>1</v>
      </c>
      <c r="AH260">
        <v>471</v>
      </c>
      <c r="AI260">
        <v>1</v>
      </c>
      <c r="AJ260">
        <v>0.5</v>
      </c>
      <c r="AK260" t="s">
        <v>42</v>
      </c>
      <c r="AL260">
        <v>1</v>
      </c>
      <c r="AN260">
        <f>$M260-N260</f>
        <v>0</v>
      </c>
      <c r="AO260">
        <f>$M260-O260</f>
        <v>2.0000000000000018E-2</v>
      </c>
      <c r="AP260">
        <f>$M260-P260</f>
        <v>0</v>
      </c>
    </row>
    <row r="261" spans="1:42" hidden="1" x14ac:dyDescent="0.25">
      <c r="A261">
        <v>600</v>
      </c>
      <c r="B261">
        <v>60</v>
      </c>
      <c r="C261" t="s">
        <v>193</v>
      </c>
      <c r="D261">
        <v>0.73333333333333328</v>
      </c>
      <c r="E261">
        <v>39</v>
      </c>
      <c r="F261">
        <v>0.73333333333333328</v>
      </c>
      <c r="G261" t="s">
        <v>211</v>
      </c>
      <c r="H261" t="s">
        <v>222</v>
      </c>
      <c r="I261">
        <v>13</v>
      </c>
      <c r="J261" t="s">
        <v>213</v>
      </c>
      <c r="K261">
        <v>4</v>
      </c>
      <c r="L261">
        <v>0.73333333333333328</v>
      </c>
      <c r="M261">
        <v>0.68333333333333335</v>
      </c>
      <c r="N261">
        <v>0.75</v>
      </c>
      <c r="O261">
        <v>0.6</v>
      </c>
      <c r="P261">
        <v>0.68333333333333335</v>
      </c>
      <c r="Q261">
        <v>16</v>
      </c>
      <c r="R261">
        <v>0.8125</v>
      </c>
      <c r="S261" t="s">
        <v>80</v>
      </c>
      <c r="T261">
        <v>1</v>
      </c>
      <c r="U261">
        <v>2</v>
      </c>
      <c r="V261">
        <v>0</v>
      </c>
      <c r="W261">
        <v>1</v>
      </c>
      <c r="X261">
        <v>0</v>
      </c>
      <c r="Y261">
        <v>2</v>
      </c>
      <c r="Z261">
        <v>0</v>
      </c>
      <c r="AA261">
        <v>4</v>
      </c>
      <c r="AB261">
        <v>6</v>
      </c>
      <c r="AC261">
        <v>4</v>
      </c>
      <c r="AD261">
        <f>IF(AC261&lt;0,1,0)</f>
        <v>0</v>
      </c>
      <c r="AE261">
        <v>0</v>
      </c>
      <c r="AF261" t="s">
        <v>197</v>
      </c>
      <c r="AG261">
        <v>3</v>
      </c>
      <c r="AH261">
        <v>70</v>
      </c>
      <c r="AI261">
        <v>1</v>
      </c>
      <c r="AJ261">
        <v>0.5</v>
      </c>
      <c r="AK261" t="s">
        <v>42</v>
      </c>
      <c r="AL261">
        <v>1</v>
      </c>
      <c r="AN261">
        <f>$M261-N261</f>
        <v>-6.6666666666666652E-2</v>
      </c>
      <c r="AO261">
        <f>$M261-O261</f>
        <v>8.333333333333337E-2</v>
      </c>
      <c r="AP261">
        <f>$M261-P261</f>
        <v>0</v>
      </c>
    </row>
    <row r="262" spans="1:42" hidden="1" x14ac:dyDescent="0.25">
      <c r="A262">
        <v>600</v>
      </c>
      <c r="B262">
        <v>60</v>
      </c>
      <c r="C262" t="s">
        <v>193</v>
      </c>
      <c r="D262">
        <v>0.73333333333333328</v>
      </c>
      <c r="E262">
        <v>39</v>
      </c>
      <c r="F262">
        <v>0.7</v>
      </c>
      <c r="G262" t="s">
        <v>211</v>
      </c>
      <c r="H262" t="s">
        <v>222</v>
      </c>
      <c r="I262">
        <v>13</v>
      </c>
      <c r="J262" t="s">
        <v>213</v>
      </c>
      <c r="K262">
        <v>4</v>
      </c>
      <c r="L262">
        <v>0.7</v>
      </c>
      <c r="M262">
        <v>0.7</v>
      </c>
      <c r="N262">
        <v>0.7</v>
      </c>
      <c r="O262">
        <v>0.6166666666666667</v>
      </c>
      <c r="P262">
        <v>0.7</v>
      </c>
      <c r="Q262">
        <v>18</v>
      </c>
      <c r="R262">
        <v>0.83333333333333337</v>
      </c>
      <c r="S262" t="s">
        <v>72</v>
      </c>
      <c r="T262">
        <v>1</v>
      </c>
      <c r="U262">
        <v>2</v>
      </c>
      <c r="V262">
        <v>0</v>
      </c>
      <c r="W262">
        <v>1</v>
      </c>
      <c r="X262">
        <v>0</v>
      </c>
      <c r="Y262">
        <v>2</v>
      </c>
      <c r="Z262">
        <v>0</v>
      </c>
      <c r="AA262">
        <v>4</v>
      </c>
      <c r="AB262">
        <v>7</v>
      </c>
      <c r="AC262">
        <v>5</v>
      </c>
      <c r="AD262">
        <f>IF(AC262&lt;0,1,0)</f>
        <v>0</v>
      </c>
      <c r="AE262">
        <v>0</v>
      </c>
      <c r="AF262" t="s">
        <v>197</v>
      </c>
      <c r="AG262">
        <v>2</v>
      </c>
      <c r="AH262">
        <v>165</v>
      </c>
      <c r="AI262">
        <v>1</v>
      </c>
      <c r="AJ262">
        <v>0.5</v>
      </c>
      <c r="AK262" t="s">
        <v>42</v>
      </c>
      <c r="AL262">
        <v>1</v>
      </c>
      <c r="AN262">
        <f>$M262-N262</f>
        <v>0</v>
      </c>
      <c r="AO262">
        <f>$M262-O262</f>
        <v>8.3333333333333259E-2</v>
      </c>
      <c r="AP262">
        <f>$M262-P262</f>
        <v>0</v>
      </c>
    </row>
    <row r="263" spans="1:42" hidden="1" x14ac:dyDescent="0.25">
      <c r="A263">
        <v>600</v>
      </c>
      <c r="B263">
        <v>60</v>
      </c>
      <c r="C263" t="s">
        <v>193</v>
      </c>
      <c r="D263">
        <v>0.73333333333333328</v>
      </c>
      <c r="E263">
        <v>39</v>
      </c>
      <c r="F263">
        <v>0.71666666666666667</v>
      </c>
      <c r="G263" t="s">
        <v>251</v>
      </c>
      <c r="H263" t="s">
        <v>252</v>
      </c>
      <c r="I263">
        <v>21</v>
      </c>
      <c r="J263" t="s">
        <v>253</v>
      </c>
      <c r="K263">
        <v>4</v>
      </c>
      <c r="L263">
        <v>0.71666666666666667</v>
      </c>
      <c r="M263">
        <v>0.7</v>
      </c>
      <c r="N263">
        <v>0.73333333333333328</v>
      </c>
      <c r="O263">
        <v>0.6</v>
      </c>
      <c r="P263">
        <v>0.7</v>
      </c>
      <c r="Q263">
        <v>17</v>
      </c>
      <c r="R263">
        <v>0.70588235294117652</v>
      </c>
      <c r="S263" t="s">
        <v>125</v>
      </c>
      <c r="T263">
        <v>1</v>
      </c>
      <c r="U263">
        <v>3</v>
      </c>
      <c r="V263">
        <v>0</v>
      </c>
      <c r="W263">
        <v>1</v>
      </c>
      <c r="X263">
        <v>1</v>
      </c>
      <c r="Y263">
        <v>2</v>
      </c>
      <c r="Z263">
        <v>1</v>
      </c>
      <c r="AA263">
        <v>3</v>
      </c>
      <c r="AB263">
        <v>7</v>
      </c>
      <c r="AC263">
        <v>5</v>
      </c>
      <c r="AD263">
        <f>IF(AC263&lt;0,1,0)</f>
        <v>0</v>
      </c>
      <c r="AE263">
        <v>0</v>
      </c>
      <c r="AF263" t="s">
        <v>197</v>
      </c>
      <c r="AG263">
        <v>3</v>
      </c>
      <c r="AH263">
        <v>95</v>
      </c>
      <c r="AI263">
        <v>1</v>
      </c>
      <c r="AJ263">
        <v>0.5</v>
      </c>
      <c r="AK263" t="s">
        <v>42</v>
      </c>
      <c r="AL263">
        <v>1</v>
      </c>
      <c r="AN263">
        <f>$M263-N263</f>
        <v>-3.3333333333333326E-2</v>
      </c>
      <c r="AO263">
        <f>$M263-O263</f>
        <v>9.9999999999999978E-2</v>
      </c>
      <c r="AP263">
        <f>$M263-P263</f>
        <v>0</v>
      </c>
    </row>
    <row r="264" spans="1:42" hidden="1" x14ac:dyDescent="0.25">
      <c r="A264">
        <v>600</v>
      </c>
      <c r="B264">
        <v>60</v>
      </c>
      <c r="C264" t="s">
        <v>193</v>
      </c>
      <c r="D264">
        <v>0.73333333333333328</v>
      </c>
      <c r="E264">
        <v>39</v>
      </c>
      <c r="F264">
        <v>0.75</v>
      </c>
      <c r="G264" t="s">
        <v>211</v>
      </c>
      <c r="H264" t="s">
        <v>220</v>
      </c>
      <c r="I264">
        <v>13</v>
      </c>
      <c r="J264" t="s">
        <v>213</v>
      </c>
      <c r="K264">
        <v>4</v>
      </c>
      <c r="L264">
        <v>0.75</v>
      </c>
      <c r="M264">
        <v>0.68333333333333335</v>
      </c>
      <c r="N264">
        <v>0.7</v>
      </c>
      <c r="O264">
        <v>0.68333333333333335</v>
      </c>
      <c r="P264">
        <v>0.68333333333333335</v>
      </c>
      <c r="Q264">
        <v>15</v>
      </c>
      <c r="R264">
        <v>0.73333333333333328</v>
      </c>
      <c r="S264" t="s">
        <v>50</v>
      </c>
      <c r="T264">
        <v>1</v>
      </c>
      <c r="U264">
        <v>2</v>
      </c>
      <c r="V264">
        <v>0</v>
      </c>
      <c r="W264">
        <v>1</v>
      </c>
      <c r="X264">
        <v>0</v>
      </c>
      <c r="Y264">
        <v>2</v>
      </c>
      <c r="Z264">
        <v>0</v>
      </c>
      <c r="AA264">
        <v>4</v>
      </c>
      <c r="AB264">
        <v>8</v>
      </c>
      <c r="AC264">
        <v>6</v>
      </c>
      <c r="AD264">
        <f>IF(AC264&lt;0,1,0)</f>
        <v>0</v>
      </c>
      <c r="AE264">
        <v>0.1247259439707674</v>
      </c>
      <c r="AF264" t="s">
        <v>197</v>
      </c>
      <c r="AG264">
        <v>1</v>
      </c>
      <c r="AH264">
        <v>227</v>
      </c>
      <c r="AI264">
        <v>1</v>
      </c>
      <c r="AJ264">
        <v>0.5</v>
      </c>
      <c r="AK264" t="s">
        <v>42</v>
      </c>
      <c r="AL264">
        <v>1</v>
      </c>
      <c r="AN264">
        <f>$M264-N264</f>
        <v>-1.6666666666666607E-2</v>
      </c>
      <c r="AO264">
        <f>$M264-O264</f>
        <v>0</v>
      </c>
      <c r="AP264">
        <f>$M264-P264</f>
        <v>0</v>
      </c>
    </row>
    <row r="265" spans="1:42" hidden="1" x14ac:dyDescent="0.25">
      <c r="A265">
        <v>1000</v>
      </c>
      <c r="B265">
        <v>100</v>
      </c>
      <c r="C265" t="s">
        <v>148</v>
      </c>
      <c r="D265">
        <v>0.98</v>
      </c>
      <c r="E265">
        <v>23</v>
      </c>
      <c r="F265">
        <v>0.92</v>
      </c>
      <c r="G265" t="s">
        <v>178</v>
      </c>
      <c r="H265" t="s">
        <v>179</v>
      </c>
      <c r="I265">
        <v>11</v>
      </c>
      <c r="J265" t="s">
        <v>180</v>
      </c>
      <c r="K265">
        <v>3</v>
      </c>
      <c r="L265">
        <v>0.93</v>
      </c>
      <c r="M265">
        <v>0.89</v>
      </c>
      <c r="N265">
        <v>0.89</v>
      </c>
      <c r="O265">
        <v>0.92</v>
      </c>
      <c r="P265">
        <v>0.89</v>
      </c>
      <c r="Q265">
        <v>8</v>
      </c>
      <c r="R265">
        <v>1</v>
      </c>
      <c r="S265" t="s">
        <v>73</v>
      </c>
      <c r="T265">
        <v>1</v>
      </c>
      <c r="U265">
        <v>3</v>
      </c>
      <c r="V265">
        <v>0</v>
      </c>
      <c r="W265">
        <v>1</v>
      </c>
      <c r="X265">
        <v>0</v>
      </c>
      <c r="Y265">
        <v>3</v>
      </c>
      <c r="Z265">
        <v>0</v>
      </c>
      <c r="AA265">
        <v>3</v>
      </c>
      <c r="AB265">
        <v>6</v>
      </c>
      <c r="AC265">
        <v>7</v>
      </c>
      <c r="AD265">
        <f>IF(AC265&lt;0,1,0)</f>
        <v>0</v>
      </c>
      <c r="AE265">
        <v>0.20805369127516779</v>
      </c>
      <c r="AF265" t="s">
        <v>152</v>
      </c>
      <c r="AG265">
        <v>2</v>
      </c>
      <c r="AH265">
        <v>131</v>
      </c>
      <c r="AI265">
        <v>1</v>
      </c>
      <c r="AJ265">
        <v>0.5</v>
      </c>
      <c r="AK265" t="s">
        <v>42</v>
      </c>
      <c r="AL265">
        <v>1</v>
      </c>
      <c r="AN265">
        <f>$M265-N265</f>
        <v>0</v>
      </c>
      <c r="AO265">
        <f>$M265-O265</f>
        <v>-3.0000000000000027E-2</v>
      </c>
      <c r="AP265">
        <f>$M265-P265</f>
        <v>0</v>
      </c>
    </row>
    <row r="266" spans="1:42" hidden="1" x14ac:dyDescent="0.25">
      <c r="A266">
        <v>600</v>
      </c>
      <c r="B266">
        <v>60</v>
      </c>
      <c r="C266" t="s">
        <v>193</v>
      </c>
      <c r="D266">
        <v>0.73333333333333328</v>
      </c>
      <c r="E266">
        <v>39</v>
      </c>
      <c r="F266">
        <v>0.75</v>
      </c>
      <c r="G266" t="s">
        <v>211</v>
      </c>
      <c r="H266" t="s">
        <v>212</v>
      </c>
      <c r="I266">
        <v>13</v>
      </c>
      <c r="J266" t="s">
        <v>213</v>
      </c>
      <c r="K266">
        <v>4</v>
      </c>
      <c r="L266">
        <v>0.75</v>
      </c>
      <c r="M266">
        <v>0.66666666666666663</v>
      </c>
      <c r="N266">
        <v>0.68333333333333335</v>
      </c>
      <c r="O266">
        <v>0.71666666666666667</v>
      </c>
      <c r="P266">
        <v>0.66666666666666663</v>
      </c>
      <c r="Q266">
        <v>15</v>
      </c>
      <c r="R266">
        <v>0.8</v>
      </c>
      <c r="S266" t="s">
        <v>56</v>
      </c>
      <c r="T266">
        <v>1</v>
      </c>
      <c r="U266">
        <v>2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4</v>
      </c>
      <c r="AB266">
        <v>9</v>
      </c>
      <c r="AC266">
        <v>7</v>
      </c>
      <c r="AD266">
        <f>IF(AC266&lt;0,1,0)</f>
        <v>0</v>
      </c>
      <c r="AE266">
        <v>9.6774193548387094E-2</v>
      </c>
      <c r="AF266" t="s">
        <v>197</v>
      </c>
      <c r="AG266">
        <v>1</v>
      </c>
      <c r="AH266">
        <v>313</v>
      </c>
      <c r="AI266">
        <v>1</v>
      </c>
      <c r="AJ266">
        <v>0.5</v>
      </c>
      <c r="AK266" t="s">
        <v>42</v>
      </c>
      <c r="AL266">
        <v>1</v>
      </c>
      <c r="AN266">
        <f>$M266-N266</f>
        <v>-1.6666666666666718E-2</v>
      </c>
      <c r="AO266">
        <f>$M266-O266</f>
        <v>-5.0000000000000044E-2</v>
      </c>
      <c r="AP266">
        <f>$M266-P266</f>
        <v>0</v>
      </c>
    </row>
    <row r="267" spans="1:42" hidden="1" x14ac:dyDescent="0.25">
      <c r="A267">
        <v>2000</v>
      </c>
      <c r="B267">
        <v>200</v>
      </c>
      <c r="C267" t="s">
        <v>90</v>
      </c>
      <c r="D267">
        <v>0.26</v>
      </c>
      <c r="E267">
        <v>45</v>
      </c>
      <c r="F267">
        <v>0.21</v>
      </c>
      <c r="G267" t="s">
        <v>91</v>
      </c>
      <c r="H267" t="s">
        <v>92</v>
      </c>
      <c r="I267">
        <v>9</v>
      </c>
      <c r="J267" t="s">
        <v>93</v>
      </c>
      <c r="K267">
        <v>4</v>
      </c>
      <c r="L267">
        <v>0.14499999999999999</v>
      </c>
      <c r="M267">
        <v>0.19500000000000001</v>
      </c>
      <c r="N267">
        <v>0.2</v>
      </c>
      <c r="O267">
        <v>0.24</v>
      </c>
      <c r="P267">
        <v>0.18</v>
      </c>
      <c r="Q267">
        <v>158</v>
      </c>
      <c r="R267">
        <v>5.6962025316455688E-2</v>
      </c>
      <c r="S267" t="s">
        <v>40</v>
      </c>
      <c r="T267">
        <v>1</v>
      </c>
      <c r="U267">
        <v>2</v>
      </c>
      <c r="V267">
        <v>0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8</v>
      </c>
      <c r="AC267">
        <v>9</v>
      </c>
      <c r="AD267">
        <f>IF(AC267&lt;0,1,0)</f>
        <v>0</v>
      </c>
      <c r="AE267">
        <v>0</v>
      </c>
      <c r="AF267" t="s">
        <v>94</v>
      </c>
      <c r="AG267">
        <v>0</v>
      </c>
      <c r="AH267">
        <v>1800</v>
      </c>
      <c r="AI267">
        <v>1</v>
      </c>
      <c r="AJ267">
        <v>0.5</v>
      </c>
      <c r="AK267" t="s">
        <v>42</v>
      </c>
      <c r="AL267">
        <v>1</v>
      </c>
      <c r="AN267">
        <f>$M267-N267</f>
        <v>-5.0000000000000044E-3</v>
      </c>
      <c r="AO267">
        <f>$M267-O267</f>
        <v>-4.4999999999999984E-2</v>
      </c>
      <c r="AP267">
        <f>$M267-P267</f>
        <v>1.5000000000000013E-2</v>
      </c>
    </row>
    <row r="268" spans="1:42" hidden="1" x14ac:dyDescent="0.25">
      <c r="A268">
        <v>1000</v>
      </c>
      <c r="B268">
        <v>100</v>
      </c>
      <c r="C268" t="s">
        <v>148</v>
      </c>
      <c r="D268">
        <v>0.98</v>
      </c>
      <c r="E268">
        <v>23</v>
      </c>
      <c r="F268">
        <v>0.88</v>
      </c>
      <c r="G268" t="s">
        <v>149</v>
      </c>
      <c r="H268" t="s">
        <v>150</v>
      </c>
      <c r="I268">
        <v>11</v>
      </c>
      <c r="J268" t="s">
        <v>151</v>
      </c>
      <c r="K268">
        <v>3</v>
      </c>
      <c r="L268">
        <v>0.89</v>
      </c>
      <c r="M268">
        <v>0.9</v>
      </c>
      <c r="N268">
        <v>0.93</v>
      </c>
      <c r="O268">
        <v>0.89</v>
      </c>
      <c r="P268">
        <v>0.9</v>
      </c>
      <c r="Q268">
        <v>12</v>
      </c>
      <c r="R268">
        <v>1</v>
      </c>
      <c r="S268" t="s">
        <v>40</v>
      </c>
      <c r="T268">
        <v>1</v>
      </c>
      <c r="U268">
        <v>3</v>
      </c>
      <c r="V268">
        <v>0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8</v>
      </c>
      <c r="AC268">
        <v>11</v>
      </c>
      <c r="AD268">
        <f>IF(AC268&lt;0,1,0)</f>
        <v>0</v>
      </c>
      <c r="AE268">
        <v>0.21875</v>
      </c>
      <c r="AF268" t="s">
        <v>152</v>
      </c>
      <c r="AG268">
        <v>0</v>
      </c>
      <c r="AH268">
        <v>900</v>
      </c>
      <c r="AI268">
        <v>1</v>
      </c>
      <c r="AJ268">
        <v>0.5</v>
      </c>
      <c r="AK268" t="s">
        <v>42</v>
      </c>
      <c r="AL268">
        <v>1</v>
      </c>
      <c r="AN268">
        <f>$M268-N268</f>
        <v>-3.0000000000000027E-2</v>
      </c>
      <c r="AO268">
        <f>$M268-O268</f>
        <v>1.0000000000000009E-2</v>
      </c>
      <c r="AP268">
        <f>$M268-P268</f>
        <v>0</v>
      </c>
    </row>
    <row r="269" spans="1:42" hidden="1" x14ac:dyDescent="0.25">
      <c r="A269">
        <v>600</v>
      </c>
      <c r="B269">
        <v>60</v>
      </c>
      <c r="C269" t="s">
        <v>193</v>
      </c>
      <c r="D269">
        <v>0.73333333333333328</v>
      </c>
      <c r="E269">
        <v>39</v>
      </c>
      <c r="F269">
        <v>0.65</v>
      </c>
      <c r="G269" t="s">
        <v>194</v>
      </c>
      <c r="H269" t="s">
        <v>195</v>
      </c>
      <c r="I269">
        <v>13</v>
      </c>
      <c r="J269" t="s">
        <v>196</v>
      </c>
      <c r="K269">
        <v>4</v>
      </c>
      <c r="L269">
        <v>0.65</v>
      </c>
      <c r="M269">
        <v>0.73333333333333328</v>
      </c>
      <c r="N269">
        <v>0.73333333333333328</v>
      </c>
      <c r="O269">
        <v>0.6</v>
      </c>
      <c r="P269">
        <v>0.73333333333333328</v>
      </c>
      <c r="Q269">
        <v>21</v>
      </c>
      <c r="R269">
        <v>0.66666666666666663</v>
      </c>
      <c r="S269" t="s">
        <v>40</v>
      </c>
      <c r="T269">
        <v>1</v>
      </c>
      <c r="U269">
        <v>2</v>
      </c>
      <c r="V269">
        <v>0</v>
      </c>
      <c r="W269">
        <v>1</v>
      </c>
      <c r="X269">
        <v>0</v>
      </c>
      <c r="Y269">
        <v>2</v>
      </c>
      <c r="Z269">
        <v>0</v>
      </c>
      <c r="AA269">
        <v>4</v>
      </c>
      <c r="AB269">
        <v>10</v>
      </c>
      <c r="AC269">
        <v>13</v>
      </c>
      <c r="AD269">
        <f>IF(AC269&lt;0,1,0)</f>
        <v>0</v>
      </c>
      <c r="AE269">
        <v>0.16112531969309471</v>
      </c>
      <c r="AF269" t="s">
        <v>197</v>
      </c>
      <c r="AG269">
        <v>0</v>
      </c>
      <c r="AH269">
        <v>540</v>
      </c>
      <c r="AI269">
        <v>1</v>
      </c>
      <c r="AJ269">
        <v>0.5</v>
      </c>
      <c r="AK269" t="s">
        <v>42</v>
      </c>
      <c r="AL269">
        <v>1</v>
      </c>
      <c r="AN269">
        <f>$M269-N269</f>
        <v>0</v>
      </c>
      <c r="AO269">
        <f>$M269-O269</f>
        <v>0.1333333333333333</v>
      </c>
      <c r="AP269">
        <f>$M269-P269</f>
        <v>0</v>
      </c>
    </row>
    <row r="270" spans="1:42" hidden="1" x14ac:dyDescent="0.25">
      <c r="A270">
        <v>2000</v>
      </c>
      <c r="B270">
        <v>200</v>
      </c>
      <c r="C270" t="s">
        <v>36</v>
      </c>
      <c r="D270">
        <v>0.505</v>
      </c>
      <c r="E270">
        <v>35</v>
      </c>
      <c r="F270">
        <v>0.495</v>
      </c>
      <c r="G270" t="s">
        <v>37</v>
      </c>
      <c r="H270" t="s">
        <v>38</v>
      </c>
      <c r="I270">
        <v>4</v>
      </c>
      <c r="J270" t="s">
        <v>39</v>
      </c>
      <c r="K270">
        <v>4</v>
      </c>
      <c r="L270">
        <v>0.49</v>
      </c>
      <c r="M270">
        <v>0.435</v>
      </c>
      <c r="N270">
        <v>0.5</v>
      </c>
      <c r="O270">
        <v>0.44500000000000001</v>
      </c>
      <c r="P270">
        <v>0.43</v>
      </c>
      <c r="Q270">
        <v>101</v>
      </c>
      <c r="R270">
        <v>0.5643564356435643</v>
      </c>
      <c r="S270" t="s">
        <v>80</v>
      </c>
      <c r="T270">
        <v>1</v>
      </c>
      <c r="U270">
        <v>4</v>
      </c>
      <c r="V270">
        <v>0</v>
      </c>
      <c r="W270">
        <v>1</v>
      </c>
      <c r="X270">
        <v>0</v>
      </c>
      <c r="Y270">
        <v>4</v>
      </c>
      <c r="Z270">
        <v>0</v>
      </c>
      <c r="AA270">
        <v>4</v>
      </c>
      <c r="AB270">
        <v>7</v>
      </c>
      <c r="AC270">
        <v>-1</v>
      </c>
      <c r="AD270">
        <f>IF(AC270&lt;0,1,0)</f>
        <v>1</v>
      </c>
      <c r="AE270">
        <v>0</v>
      </c>
      <c r="AF270" t="s">
        <v>41</v>
      </c>
      <c r="AG270">
        <v>4</v>
      </c>
      <c r="AH270">
        <v>260</v>
      </c>
      <c r="AI270">
        <v>2</v>
      </c>
      <c r="AJ270">
        <v>1</v>
      </c>
      <c r="AK270" t="s">
        <v>42</v>
      </c>
      <c r="AL270">
        <v>1</v>
      </c>
      <c r="AN270">
        <f>$M270-N270</f>
        <v>-6.5000000000000002E-2</v>
      </c>
      <c r="AO270">
        <f>$M270-O270</f>
        <v>-1.0000000000000009E-2</v>
      </c>
      <c r="AP270">
        <f>$M270-P270</f>
        <v>5.0000000000000044E-3</v>
      </c>
    </row>
    <row r="271" spans="1:42" hidden="1" x14ac:dyDescent="0.25">
      <c r="A271">
        <v>2000</v>
      </c>
      <c r="B271">
        <v>200</v>
      </c>
      <c r="C271" t="s">
        <v>36</v>
      </c>
      <c r="D271">
        <v>0.505</v>
      </c>
      <c r="E271">
        <v>35</v>
      </c>
      <c r="F271">
        <v>0.51500000000000001</v>
      </c>
      <c r="G271" t="s">
        <v>37</v>
      </c>
      <c r="H271" t="s">
        <v>38</v>
      </c>
      <c r="I271">
        <v>4</v>
      </c>
      <c r="J271" t="s">
        <v>39</v>
      </c>
      <c r="K271">
        <v>4</v>
      </c>
      <c r="L271">
        <v>0.505</v>
      </c>
      <c r="M271">
        <v>0.45500000000000002</v>
      </c>
      <c r="N271">
        <v>0.49</v>
      </c>
      <c r="O271">
        <v>0.45500000000000002</v>
      </c>
      <c r="P271">
        <v>0.45</v>
      </c>
      <c r="Q271">
        <v>97</v>
      </c>
      <c r="R271">
        <v>0.49484536082474229</v>
      </c>
      <c r="S271" t="s">
        <v>81</v>
      </c>
      <c r="T271">
        <v>1</v>
      </c>
      <c r="U271">
        <v>4</v>
      </c>
      <c r="V271">
        <v>0</v>
      </c>
      <c r="W271">
        <v>1</v>
      </c>
      <c r="X271">
        <v>1</v>
      </c>
      <c r="Y271">
        <v>3</v>
      </c>
      <c r="Z271">
        <v>1</v>
      </c>
      <c r="AA271">
        <v>3</v>
      </c>
      <c r="AB271">
        <v>7</v>
      </c>
      <c r="AC271">
        <v>-1</v>
      </c>
      <c r="AD271">
        <f>IF(AC271&lt;0,1,0)</f>
        <v>1</v>
      </c>
      <c r="AE271">
        <v>0</v>
      </c>
      <c r="AF271" t="s">
        <v>41</v>
      </c>
      <c r="AG271">
        <v>5</v>
      </c>
      <c r="AH271">
        <v>186</v>
      </c>
      <c r="AI271">
        <v>2</v>
      </c>
      <c r="AJ271">
        <v>1</v>
      </c>
      <c r="AK271" t="s">
        <v>42</v>
      </c>
      <c r="AL271">
        <v>1</v>
      </c>
      <c r="AN271">
        <f>$M271-N271</f>
        <v>-3.4999999999999976E-2</v>
      </c>
      <c r="AO271">
        <f>$M271-O271</f>
        <v>0</v>
      </c>
      <c r="AP271">
        <f>$M271-P271</f>
        <v>5.0000000000000044E-3</v>
      </c>
    </row>
    <row r="272" spans="1:42" hidden="1" x14ac:dyDescent="0.25">
      <c r="A272">
        <v>2000</v>
      </c>
      <c r="B272">
        <v>200</v>
      </c>
      <c r="C272" t="s">
        <v>36</v>
      </c>
      <c r="D272">
        <v>0.505</v>
      </c>
      <c r="E272">
        <v>35</v>
      </c>
      <c r="F272">
        <v>0.52</v>
      </c>
      <c r="G272" t="s">
        <v>37</v>
      </c>
      <c r="H272" t="s">
        <v>38</v>
      </c>
      <c r="I272">
        <v>4</v>
      </c>
      <c r="J272" t="s">
        <v>39</v>
      </c>
      <c r="K272">
        <v>4</v>
      </c>
      <c r="L272">
        <v>0.51500000000000001</v>
      </c>
      <c r="M272">
        <v>0.45500000000000002</v>
      </c>
      <c r="N272">
        <v>0.48</v>
      </c>
      <c r="O272">
        <v>0.495</v>
      </c>
      <c r="P272">
        <v>0.45</v>
      </c>
      <c r="Q272">
        <v>96</v>
      </c>
      <c r="R272">
        <v>0.48958333333333331</v>
      </c>
      <c r="S272" t="s">
        <v>82</v>
      </c>
      <c r="T272">
        <v>1</v>
      </c>
      <c r="U272">
        <v>4</v>
      </c>
      <c r="V272">
        <v>0</v>
      </c>
      <c r="W272">
        <v>1</v>
      </c>
      <c r="X272">
        <v>0</v>
      </c>
      <c r="Y272">
        <v>4</v>
      </c>
      <c r="Z272">
        <v>0</v>
      </c>
      <c r="AA272">
        <v>4</v>
      </c>
      <c r="AB272">
        <v>7</v>
      </c>
      <c r="AC272">
        <v>-1</v>
      </c>
      <c r="AD272">
        <f>IF(AC272&lt;0,1,0)</f>
        <v>1</v>
      </c>
      <c r="AE272">
        <v>0</v>
      </c>
      <c r="AF272" t="s">
        <v>41</v>
      </c>
      <c r="AG272">
        <v>2</v>
      </c>
      <c r="AH272">
        <v>541</v>
      </c>
      <c r="AI272">
        <v>2</v>
      </c>
      <c r="AJ272">
        <v>1</v>
      </c>
      <c r="AK272" t="s">
        <v>42</v>
      </c>
      <c r="AL272">
        <v>1</v>
      </c>
      <c r="AN272">
        <f>$M272-N272</f>
        <v>-2.4999999999999967E-2</v>
      </c>
      <c r="AO272">
        <f>$M272-O272</f>
        <v>-3.999999999999998E-2</v>
      </c>
      <c r="AP272">
        <f>$M272-P272</f>
        <v>5.0000000000000044E-3</v>
      </c>
    </row>
    <row r="273" spans="1:42" hidden="1" x14ac:dyDescent="0.25">
      <c r="A273">
        <v>2000</v>
      </c>
      <c r="B273">
        <v>200</v>
      </c>
      <c r="C273" t="s">
        <v>36</v>
      </c>
      <c r="D273">
        <v>0.505</v>
      </c>
      <c r="E273">
        <v>35</v>
      </c>
      <c r="F273">
        <v>0.495</v>
      </c>
      <c r="G273" t="s">
        <v>37</v>
      </c>
      <c r="H273" t="s">
        <v>38</v>
      </c>
      <c r="I273">
        <v>4</v>
      </c>
      <c r="J273" t="s">
        <v>39</v>
      </c>
      <c r="K273">
        <v>4</v>
      </c>
      <c r="L273">
        <v>0.48499999999999999</v>
      </c>
      <c r="M273">
        <v>0.46500000000000002</v>
      </c>
      <c r="N273">
        <v>0.495</v>
      </c>
      <c r="O273">
        <v>0.45500000000000002</v>
      </c>
      <c r="P273">
        <v>0.45500000000000002</v>
      </c>
      <c r="Q273">
        <v>101</v>
      </c>
      <c r="R273">
        <v>0.52475247524752477</v>
      </c>
      <c r="S273" t="s">
        <v>83</v>
      </c>
      <c r="T273">
        <v>1</v>
      </c>
      <c r="U273">
        <v>4</v>
      </c>
      <c r="V273">
        <v>0</v>
      </c>
      <c r="W273">
        <v>1</v>
      </c>
      <c r="X273">
        <v>1</v>
      </c>
      <c r="Y273">
        <v>3</v>
      </c>
      <c r="Z273">
        <v>1</v>
      </c>
      <c r="AA273">
        <v>3</v>
      </c>
      <c r="AB273">
        <v>7</v>
      </c>
      <c r="AC273">
        <v>-1</v>
      </c>
      <c r="AD273">
        <f>IF(AC273&lt;0,1,0)</f>
        <v>1</v>
      </c>
      <c r="AE273">
        <v>0</v>
      </c>
      <c r="AF273" t="s">
        <v>41</v>
      </c>
      <c r="AG273">
        <v>3</v>
      </c>
      <c r="AH273">
        <v>496</v>
      </c>
      <c r="AI273">
        <v>2</v>
      </c>
      <c r="AJ273">
        <v>1</v>
      </c>
      <c r="AK273" t="s">
        <v>42</v>
      </c>
      <c r="AL273">
        <v>1</v>
      </c>
      <c r="AN273">
        <f>$M273-N273</f>
        <v>-2.9999999999999971E-2</v>
      </c>
      <c r="AO273">
        <f>$M273-O273</f>
        <v>1.0000000000000009E-2</v>
      </c>
      <c r="AP273">
        <f>$M273-P273</f>
        <v>1.0000000000000009E-2</v>
      </c>
    </row>
    <row r="274" spans="1:42" hidden="1" x14ac:dyDescent="0.25">
      <c r="A274">
        <v>2000</v>
      </c>
      <c r="B274">
        <v>200</v>
      </c>
      <c r="C274" t="s">
        <v>36</v>
      </c>
      <c r="D274">
        <v>0.505</v>
      </c>
      <c r="E274">
        <v>35</v>
      </c>
      <c r="F274">
        <v>0.495</v>
      </c>
      <c r="G274" t="s">
        <v>68</v>
      </c>
      <c r="H274" t="s">
        <v>38</v>
      </c>
      <c r="I274">
        <v>4</v>
      </c>
      <c r="J274" t="s">
        <v>69</v>
      </c>
      <c r="K274">
        <v>4</v>
      </c>
      <c r="L274">
        <v>0.49</v>
      </c>
      <c r="M274">
        <v>0.44500000000000001</v>
      </c>
      <c r="N274">
        <v>0.49</v>
      </c>
      <c r="O274">
        <v>0.435</v>
      </c>
      <c r="P274">
        <v>0.44</v>
      </c>
      <c r="Q274">
        <v>101</v>
      </c>
      <c r="R274">
        <v>0.47524752475247523</v>
      </c>
      <c r="S274" t="s">
        <v>84</v>
      </c>
      <c r="T274">
        <v>1</v>
      </c>
      <c r="U274">
        <v>4</v>
      </c>
      <c r="V274">
        <v>0</v>
      </c>
      <c r="W274">
        <v>1</v>
      </c>
      <c r="X274">
        <v>0</v>
      </c>
      <c r="Y274">
        <v>4</v>
      </c>
      <c r="Z274">
        <v>0</v>
      </c>
      <c r="AA274">
        <v>4</v>
      </c>
      <c r="AB274">
        <v>7</v>
      </c>
      <c r="AC274">
        <v>-1</v>
      </c>
      <c r="AD274">
        <f>IF(AC274&lt;0,1,0)</f>
        <v>1</v>
      </c>
      <c r="AE274">
        <v>0</v>
      </c>
      <c r="AF274" t="s">
        <v>41</v>
      </c>
      <c r="AG274">
        <v>4</v>
      </c>
      <c r="AH274">
        <v>280</v>
      </c>
      <c r="AI274">
        <v>2</v>
      </c>
      <c r="AJ274">
        <v>1</v>
      </c>
      <c r="AK274" t="s">
        <v>42</v>
      </c>
      <c r="AL274">
        <v>1</v>
      </c>
      <c r="AN274">
        <f>$M274-N274</f>
        <v>-4.4999999999999984E-2</v>
      </c>
      <c r="AO274">
        <f>$M274-O274</f>
        <v>1.0000000000000009E-2</v>
      </c>
      <c r="AP274">
        <f>$M274-P274</f>
        <v>5.0000000000000044E-3</v>
      </c>
    </row>
    <row r="275" spans="1:42" hidden="1" x14ac:dyDescent="0.25">
      <c r="A275">
        <v>2000</v>
      </c>
      <c r="B275">
        <v>200</v>
      </c>
      <c r="C275" t="s">
        <v>36</v>
      </c>
      <c r="D275">
        <v>0.505</v>
      </c>
      <c r="E275">
        <v>35</v>
      </c>
      <c r="F275">
        <v>0.52</v>
      </c>
      <c r="G275" t="s">
        <v>37</v>
      </c>
      <c r="H275" t="s">
        <v>38</v>
      </c>
      <c r="I275">
        <v>4</v>
      </c>
      <c r="J275" t="s">
        <v>39</v>
      </c>
      <c r="K275">
        <v>4</v>
      </c>
      <c r="L275">
        <v>0.51</v>
      </c>
      <c r="M275">
        <v>0.45500000000000002</v>
      </c>
      <c r="N275">
        <v>0.48</v>
      </c>
      <c r="O275">
        <v>0.45</v>
      </c>
      <c r="P275">
        <v>0.45</v>
      </c>
      <c r="Q275">
        <v>96</v>
      </c>
      <c r="R275">
        <v>0.59375</v>
      </c>
      <c r="S275" t="s">
        <v>85</v>
      </c>
      <c r="T275">
        <v>1</v>
      </c>
      <c r="U275">
        <v>4</v>
      </c>
      <c r="V275">
        <v>0</v>
      </c>
      <c r="W275">
        <v>1</v>
      </c>
      <c r="X275">
        <v>1</v>
      </c>
      <c r="Y275">
        <v>3</v>
      </c>
      <c r="Z275">
        <v>1</v>
      </c>
      <c r="AA275">
        <v>3</v>
      </c>
      <c r="AB275">
        <v>7</v>
      </c>
      <c r="AC275">
        <v>-1</v>
      </c>
      <c r="AD275">
        <f>IF(AC275&lt;0,1,0)</f>
        <v>1</v>
      </c>
      <c r="AE275">
        <v>0</v>
      </c>
      <c r="AF275" t="s">
        <v>41</v>
      </c>
      <c r="AG275">
        <v>3</v>
      </c>
      <c r="AH275">
        <v>260</v>
      </c>
      <c r="AI275">
        <v>2</v>
      </c>
      <c r="AJ275">
        <v>1</v>
      </c>
      <c r="AK275" t="s">
        <v>42</v>
      </c>
      <c r="AL275">
        <v>1</v>
      </c>
      <c r="AN275">
        <f>$M275-N275</f>
        <v>-2.4999999999999967E-2</v>
      </c>
      <c r="AO275">
        <f>$M275-O275</f>
        <v>5.0000000000000044E-3</v>
      </c>
      <c r="AP275">
        <f>$M275-P275</f>
        <v>5.0000000000000044E-3</v>
      </c>
    </row>
    <row r="276" spans="1:42" hidden="1" x14ac:dyDescent="0.25">
      <c r="A276">
        <v>2000</v>
      </c>
      <c r="B276">
        <v>200</v>
      </c>
      <c r="C276" t="s">
        <v>36</v>
      </c>
      <c r="D276">
        <v>0.505</v>
      </c>
      <c r="E276">
        <v>35</v>
      </c>
      <c r="F276">
        <v>0.51</v>
      </c>
      <c r="G276" t="s">
        <v>37</v>
      </c>
      <c r="H276" t="s">
        <v>38</v>
      </c>
      <c r="I276">
        <v>4</v>
      </c>
      <c r="J276" t="s">
        <v>39</v>
      </c>
      <c r="K276">
        <v>4</v>
      </c>
      <c r="L276">
        <v>0.51</v>
      </c>
      <c r="M276">
        <v>0.46500000000000002</v>
      </c>
      <c r="N276">
        <v>0.49</v>
      </c>
      <c r="O276">
        <v>0.46</v>
      </c>
      <c r="P276">
        <v>0.46500000000000002</v>
      </c>
      <c r="Q276">
        <v>98</v>
      </c>
      <c r="R276">
        <v>0.48979591836734693</v>
      </c>
      <c r="S276" t="s">
        <v>86</v>
      </c>
      <c r="T276">
        <v>1</v>
      </c>
      <c r="U276">
        <v>4</v>
      </c>
      <c r="V276">
        <v>0</v>
      </c>
      <c r="W276">
        <v>1</v>
      </c>
      <c r="X276">
        <v>1</v>
      </c>
      <c r="Y276">
        <v>3</v>
      </c>
      <c r="Z276">
        <v>1</v>
      </c>
      <c r="AA276">
        <v>3</v>
      </c>
      <c r="AB276">
        <v>7</v>
      </c>
      <c r="AC276">
        <v>-1</v>
      </c>
      <c r="AD276">
        <f>IF(AC276&lt;0,1,0)</f>
        <v>1</v>
      </c>
      <c r="AE276">
        <v>0</v>
      </c>
      <c r="AF276" t="s">
        <v>41</v>
      </c>
      <c r="AG276">
        <v>4</v>
      </c>
      <c r="AH276">
        <v>393</v>
      </c>
      <c r="AI276">
        <v>2</v>
      </c>
      <c r="AJ276">
        <v>1</v>
      </c>
      <c r="AK276" t="s">
        <v>42</v>
      </c>
      <c r="AL276">
        <v>1</v>
      </c>
      <c r="AN276">
        <f>$M276-N276</f>
        <v>-2.4999999999999967E-2</v>
      </c>
      <c r="AO276">
        <f>$M276-O276</f>
        <v>5.0000000000000044E-3</v>
      </c>
      <c r="AP276">
        <f>$M276-P276</f>
        <v>0</v>
      </c>
    </row>
    <row r="277" spans="1:42" hidden="1" x14ac:dyDescent="0.25">
      <c r="A277">
        <v>2000</v>
      </c>
      <c r="B277">
        <v>200</v>
      </c>
      <c r="C277" t="s">
        <v>36</v>
      </c>
      <c r="D277">
        <v>0.505</v>
      </c>
      <c r="E277">
        <v>35</v>
      </c>
      <c r="F277">
        <v>0.495</v>
      </c>
      <c r="G277" t="s">
        <v>37</v>
      </c>
      <c r="H277" t="s">
        <v>38</v>
      </c>
      <c r="I277">
        <v>4</v>
      </c>
      <c r="J277" t="s">
        <v>39</v>
      </c>
      <c r="K277">
        <v>4</v>
      </c>
      <c r="L277">
        <v>0.49</v>
      </c>
      <c r="M277">
        <v>0.46500000000000002</v>
      </c>
      <c r="N277">
        <v>0.495</v>
      </c>
      <c r="O277">
        <v>0.49</v>
      </c>
      <c r="P277">
        <v>0.45500000000000002</v>
      </c>
      <c r="Q277">
        <v>101</v>
      </c>
      <c r="R277">
        <v>0.52475247524752477</v>
      </c>
      <c r="S277" t="s">
        <v>87</v>
      </c>
      <c r="T277">
        <v>1</v>
      </c>
      <c r="U277">
        <v>4</v>
      </c>
      <c r="V277">
        <v>0</v>
      </c>
      <c r="W277">
        <v>1</v>
      </c>
      <c r="X277">
        <v>1</v>
      </c>
      <c r="Y277">
        <v>3</v>
      </c>
      <c r="Z277">
        <v>1</v>
      </c>
      <c r="AA277">
        <v>3</v>
      </c>
      <c r="AB277">
        <v>7</v>
      </c>
      <c r="AC277">
        <v>-1</v>
      </c>
      <c r="AD277">
        <f>IF(AC277&lt;0,1,0)</f>
        <v>1</v>
      </c>
      <c r="AE277">
        <v>0</v>
      </c>
      <c r="AF277" t="s">
        <v>41</v>
      </c>
      <c r="AG277">
        <v>5</v>
      </c>
      <c r="AH277">
        <v>303</v>
      </c>
      <c r="AI277">
        <v>2</v>
      </c>
      <c r="AJ277">
        <v>1</v>
      </c>
      <c r="AK277" t="s">
        <v>42</v>
      </c>
      <c r="AL277">
        <v>1</v>
      </c>
      <c r="AN277">
        <f>$M277-N277</f>
        <v>-2.9999999999999971E-2</v>
      </c>
      <c r="AO277">
        <f>$M277-O277</f>
        <v>-2.4999999999999967E-2</v>
      </c>
      <c r="AP277">
        <f>$M277-P277</f>
        <v>1.0000000000000009E-2</v>
      </c>
    </row>
    <row r="278" spans="1:42" hidden="1" x14ac:dyDescent="0.25">
      <c r="A278">
        <v>2000</v>
      </c>
      <c r="B278">
        <v>200</v>
      </c>
      <c r="C278" t="s">
        <v>36</v>
      </c>
      <c r="D278">
        <v>0.505</v>
      </c>
      <c r="E278">
        <v>35</v>
      </c>
      <c r="F278">
        <v>0.51500000000000001</v>
      </c>
      <c r="G278" t="s">
        <v>37</v>
      </c>
      <c r="H278" t="s">
        <v>38</v>
      </c>
      <c r="I278">
        <v>4</v>
      </c>
      <c r="J278" t="s">
        <v>39</v>
      </c>
      <c r="K278">
        <v>4</v>
      </c>
      <c r="L278">
        <v>0.51</v>
      </c>
      <c r="M278">
        <v>0.46</v>
      </c>
      <c r="N278">
        <v>0.49</v>
      </c>
      <c r="O278">
        <v>0.47</v>
      </c>
      <c r="P278">
        <v>0.45500000000000002</v>
      </c>
      <c r="Q278">
        <v>97</v>
      </c>
      <c r="R278">
        <v>0.51546391752577314</v>
      </c>
      <c r="S278" t="s">
        <v>88</v>
      </c>
      <c r="T278">
        <v>1</v>
      </c>
      <c r="U278">
        <v>4</v>
      </c>
      <c r="V278">
        <v>0</v>
      </c>
      <c r="W278">
        <v>1</v>
      </c>
      <c r="X278">
        <v>0</v>
      </c>
      <c r="Y278">
        <v>4</v>
      </c>
      <c r="Z278">
        <v>0</v>
      </c>
      <c r="AA278">
        <v>4</v>
      </c>
      <c r="AB278">
        <v>7</v>
      </c>
      <c r="AC278">
        <v>-1</v>
      </c>
      <c r="AD278">
        <f>IF(AC278&lt;0,1,0)</f>
        <v>1</v>
      </c>
      <c r="AE278">
        <v>0</v>
      </c>
      <c r="AF278" t="s">
        <v>41</v>
      </c>
      <c r="AG278">
        <v>6</v>
      </c>
      <c r="AH278">
        <v>280</v>
      </c>
      <c r="AI278">
        <v>2</v>
      </c>
      <c r="AJ278">
        <v>1</v>
      </c>
      <c r="AK278" t="s">
        <v>42</v>
      </c>
      <c r="AL278">
        <v>1</v>
      </c>
      <c r="AN278">
        <f>$M278-N278</f>
        <v>-2.9999999999999971E-2</v>
      </c>
      <c r="AO278">
        <f>$M278-O278</f>
        <v>-9.9999999999999534E-3</v>
      </c>
      <c r="AP278">
        <f>$M278-P278</f>
        <v>5.0000000000000044E-3</v>
      </c>
    </row>
    <row r="279" spans="1:42" hidden="1" x14ac:dyDescent="0.25">
      <c r="A279">
        <v>2000</v>
      </c>
      <c r="B279">
        <v>200</v>
      </c>
      <c r="C279" t="s">
        <v>36</v>
      </c>
      <c r="D279">
        <v>0.505</v>
      </c>
      <c r="E279">
        <v>35</v>
      </c>
      <c r="F279">
        <v>0.51500000000000001</v>
      </c>
      <c r="G279" t="s">
        <v>37</v>
      </c>
      <c r="H279" t="s">
        <v>38</v>
      </c>
      <c r="I279">
        <v>4</v>
      </c>
      <c r="J279" t="s">
        <v>39</v>
      </c>
      <c r="K279">
        <v>4</v>
      </c>
      <c r="L279">
        <v>0.51</v>
      </c>
      <c r="M279">
        <v>0.46</v>
      </c>
      <c r="N279">
        <v>0.48</v>
      </c>
      <c r="O279">
        <v>0.47499999999999998</v>
      </c>
      <c r="P279">
        <v>0.45500000000000002</v>
      </c>
      <c r="Q279">
        <v>97</v>
      </c>
      <c r="R279">
        <v>0.49484536082474229</v>
      </c>
      <c r="S279" t="s">
        <v>89</v>
      </c>
      <c r="T279">
        <v>1</v>
      </c>
      <c r="U279">
        <v>4</v>
      </c>
      <c r="V279">
        <v>0</v>
      </c>
      <c r="W279">
        <v>1</v>
      </c>
      <c r="X279">
        <v>0</v>
      </c>
      <c r="Y279">
        <v>4</v>
      </c>
      <c r="Z279">
        <v>0</v>
      </c>
      <c r="AA279">
        <v>4</v>
      </c>
      <c r="AB279">
        <v>7</v>
      </c>
      <c r="AC279">
        <v>-1</v>
      </c>
      <c r="AD279">
        <f>IF(AC279&lt;0,1,0)</f>
        <v>1</v>
      </c>
      <c r="AE279">
        <v>0</v>
      </c>
      <c r="AF279" t="s">
        <v>41</v>
      </c>
      <c r="AG279">
        <v>7</v>
      </c>
      <c r="AH279">
        <v>237</v>
      </c>
      <c r="AI279">
        <v>2</v>
      </c>
      <c r="AJ279">
        <v>1</v>
      </c>
      <c r="AK279" t="s">
        <v>42</v>
      </c>
      <c r="AL279">
        <v>1</v>
      </c>
      <c r="AN279">
        <f>$M279-N279</f>
        <v>-1.9999999999999962E-2</v>
      </c>
      <c r="AO279">
        <f>$M279-O279</f>
        <v>-1.4999999999999958E-2</v>
      </c>
      <c r="AP279">
        <f>$M279-P279</f>
        <v>5.0000000000000044E-3</v>
      </c>
    </row>
    <row r="280" spans="1:42" hidden="1" x14ac:dyDescent="0.25">
      <c r="A280">
        <v>2000</v>
      </c>
      <c r="B280">
        <v>200</v>
      </c>
      <c r="C280" t="s">
        <v>90</v>
      </c>
      <c r="D280">
        <v>0.26</v>
      </c>
      <c r="E280">
        <v>45</v>
      </c>
      <c r="F280">
        <v>0.2</v>
      </c>
      <c r="G280" t="s">
        <v>109</v>
      </c>
      <c r="H280" t="s">
        <v>38</v>
      </c>
      <c r="I280">
        <v>4</v>
      </c>
      <c r="J280" t="s">
        <v>110</v>
      </c>
      <c r="K280">
        <v>3</v>
      </c>
      <c r="L280">
        <v>0.17</v>
      </c>
      <c r="M280">
        <v>0.155</v>
      </c>
      <c r="N280">
        <v>0.21</v>
      </c>
      <c r="O280">
        <v>0.27</v>
      </c>
      <c r="P280">
        <v>0.16</v>
      </c>
      <c r="Q280">
        <v>160</v>
      </c>
      <c r="R280">
        <v>6.2500000000000003E-3</v>
      </c>
      <c r="S280" t="s">
        <v>56</v>
      </c>
      <c r="T280">
        <v>1</v>
      </c>
      <c r="U280">
        <v>2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6</v>
      </c>
      <c r="AC280">
        <v>-1</v>
      </c>
      <c r="AD280">
        <f>IF(AC280&lt;0,1,0)</f>
        <v>1</v>
      </c>
      <c r="AE280">
        <v>0</v>
      </c>
      <c r="AF280" t="s">
        <v>94</v>
      </c>
      <c r="AG280">
        <v>1</v>
      </c>
      <c r="AH280">
        <v>516</v>
      </c>
      <c r="AI280">
        <v>2</v>
      </c>
      <c r="AJ280">
        <v>1</v>
      </c>
      <c r="AK280" t="s">
        <v>42</v>
      </c>
      <c r="AL280">
        <v>1</v>
      </c>
      <c r="AN280">
        <f>$M280-N280</f>
        <v>-5.4999999999999993E-2</v>
      </c>
      <c r="AO280">
        <f>$M280-O280</f>
        <v>-0.11500000000000002</v>
      </c>
      <c r="AP280">
        <f>$M280-P280</f>
        <v>-5.0000000000000044E-3</v>
      </c>
    </row>
    <row r="281" spans="1:42" hidden="1" x14ac:dyDescent="0.25">
      <c r="A281">
        <v>2000</v>
      </c>
      <c r="B281">
        <v>200</v>
      </c>
      <c r="C281" t="s">
        <v>90</v>
      </c>
      <c r="D281">
        <v>0.26</v>
      </c>
      <c r="E281">
        <v>45</v>
      </c>
      <c r="F281">
        <v>0.22500000000000001</v>
      </c>
      <c r="G281" t="s">
        <v>123</v>
      </c>
      <c r="H281" t="s">
        <v>38</v>
      </c>
      <c r="I281">
        <v>4</v>
      </c>
      <c r="J281" t="s">
        <v>124</v>
      </c>
      <c r="K281">
        <v>4</v>
      </c>
      <c r="L281">
        <v>0.22</v>
      </c>
      <c r="M281">
        <v>0.17499999999999999</v>
      </c>
      <c r="N281">
        <v>0.21</v>
      </c>
      <c r="O281">
        <v>0.27</v>
      </c>
      <c r="P281">
        <v>0.18</v>
      </c>
      <c r="Q281">
        <v>155</v>
      </c>
      <c r="R281">
        <v>6.4516129032258056E-3</v>
      </c>
      <c r="S281" t="s">
        <v>77</v>
      </c>
      <c r="T281">
        <v>1</v>
      </c>
      <c r="U281">
        <v>2</v>
      </c>
      <c r="V281">
        <v>0</v>
      </c>
      <c r="W281">
        <v>1</v>
      </c>
      <c r="X281">
        <v>1</v>
      </c>
      <c r="Y281">
        <v>1</v>
      </c>
      <c r="Z281">
        <v>2</v>
      </c>
      <c r="AA281">
        <v>2</v>
      </c>
      <c r="AB281">
        <v>7</v>
      </c>
      <c r="AC281">
        <v>-1</v>
      </c>
      <c r="AD281">
        <f>IF(AC281&lt;0,1,0)</f>
        <v>1</v>
      </c>
      <c r="AE281">
        <v>0</v>
      </c>
      <c r="AF281" t="s">
        <v>94</v>
      </c>
      <c r="AG281">
        <v>2</v>
      </c>
      <c r="AH281">
        <v>362</v>
      </c>
      <c r="AI281">
        <v>2</v>
      </c>
      <c r="AJ281">
        <v>1</v>
      </c>
      <c r="AK281" t="s">
        <v>42</v>
      </c>
      <c r="AL281">
        <v>1</v>
      </c>
      <c r="AN281">
        <f>$M281-N281</f>
        <v>-3.5000000000000003E-2</v>
      </c>
      <c r="AO281">
        <f>$M281-O281</f>
        <v>-9.5000000000000029E-2</v>
      </c>
      <c r="AP281">
        <f>$M281-P281</f>
        <v>-5.0000000000000044E-3</v>
      </c>
    </row>
    <row r="282" spans="1:42" hidden="1" x14ac:dyDescent="0.25">
      <c r="A282">
        <v>2000</v>
      </c>
      <c r="B282">
        <v>200</v>
      </c>
      <c r="C282" t="s">
        <v>90</v>
      </c>
      <c r="D282">
        <v>0.26</v>
      </c>
      <c r="E282">
        <v>45</v>
      </c>
      <c r="F282">
        <v>0.26</v>
      </c>
      <c r="G282" t="s">
        <v>107</v>
      </c>
      <c r="H282" t="s">
        <v>38</v>
      </c>
      <c r="I282">
        <v>4</v>
      </c>
      <c r="J282" t="s">
        <v>108</v>
      </c>
      <c r="K282">
        <v>4</v>
      </c>
      <c r="L282">
        <v>0.23</v>
      </c>
      <c r="M282">
        <v>0.24</v>
      </c>
      <c r="N282">
        <v>0.245</v>
      </c>
      <c r="O282">
        <v>0.255</v>
      </c>
      <c r="P282">
        <v>0.23499999999999999</v>
      </c>
      <c r="Q282">
        <v>148</v>
      </c>
      <c r="R282">
        <v>0.13513513513513509</v>
      </c>
      <c r="S282" t="s">
        <v>125</v>
      </c>
      <c r="T282">
        <v>1</v>
      </c>
      <c r="U282">
        <v>2</v>
      </c>
      <c r="V282">
        <v>0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7</v>
      </c>
      <c r="AC282">
        <v>-1</v>
      </c>
      <c r="AD282">
        <f>IF(AC282&lt;0,1,0)</f>
        <v>1</v>
      </c>
      <c r="AE282">
        <v>0</v>
      </c>
      <c r="AF282" t="s">
        <v>94</v>
      </c>
      <c r="AG282">
        <v>3</v>
      </c>
      <c r="AH282">
        <v>614</v>
      </c>
      <c r="AI282">
        <v>2</v>
      </c>
      <c r="AJ282">
        <v>1</v>
      </c>
      <c r="AK282" t="s">
        <v>42</v>
      </c>
      <c r="AL282">
        <v>1</v>
      </c>
      <c r="AN282">
        <f>$M282-N282</f>
        <v>-5.0000000000000044E-3</v>
      </c>
      <c r="AO282">
        <f>$M282-O282</f>
        <v>-1.5000000000000013E-2</v>
      </c>
      <c r="AP282">
        <f>$M282-P282</f>
        <v>5.0000000000000044E-3</v>
      </c>
    </row>
    <row r="283" spans="1:42" hidden="1" x14ac:dyDescent="0.25">
      <c r="A283">
        <v>2000</v>
      </c>
      <c r="B283">
        <v>200</v>
      </c>
      <c r="C283" t="s">
        <v>90</v>
      </c>
      <c r="D283">
        <v>0.26</v>
      </c>
      <c r="E283">
        <v>45</v>
      </c>
      <c r="F283">
        <v>0.27</v>
      </c>
      <c r="G283" t="s">
        <v>107</v>
      </c>
      <c r="H283" t="s">
        <v>38</v>
      </c>
      <c r="I283">
        <v>4</v>
      </c>
      <c r="J283" t="s">
        <v>108</v>
      </c>
      <c r="K283">
        <v>4</v>
      </c>
      <c r="L283">
        <v>0.26</v>
      </c>
      <c r="M283">
        <v>0.23</v>
      </c>
      <c r="N283">
        <v>0.255</v>
      </c>
      <c r="O283">
        <v>0.19500000000000001</v>
      </c>
      <c r="P283">
        <v>0.245</v>
      </c>
      <c r="Q283">
        <v>146</v>
      </c>
      <c r="R283">
        <v>0.17808219178082191</v>
      </c>
      <c r="S283" t="s">
        <v>82</v>
      </c>
      <c r="T283">
        <v>1</v>
      </c>
      <c r="U283">
        <v>2</v>
      </c>
      <c r="V283">
        <v>0</v>
      </c>
      <c r="W283">
        <v>1</v>
      </c>
      <c r="X283">
        <v>1</v>
      </c>
      <c r="Y283">
        <v>1</v>
      </c>
      <c r="Z283">
        <v>2</v>
      </c>
      <c r="AA283">
        <v>2</v>
      </c>
      <c r="AB283">
        <v>7</v>
      </c>
      <c r="AC283">
        <v>-1</v>
      </c>
      <c r="AD283">
        <f>IF(AC283&lt;0,1,0)</f>
        <v>1</v>
      </c>
      <c r="AE283">
        <v>0</v>
      </c>
      <c r="AF283" t="s">
        <v>94</v>
      </c>
      <c r="AG283">
        <v>4</v>
      </c>
      <c r="AH283">
        <v>217</v>
      </c>
      <c r="AI283">
        <v>2</v>
      </c>
      <c r="AJ283">
        <v>1</v>
      </c>
      <c r="AK283" t="s">
        <v>42</v>
      </c>
      <c r="AL283">
        <v>1</v>
      </c>
      <c r="AN283">
        <f>$M283-N283</f>
        <v>-2.4999999999999994E-2</v>
      </c>
      <c r="AO283">
        <f>$M283-O283</f>
        <v>3.5000000000000003E-2</v>
      </c>
      <c r="AP283">
        <f>$M283-P283</f>
        <v>-1.4999999999999986E-2</v>
      </c>
    </row>
    <row r="284" spans="1:42" hidden="1" x14ac:dyDescent="0.25">
      <c r="A284">
        <v>2000</v>
      </c>
      <c r="B284">
        <v>200</v>
      </c>
      <c r="C284" t="s">
        <v>90</v>
      </c>
      <c r="D284">
        <v>0.26</v>
      </c>
      <c r="E284">
        <v>45</v>
      </c>
      <c r="F284">
        <v>0.28999999999999998</v>
      </c>
      <c r="G284" t="s">
        <v>107</v>
      </c>
      <c r="H284" t="s">
        <v>38</v>
      </c>
      <c r="I284">
        <v>4</v>
      </c>
      <c r="J284" t="s">
        <v>108</v>
      </c>
      <c r="K284">
        <v>4</v>
      </c>
      <c r="L284">
        <v>0.28000000000000003</v>
      </c>
      <c r="M284">
        <v>0.26</v>
      </c>
      <c r="N284">
        <v>0.27500000000000002</v>
      </c>
      <c r="O284">
        <v>0.27</v>
      </c>
      <c r="P284">
        <v>0.26500000000000001</v>
      </c>
      <c r="Q284">
        <v>142</v>
      </c>
      <c r="R284">
        <v>8.4507042253521125E-2</v>
      </c>
      <c r="S284" t="s">
        <v>132</v>
      </c>
      <c r="T284">
        <v>1</v>
      </c>
      <c r="U284">
        <v>2</v>
      </c>
      <c r="V284">
        <v>0</v>
      </c>
      <c r="W284">
        <v>1</v>
      </c>
      <c r="X284">
        <v>1</v>
      </c>
      <c r="Y284">
        <v>1</v>
      </c>
      <c r="Z284">
        <v>2</v>
      </c>
      <c r="AA284">
        <v>2</v>
      </c>
      <c r="AB284">
        <v>7</v>
      </c>
      <c r="AC284">
        <v>-1</v>
      </c>
      <c r="AD284">
        <f>IF(AC284&lt;0,1,0)</f>
        <v>1</v>
      </c>
      <c r="AE284">
        <v>0</v>
      </c>
      <c r="AF284" t="s">
        <v>94</v>
      </c>
      <c r="AG284">
        <v>4</v>
      </c>
      <c r="AH284">
        <v>397</v>
      </c>
      <c r="AI284">
        <v>2</v>
      </c>
      <c r="AJ284">
        <v>1</v>
      </c>
      <c r="AK284" t="s">
        <v>42</v>
      </c>
      <c r="AL284">
        <v>1</v>
      </c>
      <c r="AN284">
        <f>$M284-N284</f>
        <v>-1.5000000000000013E-2</v>
      </c>
      <c r="AO284">
        <f>$M284-O284</f>
        <v>-1.0000000000000009E-2</v>
      </c>
      <c r="AP284">
        <f>$M284-P284</f>
        <v>-5.0000000000000044E-3</v>
      </c>
    </row>
    <row r="285" spans="1:42" hidden="1" x14ac:dyDescent="0.25">
      <c r="A285">
        <v>2000</v>
      </c>
      <c r="B285">
        <v>200</v>
      </c>
      <c r="C285" t="s">
        <v>90</v>
      </c>
      <c r="D285">
        <v>0.26</v>
      </c>
      <c r="E285">
        <v>45</v>
      </c>
      <c r="F285">
        <v>0.28999999999999998</v>
      </c>
      <c r="G285" t="s">
        <v>107</v>
      </c>
      <c r="H285" t="s">
        <v>38</v>
      </c>
      <c r="I285">
        <v>4</v>
      </c>
      <c r="J285" t="s">
        <v>108</v>
      </c>
      <c r="K285">
        <v>4</v>
      </c>
      <c r="L285">
        <v>0.28499999999999998</v>
      </c>
      <c r="M285">
        <v>0.26</v>
      </c>
      <c r="N285">
        <v>0.27500000000000002</v>
      </c>
      <c r="O285">
        <v>0.28499999999999998</v>
      </c>
      <c r="P285">
        <v>0.26500000000000001</v>
      </c>
      <c r="Q285">
        <v>142</v>
      </c>
      <c r="R285">
        <v>8.4507042253521125E-2</v>
      </c>
      <c r="S285" t="s">
        <v>133</v>
      </c>
      <c r="T285">
        <v>1</v>
      </c>
      <c r="U285">
        <v>2</v>
      </c>
      <c r="V285">
        <v>0</v>
      </c>
      <c r="W285">
        <v>1</v>
      </c>
      <c r="X285">
        <v>1</v>
      </c>
      <c r="Y285">
        <v>1</v>
      </c>
      <c r="Z285">
        <v>2</v>
      </c>
      <c r="AA285">
        <v>2</v>
      </c>
      <c r="AB285">
        <v>7</v>
      </c>
      <c r="AC285">
        <v>-1</v>
      </c>
      <c r="AD285">
        <f>IF(AC285&lt;0,1,0)</f>
        <v>1</v>
      </c>
      <c r="AE285">
        <v>0</v>
      </c>
      <c r="AF285" t="s">
        <v>94</v>
      </c>
      <c r="AG285">
        <v>5</v>
      </c>
      <c r="AH285">
        <v>315</v>
      </c>
      <c r="AI285">
        <v>2</v>
      </c>
      <c r="AJ285">
        <v>1</v>
      </c>
      <c r="AK285" t="s">
        <v>42</v>
      </c>
      <c r="AL285">
        <v>1</v>
      </c>
      <c r="AN285">
        <f>$M285-N285</f>
        <v>-1.5000000000000013E-2</v>
      </c>
      <c r="AO285">
        <f>$M285-O285</f>
        <v>-2.4999999999999967E-2</v>
      </c>
      <c r="AP285">
        <f>$M285-P285</f>
        <v>-5.0000000000000044E-3</v>
      </c>
    </row>
    <row r="286" spans="1:42" hidden="1" x14ac:dyDescent="0.25">
      <c r="A286">
        <v>2000</v>
      </c>
      <c r="B286">
        <v>200</v>
      </c>
      <c r="C286" t="s">
        <v>90</v>
      </c>
      <c r="D286">
        <v>0.26</v>
      </c>
      <c r="E286">
        <v>45</v>
      </c>
      <c r="F286">
        <v>0.28999999999999998</v>
      </c>
      <c r="G286" t="s">
        <v>107</v>
      </c>
      <c r="H286" t="s">
        <v>38</v>
      </c>
      <c r="I286">
        <v>4</v>
      </c>
      <c r="J286" t="s">
        <v>108</v>
      </c>
      <c r="K286">
        <v>4</v>
      </c>
      <c r="L286">
        <v>0.28000000000000003</v>
      </c>
      <c r="M286">
        <v>0.24</v>
      </c>
      <c r="N286">
        <v>0.255</v>
      </c>
      <c r="O286">
        <v>0.22500000000000001</v>
      </c>
      <c r="P286">
        <v>0.26</v>
      </c>
      <c r="Q286">
        <v>142</v>
      </c>
      <c r="R286">
        <v>0.18309859154929581</v>
      </c>
      <c r="S286" t="s">
        <v>134</v>
      </c>
      <c r="T286">
        <v>1</v>
      </c>
      <c r="U286">
        <v>2</v>
      </c>
      <c r="V286">
        <v>0</v>
      </c>
      <c r="W286">
        <v>1</v>
      </c>
      <c r="X286">
        <v>0</v>
      </c>
      <c r="Y286">
        <v>2</v>
      </c>
      <c r="Z286">
        <v>0</v>
      </c>
      <c r="AA286">
        <v>4</v>
      </c>
      <c r="AB286">
        <v>7</v>
      </c>
      <c r="AC286">
        <v>-1</v>
      </c>
      <c r="AD286">
        <f>IF(AC286&lt;0,1,0)</f>
        <v>1</v>
      </c>
      <c r="AE286">
        <v>0</v>
      </c>
      <c r="AF286" t="s">
        <v>94</v>
      </c>
      <c r="AG286">
        <v>5</v>
      </c>
      <c r="AH286">
        <v>223</v>
      </c>
      <c r="AI286">
        <v>2</v>
      </c>
      <c r="AJ286">
        <v>1</v>
      </c>
      <c r="AK286" t="s">
        <v>42</v>
      </c>
      <c r="AL286">
        <v>1</v>
      </c>
      <c r="AN286">
        <f>$M286-N286</f>
        <v>-1.5000000000000013E-2</v>
      </c>
      <c r="AO286">
        <f>$M286-O286</f>
        <v>1.4999999999999986E-2</v>
      </c>
      <c r="AP286">
        <f>$M286-P286</f>
        <v>-2.0000000000000018E-2</v>
      </c>
    </row>
    <row r="287" spans="1:42" hidden="1" x14ac:dyDescent="0.25">
      <c r="A287">
        <v>2000</v>
      </c>
      <c r="B287">
        <v>200</v>
      </c>
      <c r="C287" t="s">
        <v>90</v>
      </c>
      <c r="D287">
        <v>0.26</v>
      </c>
      <c r="E287">
        <v>45</v>
      </c>
      <c r="F287">
        <v>0.26500000000000001</v>
      </c>
      <c r="G287" t="s">
        <v>137</v>
      </c>
      <c r="H287" t="s">
        <v>38</v>
      </c>
      <c r="I287">
        <v>4</v>
      </c>
      <c r="J287" t="s">
        <v>138</v>
      </c>
      <c r="K287">
        <v>3</v>
      </c>
      <c r="L287">
        <v>0.27</v>
      </c>
      <c r="M287">
        <v>0.24</v>
      </c>
      <c r="N287">
        <v>0.26500000000000001</v>
      </c>
      <c r="O287">
        <v>0.27</v>
      </c>
      <c r="P287">
        <v>0.255</v>
      </c>
      <c r="Q287">
        <v>147</v>
      </c>
      <c r="R287">
        <v>0.1768707482993197</v>
      </c>
      <c r="S287" t="s">
        <v>86</v>
      </c>
      <c r="T287">
        <v>1</v>
      </c>
      <c r="U287">
        <v>2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6</v>
      </c>
      <c r="AC287">
        <v>-1</v>
      </c>
      <c r="AD287">
        <f>IF(AC287&lt;0,1,0)</f>
        <v>1</v>
      </c>
      <c r="AE287">
        <v>0</v>
      </c>
      <c r="AF287" t="s">
        <v>94</v>
      </c>
      <c r="AG287">
        <v>3</v>
      </c>
      <c r="AH287">
        <v>294</v>
      </c>
      <c r="AI287">
        <v>2</v>
      </c>
      <c r="AJ287">
        <v>1</v>
      </c>
      <c r="AK287" t="s">
        <v>42</v>
      </c>
      <c r="AL287">
        <v>1</v>
      </c>
      <c r="AN287">
        <f>$M287-N287</f>
        <v>-2.5000000000000022E-2</v>
      </c>
      <c r="AO287">
        <f>$M287-O287</f>
        <v>-3.0000000000000027E-2</v>
      </c>
      <c r="AP287">
        <f>$M287-P287</f>
        <v>-1.5000000000000013E-2</v>
      </c>
    </row>
    <row r="288" spans="1:42" hidden="1" x14ac:dyDescent="0.25">
      <c r="A288">
        <v>2000</v>
      </c>
      <c r="B288">
        <v>200</v>
      </c>
      <c r="C288" t="s">
        <v>90</v>
      </c>
      <c r="D288">
        <v>0.26</v>
      </c>
      <c r="E288">
        <v>45</v>
      </c>
      <c r="F288">
        <v>0.3</v>
      </c>
      <c r="G288" t="s">
        <v>107</v>
      </c>
      <c r="H288" t="s">
        <v>38</v>
      </c>
      <c r="I288">
        <v>4</v>
      </c>
      <c r="J288" t="s">
        <v>108</v>
      </c>
      <c r="K288">
        <v>4</v>
      </c>
      <c r="L288">
        <v>0.28999999999999998</v>
      </c>
      <c r="M288">
        <v>0.23499999999999999</v>
      </c>
      <c r="N288">
        <v>0.25</v>
      </c>
      <c r="O288">
        <v>0.22500000000000001</v>
      </c>
      <c r="P288">
        <v>0.255</v>
      </c>
      <c r="Q288">
        <v>140</v>
      </c>
      <c r="R288">
        <v>0.18571428571428569</v>
      </c>
      <c r="S288" t="s">
        <v>142</v>
      </c>
      <c r="T288">
        <v>1</v>
      </c>
      <c r="U288">
        <v>2</v>
      </c>
      <c r="V288">
        <v>0</v>
      </c>
      <c r="W288">
        <v>1</v>
      </c>
      <c r="X288">
        <v>1</v>
      </c>
      <c r="Y288">
        <v>1</v>
      </c>
      <c r="Z288">
        <v>2</v>
      </c>
      <c r="AA288">
        <v>2</v>
      </c>
      <c r="AB288">
        <v>7</v>
      </c>
      <c r="AC288">
        <v>-1</v>
      </c>
      <c r="AD288">
        <f>IF(AC288&lt;0,1,0)</f>
        <v>1</v>
      </c>
      <c r="AE288">
        <v>0</v>
      </c>
      <c r="AF288" t="s">
        <v>94</v>
      </c>
      <c r="AG288">
        <v>4</v>
      </c>
      <c r="AH288">
        <v>225</v>
      </c>
      <c r="AI288">
        <v>2</v>
      </c>
      <c r="AJ288">
        <v>1</v>
      </c>
      <c r="AK288" t="s">
        <v>42</v>
      </c>
      <c r="AL288">
        <v>1</v>
      </c>
      <c r="AN288">
        <f>$M288-N288</f>
        <v>-1.5000000000000013E-2</v>
      </c>
      <c r="AO288">
        <f>$M288-O288</f>
        <v>9.9999999999999811E-3</v>
      </c>
      <c r="AP288">
        <f>$M288-P288</f>
        <v>-2.0000000000000018E-2</v>
      </c>
    </row>
    <row r="289" spans="1:42" hidden="1" x14ac:dyDescent="0.25">
      <c r="A289">
        <v>2000</v>
      </c>
      <c r="B289">
        <v>200</v>
      </c>
      <c r="C289" t="s">
        <v>90</v>
      </c>
      <c r="D289">
        <v>0.26</v>
      </c>
      <c r="E289">
        <v>45</v>
      </c>
      <c r="F289">
        <v>0.28999999999999998</v>
      </c>
      <c r="G289" t="s">
        <v>107</v>
      </c>
      <c r="H289" t="s">
        <v>38</v>
      </c>
      <c r="I289">
        <v>4</v>
      </c>
      <c r="J289" t="s">
        <v>108</v>
      </c>
      <c r="K289">
        <v>4</v>
      </c>
      <c r="L289">
        <v>0.28999999999999998</v>
      </c>
      <c r="M289">
        <v>0.23499999999999999</v>
      </c>
      <c r="N289">
        <v>0.26500000000000001</v>
      </c>
      <c r="O289">
        <v>0.28999999999999998</v>
      </c>
      <c r="P289">
        <v>0.245</v>
      </c>
      <c r="Q289">
        <v>142</v>
      </c>
      <c r="R289">
        <v>0.18309859154929581</v>
      </c>
      <c r="S289" t="s">
        <v>88</v>
      </c>
      <c r="T289">
        <v>1</v>
      </c>
      <c r="U289">
        <v>2</v>
      </c>
      <c r="V289">
        <v>0</v>
      </c>
      <c r="W289">
        <v>1</v>
      </c>
      <c r="X289">
        <v>1</v>
      </c>
      <c r="Y289">
        <v>1</v>
      </c>
      <c r="Z289">
        <v>2</v>
      </c>
      <c r="AA289">
        <v>2</v>
      </c>
      <c r="AB289">
        <v>7</v>
      </c>
      <c r="AC289">
        <v>-1</v>
      </c>
      <c r="AD289">
        <f>IF(AC289&lt;0,1,0)</f>
        <v>1</v>
      </c>
      <c r="AE289">
        <v>0</v>
      </c>
      <c r="AF289" t="s">
        <v>94</v>
      </c>
      <c r="AG289">
        <v>6</v>
      </c>
      <c r="AH289">
        <v>201</v>
      </c>
      <c r="AI289">
        <v>2</v>
      </c>
      <c r="AJ289">
        <v>1</v>
      </c>
      <c r="AK289" t="s">
        <v>42</v>
      </c>
      <c r="AL289">
        <v>1</v>
      </c>
      <c r="AN289">
        <f>$M289-N289</f>
        <v>-3.0000000000000027E-2</v>
      </c>
      <c r="AO289">
        <f>$M289-O289</f>
        <v>-5.4999999999999993E-2</v>
      </c>
      <c r="AP289">
        <f>$M289-P289</f>
        <v>-1.0000000000000009E-2</v>
      </c>
    </row>
    <row r="290" spans="1:42" hidden="1" x14ac:dyDescent="0.25">
      <c r="A290">
        <v>2000</v>
      </c>
      <c r="B290">
        <v>200</v>
      </c>
      <c r="C290" t="s">
        <v>90</v>
      </c>
      <c r="D290">
        <v>0.26</v>
      </c>
      <c r="E290">
        <v>45</v>
      </c>
      <c r="F290">
        <v>0.28999999999999998</v>
      </c>
      <c r="G290" t="s">
        <v>107</v>
      </c>
      <c r="H290" t="s">
        <v>38</v>
      </c>
      <c r="I290">
        <v>4</v>
      </c>
      <c r="J290" t="s">
        <v>108</v>
      </c>
      <c r="K290">
        <v>4</v>
      </c>
      <c r="L290">
        <v>0.27500000000000002</v>
      </c>
      <c r="M290">
        <v>0.23499999999999999</v>
      </c>
      <c r="N290">
        <v>0.255</v>
      </c>
      <c r="O290">
        <v>0.24</v>
      </c>
      <c r="P290">
        <v>0.255</v>
      </c>
      <c r="Q290">
        <v>142</v>
      </c>
      <c r="R290">
        <v>0.18309859154929581</v>
      </c>
      <c r="S290" t="s">
        <v>143</v>
      </c>
      <c r="T290">
        <v>1</v>
      </c>
      <c r="U290">
        <v>2</v>
      </c>
      <c r="V290">
        <v>0</v>
      </c>
      <c r="W290">
        <v>1</v>
      </c>
      <c r="X290">
        <v>1</v>
      </c>
      <c r="Y290">
        <v>1</v>
      </c>
      <c r="Z290">
        <v>2</v>
      </c>
      <c r="AA290">
        <v>2</v>
      </c>
      <c r="AB290">
        <v>7</v>
      </c>
      <c r="AC290">
        <v>-1</v>
      </c>
      <c r="AD290">
        <f>IF(AC290&lt;0,1,0)</f>
        <v>1</v>
      </c>
      <c r="AE290">
        <v>0</v>
      </c>
      <c r="AF290" t="s">
        <v>94</v>
      </c>
      <c r="AG290">
        <v>6</v>
      </c>
      <c r="AH290">
        <v>193</v>
      </c>
      <c r="AI290">
        <v>2</v>
      </c>
      <c r="AJ290">
        <v>1</v>
      </c>
      <c r="AK290" t="s">
        <v>42</v>
      </c>
      <c r="AL290">
        <v>1</v>
      </c>
      <c r="AN290">
        <f>$M290-N290</f>
        <v>-2.0000000000000018E-2</v>
      </c>
      <c r="AO290">
        <f>$M290-O290</f>
        <v>-5.0000000000000044E-3</v>
      </c>
      <c r="AP290">
        <f>$M290-P290</f>
        <v>-2.0000000000000018E-2</v>
      </c>
    </row>
    <row r="291" spans="1:42" hidden="1" x14ac:dyDescent="0.25">
      <c r="A291">
        <v>2000</v>
      </c>
      <c r="B291">
        <v>200</v>
      </c>
      <c r="C291" t="s">
        <v>90</v>
      </c>
      <c r="D291">
        <v>0.26</v>
      </c>
      <c r="E291">
        <v>45</v>
      </c>
      <c r="F291">
        <v>0.28999999999999998</v>
      </c>
      <c r="G291" t="s">
        <v>107</v>
      </c>
      <c r="H291" t="s">
        <v>38</v>
      </c>
      <c r="I291">
        <v>4</v>
      </c>
      <c r="J291" t="s">
        <v>108</v>
      </c>
      <c r="K291">
        <v>4</v>
      </c>
      <c r="L291">
        <v>0.28000000000000003</v>
      </c>
      <c r="M291">
        <v>0.23499999999999999</v>
      </c>
      <c r="N291">
        <v>0.255</v>
      </c>
      <c r="O291">
        <v>0.23499999999999999</v>
      </c>
      <c r="P291">
        <v>0.255</v>
      </c>
      <c r="Q291">
        <v>142</v>
      </c>
      <c r="R291">
        <v>0.18309859154929581</v>
      </c>
      <c r="S291" t="s">
        <v>144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4</v>
      </c>
      <c r="AB291">
        <v>7</v>
      </c>
      <c r="AC291">
        <v>-1</v>
      </c>
      <c r="AD291">
        <f>IF(AC291&lt;0,1,0)</f>
        <v>1</v>
      </c>
      <c r="AE291">
        <v>0</v>
      </c>
      <c r="AF291" t="s">
        <v>94</v>
      </c>
      <c r="AG291">
        <v>7</v>
      </c>
      <c r="AH291">
        <v>196</v>
      </c>
      <c r="AI291">
        <v>2</v>
      </c>
      <c r="AJ291">
        <v>1</v>
      </c>
      <c r="AK291" t="s">
        <v>42</v>
      </c>
      <c r="AL291">
        <v>1</v>
      </c>
      <c r="AN291">
        <f>$M291-N291</f>
        <v>-2.0000000000000018E-2</v>
      </c>
      <c r="AO291">
        <f>$M291-O291</f>
        <v>0</v>
      </c>
      <c r="AP291">
        <f>$M291-P291</f>
        <v>-2.0000000000000018E-2</v>
      </c>
    </row>
    <row r="292" spans="1:42" hidden="1" x14ac:dyDescent="0.25">
      <c r="A292">
        <v>2000</v>
      </c>
      <c r="B292">
        <v>200</v>
      </c>
      <c r="C292" t="s">
        <v>90</v>
      </c>
      <c r="D292">
        <v>0.26</v>
      </c>
      <c r="E292">
        <v>45</v>
      </c>
      <c r="F292">
        <v>0.28499999999999998</v>
      </c>
      <c r="G292" t="s">
        <v>107</v>
      </c>
      <c r="H292" t="s">
        <v>38</v>
      </c>
      <c r="I292">
        <v>4</v>
      </c>
      <c r="J292" t="s">
        <v>108</v>
      </c>
      <c r="K292">
        <v>4</v>
      </c>
      <c r="L292">
        <v>0.26500000000000001</v>
      </c>
      <c r="M292">
        <v>0.245</v>
      </c>
      <c r="N292">
        <v>0.26500000000000001</v>
      </c>
      <c r="O292">
        <v>0.28000000000000003</v>
      </c>
      <c r="P292">
        <v>0.26</v>
      </c>
      <c r="Q292">
        <v>143</v>
      </c>
      <c r="R292">
        <v>0.1818181818181818</v>
      </c>
      <c r="S292" t="s">
        <v>145</v>
      </c>
      <c r="T292">
        <v>1</v>
      </c>
      <c r="U292">
        <v>2</v>
      </c>
      <c r="V292">
        <v>0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7</v>
      </c>
      <c r="AC292">
        <v>-1</v>
      </c>
      <c r="AD292">
        <f>IF(AC292&lt;0,1,0)</f>
        <v>1</v>
      </c>
      <c r="AE292">
        <v>0</v>
      </c>
      <c r="AF292" t="s">
        <v>94</v>
      </c>
      <c r="AG292">
        <v>5</v>
      </c>
      <c r="AH292">
        <v>182</v>
      </c>
      <c r="AI292">
        <v>2</v>
      </c>
      <c r="AJ292">
        <v>1</v>
      </c>
      <c r="AK292" t="s">
        <v>42</v>
      </c>
      <c r="AL292">
        <v>1</v>
      </c>
      <c r="AN292">
        <f>$M292-N292</f>
        <v>-2.0000000000000018E-2</v>
      </c>
      <c r="AO292">
        <f>$M292-O292</f>
        <v>-3.5000000000000031E-2</v>
      </c>
      <c r="AP292">
        <f>$M292-P292</f>
        <v>-1.5000000000000013E-2</v>
      </c>
    </row>
    <row r="293" spans="1:42" hidden="1" x14ac:dyDescent="0.25">
      <c r="A293">
        <v>2000</v>
      </c>
      <c r="B293">
        <v>200</v>
      </c>
      <c r="C293" t="s">
        <v>90</v>
      </c>
      <c r="D293">
        <v>0.26</v>
      </c>
      <c r="E293">
        <v>45</v>
      </c>
      <c r="F293">
        <v>0.28999999999999998</v>
      </c>
      <c r="G293" t="s">
        <v>107</v>
      </c>
      <c r="H293" t="s">
        <v>38</v>
      </c>
      <c r="I293">
        <v>4</v>
      </c>
      <c r="J293" t="s">
        <v>108</v>
      </c>
      <c r="K293">
        <v>4</v>
      </c>
      <c r="L293">
        <v>0.28000000000000003</v>
      </c>
      <c r="M293">
        <v>0.22500000000000001</v>
      </c>
      <c r="N293">
        <v>0.255</v>
      </c>
      <c r="O293">
        <v>0.245</v>
      </c>
      <c r="P293">
        <v>0.245</v>
      </c>
      <c r="Q293">
        <v>142</v>
      </c>
      <c r="R293">
        <v>0.18309859154929581</v>
      </c>
      <c r="S293" t="s">
        <v>146</v>
      </c>
      <c r="T293">
        <v>1</v>
      </c>
      <c r="U293">
        <v>2</v>
      </c>
      <c r="V293">
        <v>0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7</v>
      </c>
      <c r="AC293">
        <v>-1</v>
      </c>
      <c r="AD293">
        <f>IF(AC293&lt;0,1,0)</f>
        <v>1</v>
      </c>
      <c r="AE293">
        <v>0</v>
      </c>
      <c r="AF293" t="s">
        <v>94</v>
      </c>
      <c r="AG293">
        <v>4</v>
      </c>
      <c r="AH293">
        <v>185</v>
      </c>
      <c r="AI293">
        <v>2</v>
      </c>
      <c r="AJ293">
        <v>1</v>
      </c>
      <c r="AK293" t="s">
        <v>42</v>
      </c>
      <c r="AL293">
        <v>1</v>
      </c>
      <c r="AN293">
        <f>$M293-N293</f>
        <v>-0.03</v>
      </c>
      <c r="AO293">
        <f>$M293-O293</f>
        <v>-1.999999999999999E-2</v>
      </c>
      <c r="AP293">
        <f>$M293-P293</f>
        <v>-1.999999999999999E-2</v>
      </c>
    </row>
    <row r="294" spans="1:42" hidden="1" x14ac:dyDescent="0.25">
      <c r="A294">
        <v>2000</v>
      </c>
      <c r="B294">
        <v>200</v>
      </c>
      <c r="C294" t="s">
        <v>90</v>
      </c>
      <c r="D294">
        <v>0.26</v>
      </c>
      <c r="E294">
        <v>45</v>
      </c>
      <c r="F294">
        <v>0.28999999999999998</v>
      </c>
      <c r="G294" t="s">
        <v>107</v>
      </c>
      <c r="H294" t="s">
        <v>38</v>
      </c>
      <c r="I294">
        <v>4</v>
      </c>
      <c r="J294" t="s">
        <v>108</v>
      </c>
      <c r="K294">
        <v>4</v>
      </c>
      <c r="L294">
        <v>0.28000000000000003</v>
      </c>
      <c r="M294">
        <v>0.23499999999999999</v>
      </c>
      <c r="N294">
        <v>0.255</v>
      </c>
      <c r="O294">
        <v>0.24</v>
      </c>
      <c r="P294">
        <v>0.255</v>
      </c>
      <c r="Q294">
        <v>142</v>
      </c>
      <c r="R294">
        <v>0.18309859154929581</v>
      </c>
      <c r="S294" t="s">
        <v>147</v>
      </c>
      <c r="T294">
        <v>1</v>
      </c>
      <c r="U294">
        <v>2</v>
      </c>
      <c r="V294">
        <v>0</v>
      </c>
      <c r="W294">
        <v>1</v>
      </c>
      <c r="X294">
        <v>0</v>
      </c>
      <c r="Y294">
        <v>2</v>
      </c>
      <c r="Z294">
        <v>0</v>
      </c>
      <c r="AA294">
        <v>4</v>
      </c>
      <c r="AB294">
        <v>7</v>
      </c>
      <c r="AC294">
        <v>-1</v>
      </c>
      <c r="AD294">
        <f>IF(AC294&lt;0,1,0)</f>
        <v>1</v>
      </c>
      <c r="AE294">
        <v>0</v>
      </c>
      <c r="AF294" t="s">
        <v>94</v>
      </c>
      <c r="AG294">
        <v>7</v>
      </c>
      <c r="AH294">
        <v>191</v>
      </c>
      <c r="AI294">
        <v>2</v>
      </c>
      <c r="AJ294">
        <v>1</v>
      </c>
      <c r="AK294" t="s">
        <v>42</v>
      </c>
      <c r="AL294">
        <v>1</v>
      </c>
      <c r="AN294">
        <f>$M294-N294</f>
        <v>-2.0000000000000018E-2</v>
      </c>
      <c r="AO294">
        <f>$M294-O294</f>
        <v>-5.0000000000000044E-3</v>
      </c>
      <c r="AP294">
        <f>$M294-P294</f>
        <v>-2.0000000000000018E-2</v>
      </c>
    </row>
    <row r="295" spans="1:42" hidden="1" x14ac:dyDescent="0.25">
      <c r="A295">
        <v>1000</v>
      </c>
      <c r="B295">
        <v>100</v>
      </c>
      <c r="C295" t="s">
        <v>148</v>
      </c>
      <c r="D295">
        <v>0.98</v>
      </c>
      <c r="E295">
        <v>23</v>
      </c>
      <c r="F295">
        <v>0.81</v>
      </c>
      <c r="G295" t="s">
        <v>175</v>
      </c>
      <c r="H295" t="s">
        <v>176</v>
      </c>
      <c r="I295">
        <v>11</v>
      </c>
      <c r="J295" t="s">
        <v>158</v>
      </c>
      <c r="K295">
        <v>3</v>
      </c>
      <c r="L295">
        <v>0.82</v>
      </c>
      <c r="M295">
        <v>0.73</v>
      </c>
      <c r="N295">
        <v>0.76</v>
      </c>
      <c r="O295">
        <v>0.88</v>
      </c>
      <c r="P295">
        <v>0.73</v>
      </c>
      <c r="Q295">
        <v>19</v>
      </c>
      <c r="R295">
        <v>1</v>
      </c>
      <c r="S295" t="s">
        <v>67</v>
      </c>
      <c r="T295">
        <v>1</v>
      </c>
      <c r="U295">
        <v>3</v>
      </c>
      <c r="V295">
        <v>0</v>
      </c>
      <c r="W295">
        <v>1</v>
      </c>
      <c r="X295">
        <v>1</v>
      </c>
      <c r="Y295">
        <v>2</v>
      </c>
      <c r="Z295">
        <v>1</v>
      </c>
      <c r="AA295">
        <v>2</v>
      </c>
      <c r="AB295">
        <v>9</v>
      </c>
      <c r="AC295">
        <v>-1</v>
      </c>
      <c r="AD295">
        <f>IF(AC295&lt;0,1,0)</f>
        <v>1</v>
      </c>
      <c r="AE295">
        <v>0.32281974451979178</v>
      </c>
      <c r="AF295" t="s">
        <v>152</v>
      </c>
      <c r="AG295">
        <v>2</v>
      </c>
      <c r="AH295">
        <v>356</v>
      </c>
      <c r="AI295">
        <v>2</v>
      </c>
      <c r="AJ295">
        <v>1</v>
      </c>
      <c r="AK295" t="s">
        <v>42</v>
      </c>
      <c r="AL295">
        <v>1</v>
      </c>
      <c r="AN295">
        <f>$M295-N295</f>
        <v>-3.0000000000000027E-2</v>
      </c>
      <c r="AO295">
        <f>$M295-O295</f>
        <v>-0.15000000000000002</v>
      </c>
      <c r="AP295">
        <f>$M295-P295</f>
        <v>0</v>
      </c>
    </row>
    <row r="296" spans="1:42" hidden="1" x14ac:dyDescent="0.25">
      <c r="A296">
        <v>1000</v>
      </c>
      <c r="B296">
        <v>100</v>
      </c>
      <c r="C296" t="s">
        <v>148</v>
      </c>
      <c r="D296">
        <v>0.98</v>
      </c>
      <c r="E296">
        <v>23</v>
      </c>
      <c r="F296">
        <v>0.93</v>
      </c>
      <c r="G296" t="s">
        <v>165</v>
      </c>
      <c r="H296" t="s">
        <v>166</v>
      </c>
      <c r="I296">
        <v>5</v>
      </c>
      <c r="J296" t="s">
        <v>167</v>
      </c>
      <c r="K296">
        <v>2</v>
      </c>
      <c r="L296">
        <v>0.94</v>
      </c>
      <c r="M296">
        <v>0.91</v>
      </c>
      <c r="N296">
        <v>0.89</v>
      </c>
      <c r="O296">
        <v>0.89</v>
      </c>
      <c r="P296">
        <v>0.91</v>
      </c>
      <c r="Q296">
        <v>7</v>
      </c>
      <c r="R296">
        <v>1</v>
      </c>
      <c r="S296" t="s">
        <v>81</v>
      </c>
      <c r="T296">
        <v>1</v>
      </c>
      <c r="U296">
        <v>2</v>
      </c>
      <c r="V296">
        <v>0</v>
      </c>
      <c r="W296">
        <v>1</v>
      </c>
      <c r="X296">
        <v>0</v>
      </c>
      <c r="Y296">
        <v>2</v>
      </c>
      <c r="Z296">
        <v>0</v>
      </c>
      <c r="AA296">
        <v>2</v>
      </c>
      <c r="AB296">
        <v>6</v>
      </c>
      <c r="AC296">
        <v>-1</v>
      </c>
      <c r="AD296">
        <f>IF(AC296&lt;0,1,0)</f>
        <v>1</v>
      </c>
      <c r="AE296">
        <v>0.33331637946819109</v>
      </c>
      <c r="AF296" t="s">
        <v>152</v>
      </c>
      <c r="AG296">
        <v>3</v>
      </c>
      <c r="AH296">
        <v>290</v>
      </c>
      <c r="AI296">
        <v>2</v>
      </c>
      <c r="AJ296">
        <v>1</v>
      </c>
      <c r="AK296" t="s">
        <v>42</v>
      </c>
      <c r="AL296">
        <v>1</v>
      </c>
      <c r="AN296">
        <f>$M296-N296</f>
        <v>2.0000000000000018E-2</v>
      </c>
      <c r="AO296">
        <f>$M296-O296</f>
        <v>2.0000000000000018E-2</v>
      </c>
      <c r="AP296">
        <f>$M296-P296</f>
        <v>0</v>
      </c>
    </row>
    <row r="297" spans="1:42" hidden="1" x14ac:dyDescent="0.25">
      <c r="A297">
        <v>1000</v>
      </c>
      <c r="B297">
        <v>100</v>
      </c>
      <c r="C297" t="s">
        <v>148</v>
      </c>
      <c r="D297">
        <v>0.98</v>
      </c>
      <c r="E297">
        <v>23</v>
      </c>
      <c r="F297">
        <v>0.85</v>
      </c>
      <c r="G297" t="s">
        <v>187</v>
      </c>
      <c r="H297" t="s">
        <v>188</v>
      </c>
      <c r="I297">
        <v>8</v>
      </c>
      <c r="J297" t="s">
        <v>189</v>
      </c>
      <c r="K297">
        <v>3</v>
      </c>
      <c r="L297">
        <v>0.86</v>
      </c>
      <c r="M297">
        <v>0.85</v>
      </c>
      <c r="N297">
        <v>0.94</v>
      </c>
      <c r="O297">
        <v>0.89</v>
      </c>
      <c r="P297">
        <v>0.84</v>
      </c>
      <c r="Q297">
        <v>15</v>
      </c>
      <c r="R297">
        <v>1</v>
      </c>
      <c r="S297" t="s">
        <v>82</v>
      </c>
      <c r="T297">
        <v>1</v>
      </c>
      <c r="U297">
        <v>3</v>
      </c>
      <c r="V297">
        <v>0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</v>
      </c>
      <c r="AC297">
        <v>-1</v>
      </c>
      <c r="AD297">
        <f>IF(AC297&lt;0,1,0)</f>
        <v>1</v>
      </c>
      <c r="AE297">
        <v>0.30693069306930693</v>
      </c>
      <c r="AF297" t="s">
        <v>152</v>
      </c>
      <c r="AG297">
        <v>4</v>
      </c>
      <c r="AH297">
        <v>90</v>
      </c>
      <c r="AI297">
        <v>2</v>
      </c>
      <c r="AJ297">
        <v>1</v>
      </c>
      <c r="AK297" t="s">
        <v>42</v>
      </c>
      <c r="AL297">
        <v>1</v>
      </c>
      <c r="AN297">
        <f>$M297-N297</f>
        <v>-8.9999999999999969E-2</v>
      </c>
      <c r="AO297">
        <f>$M297-O297</f>
        <v>-4.0000000000000036E-2</v>
      </c>
      <c r="AP297">
        <f>$M297-P297</f>
        <v>1.0000000000000009E-2</v>
      </c>
    </row>
    <row r="298" spans="1:42" hidden="1" x14ac:dyDescent="0.25">
      <c r="A298">
        <v>600</v>
      </c>
      <c r="B298">
        <v>60</v>
      </c>
      <c r="C298" t="s">
        <v>193</v>
      </c>
      <c r="D298">
        <v>0.73333333333333328</v>
      </c>
      <c r="E298">
        <v>39</v>
      </c>
      <c r="F298">
        <v>0.73333333333333328</v>
      </c>
      <c r="G298" t="s">
        <v>211</v>
      </c>
      <c r="H298" t="s">
        <v>222</v>
      </c>
      <c r="I298">
        <v>13</v>
      </c>
      <c r="J298" t="s">
        <v>213</v>
      </c>
      <c r="K298">
        <v>4</v>
      </c>
      <c r="L298">
        <v>0.73333333333333328</v>
      </c>
      <c r="M298">
        <v>0.68333333333333335</v>
      </c>
      <c r="N298">
        <v>0.73333333333333328</v>
      </c>
      <c r="O298">
        <v>0.6166666666666667</v>
      </c>
      <c r="P298">
        <v>0.68333333333333335</v>
      </c>
      <c r="Q298">
        <v>16</v>
      </c>
      <c r="R298">
        <v>0.8125</v>
      </c>
      <c r="S298" t="s">
        <v>73</v>
      </c>
      <c r="T298">
        <v>1</v>
      </c>
      <c r="U298">
        <v>2</v>
      </c>
      <c r="V298">
        <v>0</v>
      </c>
      <c r="W298">
        <v>1</v>
      </c>
      <c r="X298">
        <v>1</v>
      </c>
      <c r="Y298">
        <v>1</v>
      </c>
      <c r="Z298">
        <v>2</v>
      </c>
      <c r="AA298">
        <v>2</v>
      </c>
      <c r="AB298">
        <v>11</v>
      </c>
      <c r="AC298">
        <v>-1</v>
      </c>
      <c r="AD298">
        <f>IF(AC298&lt;0,1,0)</f>
        <v>1</v>
      </c>
      <c r="AE298">
        <v>0.16596297499188051</v>
      </c>
      <c r="AF298" t="s">
        <v>197</v>
      </c>
      <c r="AG298">
        <v>2</v>
      </c>
      <c r="AH298">
        <v>90</v>
      </c>
      <c r="AI298">
        <v>2</v>
      </c>
      <c r="AJ298">
        <v>1</v>
      </c>
      <c r="AK298" t="s">
        <v>42</v>
      </c>
      <c r="AL298">
        <v>1</v>
      </c>
      <c r="AN298">
        <f>$M298-N298</f>
        <v>-4.9999999999999933E-2</v>
      </c>
      <c r="AO298">
        <f>$M298-O298</f>
        <v>6.6666666666666652E-2</v>
      </c>
      <c r="AP298">
        <f>$M298-P298</f>
        <v>0</v>
      </c>
    </row>
    <row r="299" spans="1:42" hidden="1" x14ac:dyDescent="0.25">
      <c r="A299">
        <v>600</v>
      </c>
      <c r="B299">
        <v>60</v>
      </c>
      <c r="C299" t="s">
        <v>193</v>
      </c>
      <c r="D299">
        <v>0.73333333333333328</v>
      </c>
      <c r="E299">
        <v>39</v>
      </c>
      <c r="F299">
        <v>0.73333333333333328</v>
      </c>
      <c r="G299" t="s">
        <v>211</v>
      </c>
      <c r="H299" t="s">
        <v>222</v>
      </c>
      <c r="I299">
        <v>13</v>
      </c>
      <c r="J299" t="s">
        <v>213</v>
      </c>
      <c r="K299">
        <v>4</v>
      </c>
      <c r="L299">
        <v>0.73333333333333328</v>
      </c>
      <c r="M299">
        <v>0.65</v>
      </c>
      <c r="N299">
        <v>0.73333333333333328</v>
      </c>
      <c r="O299">
        <v>0.75</v>
      </c>
      <c r="P299">
        <v>0.65</v>
      </c>
      <c r="Q299">
        <v>16</v>
      </c>
      <c r="R299">
        <v>0.8125</v>
      </c>
      <c r="S299" t="s">
        <v>81</v>
      </c>
      <c r="T299">
        <v>1</v>
      </c>
      <c r="U299">
        <v>2</v>
      </c>
      <c r="V299">
        <v>0</v>
      </c>
      <c r="W299">
        <v>1</v>
      </c>
      <c r="X299">
        <v>0</v>
      </c>
      <c r="Y299">
        <v>2</v>
      </c>
      <c r="Z299">
        <v>0</v>
      </c>
      <c r="AA299">
        <v>4</v>
      </c>
      <c r="AB299">
        <v>11</v>
      </c>
      <c r="AC299">
        <v>-1</v>
      </c>
      <c r="AD299">
        <f>IF(AC299&lt;0,1,0)</f>
        <v>1</v>
      </c>
      <c r="AE299">
        <v>0.16596297499188051</v>
      </c>
      <c r="AF299" t="s">
        <v>197</v>
      </c>
      <c r="AG299">
        <v>3</v>
      </c>
      <c r="AH299">
        <v>182</v>
      </c>
      <c r="AI299">
        <v>2</v>
      </c>
      <c r="AJ299">
        <v>1</v>
      </c>
      <c r="AK299" t="s">
        <v>42</v>
      </c>
      <c r="AL299">
        <v>1</v>
      </c>
      <c r="AN299">
        <f>$M299-N299</f>
        <v>-8.3333333333333259E-2</v>
      </c>
      <c r="AO299">
        <f>$M299-O299</f>
        <v>-9.9999999999999978E-2</v>
      </c>
      <c r="AP299">
        <f>$M299-P299</f>
        <v>0</v>
      </c>
    </row>
    <row r="300" spans="1:42" hidden="1" x14ac:dyDescent="0.25">
      <c r="A300">
        <v>600</v>
      </c>
      <c r="B300">
        <v>60</v>
      </c>
      <c r="C300" t="s">
        <v>193</v>
      </c>
      <c r="D300">
        <v>0.73333333333333328</v>
      </c>
      <c r="E300">
        <v>39</v>
      </c>
      <c r="F300">
        <v>0.66666666666666663</v>
      </c>
      <c r="G300" t="s">
        <v>258</v>
      </c>
      <c r="H300" t="s">
        <v>222</v>
      </c>
      <c r="I300">
        <v>13</v>
      </c>
      <c r="J300" t="s">
        <v>259</v>
      </c>
      <c r="K300">
        <v>4</v>
      </c>
      <c r="L300">
        <v>0.68333333333333335</v>
      </c>
      <c r="M300">
        <v>0.68333333333333335</v>
      </c>
      <c r="N300">
        <v>0.71666666666666667</v>
      </c>
      <c r="O300">
        <v>0.58333333333333337</v>
      </c>
      <c r="P300">
        <v>0.68333333333333335</v>
      </c>
      <c r="Q300">
        <v>20</v>
      </c>
      <c r="R300">
        <v>0.35</v>
      </c>
      <c r="S300" t="s">
        <v>132</v>
      </c>
      <c r="T300">
        <v>1</v>
      </c>
      <c r="U300">
        <v>2</v>
      </c>
      <c r="V300">
        <v>0</v>
      </c>
      <c r="W300">
        <v>1</v>
      </c>
      <c r="X300">
        <v>0</v>
      </c>
      <c r="Y300">
        <v>2</v>
      </c>
      <c r="Z300">
        <v>0</v>
      </c>
      <c r="AA300">
        <v>4</v>
      </c>
      <c r="AB300">
        <v>11</v>
      </c>
      <c r="AC300">
        <v>-1</v>
      </c>
      <c r="AD300">
        <f>IF(AC300&lt;0,1,0)</f>
        <v>1</v>
      </c>
      <c r="AE300">
        <v>0.16596297499188051</v>
      </c>
      <c r="AF300" t="s">
        <v>197</v>
      </c>
      <c r="AG300">
        <v>4</v>
      </c>
      <c r="AH300">
        <v>84</v>
      </c>
      <c r="AI300">
        <v>2</v>
      </c>
      <c r="AJ300">
        <v>1</v>
      </c>
      <c r="AK300" t="s">
        <v>42</v>
      </c>
      <c r="AL300">
        <v>1</v>
      </c>
      <c r="AN300">
        <f>$M300-N300</f>
        <v>-3.3333333333333326E-2</v>
      </c>
      <c r="AO300">
        <f>$M300-O300</f>
        <v>9.9999999999999978E-2</v>
      </c>
      <c r="AP300">
        <f>$M300-P300</f>
        <v>0</v>
      </c>
    </row>
    <row r="301" spans="1:42" hidden="1" x14ac:dyDescent="0.25">
      <c r="A301">
        <v>600</v>
      </c>
      <c r="B301">
        <v>60</v>
      </c>
      <c r="C301" t="s">
        <v>193</v>
      </c>
      <c r="D301">
        <v>0.73333333333333328</v>
      </c>
      <c r="E301">
        <v>39</v>
      </c>
      <c r="F301">
        <v>0.73333333333333328</v>
      </c>
      <c r="G301" t="s">
        <v>211</v>
      </c>
      <c r="H301" t="s">
        <v>222</v>
      </c>
      <c r="I301">
        <v>13</v>
      </c>
      <c r="J301" t="s">
        <v>213</v>
      </c>
      <c r="K301">
        <v>4</v>
      </c>
      <c r="L301">
        <v>0.71666666666666667</v>
      </c>
      <c r="M301">
        <v>0.68333333333333335</v>
      </c>
      <c r="N301">
        <v>0.66666666666666663</v>
      </c>
      <c r="O301">
        <v>0.56666666666666665</v>
      </c>
      <c r="P301">
        <v>0.7</v>
      </c>
      <c r="Q301">
        <v>16</v>
      </c>
      <c r="R301">
        <v>0.8125</v>
      </c>
      <c r="S301" t="s">
        <v>86</v>
      </c>
      <c r="T301">
        <v>1</v>
      </c>
      <c r="U301">
        <v>2</v>
      </c>
      <c r="V301">
        <v>0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11</v>
      </c>
      <c r="AC301">
        <v>-1</v>
      </c>
      <c r="AD301">
        <f>IF(AC301&lt;0,1,0)</f>
        <v>1</v>
      </c>
      <c r="AE301">
        <v>0.16596297499188051</v>
      </c>
      <c r="AF301" t="s">
        <v>197</v>
      </c>
      <c r="AG301">
        <v>4</v>
      </c>
      <c r="AH301">
        <v>176</v>
      </c>
      <c r="AI301">
        <v>2</v>
      </c>
      <c r="AJ301">
        <v>1</v>
      </c>
      <c r="AK301" t="s">
        <v>42</v>
      </c>
      <c r="AL301">
        <v>1</v>
      </c>
      <c r="AN301">
        <f>$M301-N301</f>
        <v>1.6666666666666718E-2</v>
      </c>
      <c r="AO301">
        <f>$M301-O301</f>
        <v>0.1166666666666667</v>
      </c>
      <c r="AP301">
        <f>$M301-P301</f>
        <v>-1.6666666666666607E-2</v>
      </c>
    </row>
    <row r="302" spans="1:42" hidden="1" x14ac:dyDescent="0.25">
      <c r="A302">
        <v>600</v>
      </c>
      <c r="B302">
        <v>60</v>
      </c>
      <c r="C302" t="s">
        <v>193</v>
      </c>
      <c r="D302">
        <v>0.73333333333333328</v>
      </c>
      <c r="E302">
        <v>39</v>
      </c>
      <c r="F302">
        <v>0.71666666666666667</v>
      </c>
      <c r="G302" t="s">
        <v>211</v>
      </c>
      <c r="H302" t="s">
        <v>222</v>
      </c>
      <c r="I302">
        <v>13</v>
      </c>
      <c r="J302" t="s">
        <v>213</v>
      </c>
      <c r="K302">
        <v>4</v>
      </c>
      <c r="L302">
        <v>0.71666666666666667</v>
      </c>
      <c r="M302">
        <v>0.66666666666666663</v>
      </c>
      <c r="N302">
        <v>0.73333333333333328</v>
      </c>
      <c r="O302">
        <v>0.68333333333333335</v>
      </c>
      <c r="P302">
        <v>0.66666666666666663</v>
      </c>
      <c r="Q302">
        <v>17</v>
      </c>
      <c r="R302">
        <v>0.82352941176470584</v>
      </c>
      <c r="S302" t="s">
        <v>142</v>
      </c>
      <c r="T302">
        <v>1</v>
      </c>
      <c r="U302">
        <v>2</v>
      </c>
      <c r="V302">
        <v>0</v>
      </c>
      <c r="W302">
        <v>1</v>
      </c>
      <c r="X302">
        <v>0</v>
      </c>
      <c r="Y302">
        <v>2</v>
      </c>
      <c r="Z302">
        <v>0</v>
      </c>
      <c r="AA302">
        <v>4</v>
      </c>
      <c r="AB302">
        <v>11</v>
      </c>
      <c r="AC302">
        <v>-1</v>
      </c>
      <c r="AD302">
        <f>IF(AC302&lt;0,1,0)</f>
        <v>1</v>
      </c>
      <c r="AE302">
        <v>0.16596297499188051</v>
      </c>
      <c r="AF302" t="s">
        <v>197</v>
      </c>
      <c r="AG302">
        <v>5</v>
      </c>
      <c r="AH302">
        <v>131</v>
      </c>
      <c r="AI302">
        <v>2</v>
      </c>
      <c r="AJ302">
        <v>1</v>
      </c>
      <c r="AK302" t="s">
        <v>42</v>
      </c>
      <c r="AL302">
        <v>1</v>
      </c>
      <c r="AN302">
        <f>$M302-N302</f>
        <v>-6.6666666666666652E-2</v>
      </c>
      <c r="AO302">
        <f>$M302-O302</f>
        <v>-1.6666666666666718E-2</v>
      </c>
      <c r="AP302">
        <f>$M302-P302</f>
        <v>0</v>
      </c>
    </row>
    <row r="303" spans="1:42" x14ac:dyDescent="0.25">
      <c r="A303">
        <v>600</v>
      </c>
      <c r="B303">
        <v>60</v>
      </c>
      <c r="C303" t="s">
        <v>193</v>
      </c>
      <c r="D303">
        <v>0.73333333333333328</v>
      </c>
      <c r="E303">
        <v>39</v>
      </c>
      <c r="F303">
        <v>0.73333333333333328</v>
      </c>
      <c r="G303" t="s">
        <v>211</v>
      </c>
      <c r="H303" t="s">
        <v>222</v>
      </c>
      <c r="I303">
        <v>13</v>
      </c>
      <c r="J303" t="s">
        <v>213</v>
      </c>
      <c r="K303">
        <v>4</v>
      </c>
      <c r="L303">
        <v>0.73333333333333328</v>
      </c>
      <c r="M303">
        <v>0.68333333333333335</v>
      </c>
      <c r="N303">
        <v>0.75</v>
      </c>
      <c r="O303">
        <v>0.65</v>
      </c>
      <c r="P303">
        <v>0.68333333333333335</v>
      </c>
      <c r="Q303">
        <v>16</v>
      </c>
      <c r="R303">
        <v>0.75</v>
      </c>
      <c r="S303" t="s">
        <v>87</v>
      </c>
      <c r="T303">
        <v>1</v>
      </c>
      <c r="U303">
        <v>2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4</v>
      </c>
      <c r="AB303">
        <v>11</v>
      </c>
      <c r="AC303">
        <v>-1</v>
      </c>
      <c r="AD303">
        <f>IF(AC303&lt;0,1,0)</f>
        <v>1</v>
      </c>
      <c r="AE303">
        <v>0.16596297499188051</v>
      </c>
      <c r="AF303" t="s">
        <v>197</v>
      </c>
      <c r="AG303">
        <v>6</v>
      </c>
      <c r="AH303">
        <v>87</v>
      </c>
      <c r="AI303">
        <v>1</v>
      </c>
      <c r="AJ303">
        <v>-0.5</v>
      </c>
      <c r="AK303" t="s">
        <v>42</v>
      </c>
      <c r="AL303">
        <v>1</v>
      </c>
      <c r="AN303">
        <f>$M303-N303</f>
        <v>-6.6666666666666652E-2</v>
      </c>
      <c r="AO303">
        <f>$M303-O303</f>
        <v>3.3333333333333326E-2</v>
      </c>
      <c r="AP303">
        <f>$M303-P303</f>
        <v>0</v>
      </c>
    </row>
    <row r="304" spans="1:42" hidden="1" x14ac:dyDescent="0.25">
      <c r="A304">
        <v>600</v>
      </c>
      <c r="B304">
        <v>60</v>
      </c>
      <c r="C304" t="s">
        <v>193</v>
      </c>
      <c r="D304">
        <v>0.73333333333333328</v>
      </c>
      <c r="E304">
        <v>39</v>
      </c>
      <c r="F304">
        <v>0.71666666666666667</v>
      </c>
      <c r="G304" t="s">
        <v>211</v>
      </c>
      <c r="H304" t="s">
        <v>222</v>
      </c>
      <c r="I304">
        <v>13</v>
      </c>
      <c r="J304" t="s">
        <v>213</v>
      </c>
      <c r="K304">
        <v>4</v>
      </c>
      <c r="L304">
        <v>0.71666666666666667</v>
      </c>
      <c r="M304">
        <v>0.66666666666666663</v>
      </c>
      <c r="N304">
        <v>0.73333333333333328</v>
      </c>
      <c r="O304">
        <v>0.6</v>
      </c>
      <c r="P304">
        <v>0.66666666666666663</v>
      </c>
      <c r="Q304">
        <v>17</v>
      </c>
      <c r="R304">
        <v>0.82352941176470584</v>
      </c>
      <c r="S304" t="s">
        <v>88</v>
      </c>
      <c r="T304">
        <v>1</v>
      </c>
      <c r="U304">
        <v>2</v>
      </c>
      <c r="V304">
        <v>0</v>
      </c>
      <c r="W304">
        <v>1</v>
      </c>
      <c r="X304">
        <v>0</v>
      </c>
      <c r="Y304">
        <v>2</v>
      </c>
      <c r="Z304">
        <v>0</v>
      </c>
      <c r="AA304">
        <v>4</v>
      </c>
      <c r="AB304">
        <v>11</v>
      </c>
      <c r="AC304">
        <v>-1</v>
      </c>
      <c r="AD304">
        <f>IF(AC304&lt;0,1,0)</f>
        <v>1</v>
      </c>
      <c r="AE304">
        <v>0.16596297499188051</v>
      </c>
      <c r="AF304" t="s">
        <v>197</v>
      </c>
      <c r="AG304">
        <v>7</v>
      </c>
      <c r="AH304">
        <v>54</v>
      </c>
      <c r="AI304">
        <v>2</v>
      </c>
      <c r="AJ304">
        <v>1</v>
      </c>
      <c r="AK304" t="s">
        <v>42</v>
      </c>
      <c r="AL304">
        <v>1</v>
      </c>
      <c r="AN304">
        <f>$M304-N304</f>
        <v>-6.6666666666666652E-2</v>
      </c>
      <c r="AO304">
        <f>$M304-O304</f>
        <v>6.6666666666666652E-2</v>
      </c>
      <c r="AP304">
        <f>$M304-P304</f>
        <v>0</v>
      </c>
    </row>
    <row r="305" spans="1:42" hidden="1" x14ac:dyDescent="0.25">
      <c r="A305">
        <v>600</v>
      </c>
      <c r="B305">
        <v>60</v>
      </c>
      <c r="C305" t="s">
        <v>193</v>
      </c>
      <c r="D305">
        <v>0.73333333333333328</v>
      </c>
      <c r="E305">
        <v>39</v>
      </c>
      <c r="F305">
        <v>0.73333333333333328</v>
      </c>
      <c r="G305" t="s">
        <v>211</v>
      </c>
      <c r="H305" t="s">
        <v>222</v>
      </c>
      <c r="I305">
        <v>13</v>
      </c>
      <c r="J305" t="s">
        <v>213</v>
      </c>
      <c r="K305">
        <v>4</v>
      </c>
      <c r="L305">
        <v>0.73333333333333328</v>
      </c>
      <c r="M305">
        <v>0.68333333333333335</v>
      </c>
      <c r="N305">
        <v>0.75</v>
      </c>
      <c r="O305">
        <v>0.6</v>
      </c>
      <c r="P305">
        <v>0.68333333333333335</v>
      </c>
      <c r="Q305">
        <v>16</v>
      </c>
      <c r="R305">
        <v>0.8125</v>
      </c>
      <c r="S305" t="s">
        <v>145</v>
      </c>
      <c r="T305">
        <v>1</v>
      </c>
      <c r="U305">
        <v>2</v>
      </c>
      <c r="V305">
        <v>0</v>
      </c>
      <c r="W305">
        <v>1</v>
      </c>
      <c r="X305">
        <v>0</v>
      </c>
      <c r="Y305">
        <v>2</v>
      </c>
      <c r="Z305">
        <v>0</v>
      </c>
      <c r="AA305">
        <v>4</v>
      </c>
      <c r="AB305">
        <v>11</v>
      </c>
      <c r="AC305">
        <v>-1</v>
      </c>
      <c r="AD305">
        <f>IF(AC305&lt;0,1,0)</f>
        <v>1</v>
      </c>
      <c r="AE305">
        <v>0.16596297499188051</v>
      </c>
      <c r="AF305" t="s">
        <v>197</v>
      </c>
      <c r="AG305">
        <v>7</v>
      </c>
      <c r="AH305">
        <v>54</v>
      </c>
      <c r="AI305">
        <v>2</v>
      </c>
      <c r="AJ305">
        <v>1</v>
      </c>
      <c r="AK305" t="s">
        <v>42</v>
      </c>
      <c r="AL305">
        <v>1</v>
      </c>
      <c r="AN305">
        <f>$M305-N305</f>
        <v>-6.6666666666666652E-2</v>
      </c>
      <c r="AO305">
        <f>$M305-O305</f>
        <v>8.333333333333337E-2</v>
      </c>
      <c r="AP305">
        <f>$M305-P305</f>
        <v>0</v>
      </c>
    </row>
    <row r="306" spans="1:42" hidden="1" x14ac:dyDescent="0.25">
      <c r="A306">
        <v>2000</v>
      </c>
      <c r="B306">
        <v>200</v>
      </c>
      <c r="C306" t="s">
        <v>36</v>
      </c>
      <c r="D306">
        <v>0.505</v>
      </c>
      <c r="E306">
        <v>35</v>
      </c>
      <c r="F306">
        <v>0.46</v>
      </c>
      <c r="G306" t="s">
        <v>37</v>
      </c>
      <c r="H306" t="s">
        <v>38</v>
      </c>
      <c r="I306">
        <v>4</v>
      </c>
      <c r="J306" t="s">
        <v>39</v>
      </c>
      <c r="K306">
        <v>4</v>
      </c>
      <c r="L306">
        <v>0.45</v>
      </c>
      <c r="M306">
        <v>0.47</v>
      </c>
      <c r="N306">
        <v>0.48499999999999999</v>
      </c>
      <c r="O306">
        <v>0.45500000000000002</v>
      </c>
      <c r="P306">
        <v>0.47</v>
      </c>
      <c r="Q306">
        <v>108</v>
      </c>
      <c r="R306">
        <v>0.51851851851851849</v>
      </c>
      <c r="S306" t="s">
        <v>50</v>
      </c>
      <c r="T306">
        <v>1</v>
      </c>
      <c r="U306">
        <v>4</v>
      </c>
      <c r="V306">
        <v>1</v>
      </c>
      <c r="W306">
        <v>1</v>
      </c>
      <c r="X306">
        <v>1</v>
      </c>
      <c r="Y306">
        <v>3</v>
      </c>
      <c r="Z306">
        <v>1</v>
      </c>
      <c r="AA306">
        <v>3</v>
      </c>
      <c r="AB306">
        <v>3</v>
      </c>
      <c r="AC306">
        <v>1</v>
      </c>
      <c r="AD306">
        <f>IF(AC306&lt;0,1,0)</f>
        <v>0</v>
      </c>
      <c r="AE306">
        <v>0</v>
      </c>
      <c r="AF306" t="s">
        <v>41</v>
      </c>
      <c r="AG306">
        <v>1</v>
      </c>
      <c r="AH306">
        <v>669</v>
      </c>
      <c r="AI306">
        <v>2</v>
      </c>
      <c r="AJ306">
        <v>1</v>
      </c>
      <c r="AK306" t="s">
        <v>42</v>
      </c>
      <c r="AL306">
        <v>1</v>
      </c>
      <c r="AN306">
        <f>$M306-N306</f>
        <v>-1.5000000000000013E-2</v>
      </c>
      <c r="AO306">
        <f>$M306-O306</f>
        <v>1.4999999999999958E-2</v>
      </c>
      <c r="AP306">
        <f>$M306-P306</f>
        <v>0</v>
      </c>
    </row>
    <row r="307" spans="1:42" hidden="1" x14ac:dyDescent="0.25">
      <c r="A307">
        <v>2000</v>
      </c>
      <c r="B307">
        <v>200</v>
      </c>
      <c r="C307" t="s">
        <v>36</v>
      </c>
      <c r="D307">
        <v>0.505</v>
      </c>
      <c r="E307">
        <v>35</v>
      </c>
      <c r="F307">
        <v>0.51500000000000001</v>
      </c>
      <c r="G307" t="s">
        <v>37</v>
      </c>
      <c r="H307" t="s">
        <v>38</v>
      </c>
      <c r="I307">
        <v>4</v>
      </c>
      <c r="J307" t="s">
        <v>39</v>
      </c>
      <c r="K307">
        <v>4</v>
      </c>
      <c r="L307">
        <v>0.51</v>
      </c>
      <c r="M307">
        <v>0.46</v>
      </c>
      <c r="N307">
        <v>0.49</v>
      </c>
      <c r="O307">
        <v>0.45</v>
      </c>
      <c r="P307">
        <v>0.45500000000000002</v>
      </c>
      <c r="Q307">
        <v>97</v>
      </c>
      <c r="R307">
        <v>0.57731958762886593</v>
      </c>
      <c r="S307" t="s">
        <v>72</v>
      </c>
      <c r="T307">
        <v>1</v>
      </c>
      <c r="U307">
        <v>4</v>
      </c>
      <c r="V307">
        <v>1</v>
      </c>
      <c r="W307">
        <v>1</v>
      </c>
      <c r="X307">
        <v>1</v>
      </c>
      <c r="Y307">
        <v>3</v>
      </c>
      <c r="Z307">
        <v>1</v>
      </c>
      <c r="AA307">
        <v>3</v>
      </c>
      <c r="AB307">
        <v>3</v>
      </c>
      <c r="AC307">
        <v>1</v>
      </c>
      <c r="AD307">
        <f>IF(AC307&lt;0,1,0)</f>
        <v>0</v>
      </c>
      <c r="AE307">
        <v>0</v>
      </c>
      <c r="AF307" t="s">
        <v>41</v>
      </c>
      <c r="AG307">
        <v>2</v>
      </c>
      <c r="AH307">
        <v>310</v>
      </c>
      <c r="AI307">
        <v>2</v>
      </c>
      <c r="AJ307">
        <v>1</v>
      </c>
      <c r="AK307" t="s">
        <v>42</v>
      </c>
      <c r="AL307">
        <v>1</v>
      </c>
      <c r="AN307">
        <f>$M307-N307</f>
        <v>-2.9999999999999971E-2</v>
      </c>
      <c r="AO307">
        <f>$M307-O307</f>
        <v>1.0000000000000009E-2</v>
      </c>
      <c r="AP307">
        <f>$M307-P307</f>
        <v>5.0000000000000044E-3</v>
      </c>
    </row>
    <row r="308" spans="1:42" hidden="1" x14ac:dyDescent="0.25">
      <c r="A308">
        <v>2000</v>
      </c>
      <c r="B308">
        <v>200</v>
      </c>
      <c r="C308" t="s">
        <v>36</v>
      </c>
      <c r="D308">
        <v>0.505</v>
      </c>
      <c r="E308">
        <v>35</v>
      </c>
      <c r="F308">
        <v>0.52</v>
      </c>
      <c r="G308" t="s">
        <v>37</v>
      </c>
      <c r="H308" t="s">
        <v>38</v>
      </c>
      <c r="I308">
        <v>4</v>
      </c>
      <c r="J308" t="s">
        <v>39</v>
      </c>
      <c r="K308">
        <v>4</v>
      </c>
      <c r="L308">
        <v>0.51</v>
      </c>
      <c r="M308">
        <v>0.45</v>
      </c>
      <c r="N308">
        <v>0.49</v>
      </c>
      <c r="O308">
        <v>0.45500000000000002</v>
      </c>
      <c r="P308">
        <v>0.45</v>
      </c>
      <c r="Q308">
        <v>96</v>
      </c>
      <c r="R308">
        <v>0.5</v>
      </c>
      <c r="S308" t="s">
        <v>73</v>
      </c>
      <c r="T308">
        <v>1</v>
      </c>
      <c r="U308">
        <v>4</v>
      </c>
      <c r="V308">
        <v>1</v>
      </c>
      <c r="W308">
        <v>1</v>
      </c>
      <c r="X308">
        <v>1</v>
      </c>
      <c r="Y308">
        <v>3</v>
      </c>
      <c r="Z308">
        <v>1</v>
      </c>
      <c r="AA308">
        <v>3</v>
      </c>
      <c r="AB308">
        <v>3</v>
      </c>
      <c r="AC308">
        <v>1</v>
      </c>
      <c r="AD308">
        <f>IF(AC308&lt;0,1,0)</f>
        <v>0</v>
      </c>
      <c r="AE308">
        <v>0</v>
      </c>
      <c r="AF308" t="s">
        <v>41</v>
      </c>
      <c r="AG308">
        <v>3</v>
      </c>
      <c r="AH308">
        <v>429</v>
      </c>
      <c r="AI308">
        <v>2</v>
      </c>
      <c r="AJ308">
        <v>1</v>
      </c>
      <c r="AK308" t="s">
        <v>42</v>
      </c>
      <c r="AL308">
        <v>1</v>
      </c>
      <c r="AN308">
        <f>$M308-N308</f>
        <v>-3.999999999999998E-2</v>
      </c>
      <c r="AO308">
        <f>$M308-O308</f>
        <v>-5.0000000000000044E-3</v>
      </c>
      <c r="AP308">
        <f>$M308-P308</f>
        <v>0</v>
      </c>
    </row>
    <row r="309" spans="1:42" hidden="1" x14ac:dyDescent="0.25">
      <c r="A309">
        <v>2000</v>
      </c>
      <c r="B309">
        <v>200</v>
      </c>
      <c r="C309" t="s">
        <v>36</v>
      </c>
      <c r="D309">
        <v>0.505</v>
      </c>
      <c r="E309">
        <v>35</v>
      </c>
      <c r="F309">
        <v>0.495</v>
      </c>
      <c r="G309" t="s">
        <v>68</v>
      </c>
      <c r="H309" t="s">
        <v>38</v>
      </c>
      <c r="I309">
        <v>4</v>
      </c>
      <c r="J309" t="s">
        <v>69</v>
      </c>
      <c r="K309">
        <v>4</v>
      </c>
      <c r="L309">
        <v>0.495</v>
      </c>
      <c r="M309">
        <v>0.44</v>
      </c>
      <c r="N309">
        <v>0.49</v>
      </c>
      <c r="O309">
        <v>0.435</v>
      </c>
      <c r="P309">
        <v>0.435</v>
      </c>
      <c r="Q309">
        <v>101</v>
      </c>
      <c r="R309">
        <v>0.47524752475247523</v>
      </c>
      <c r="S309" t="s">
        <v>77</v>
      </c>
      <c r="T309">
        <v>1</v>
      </c>
      <c r="U309">
        <v>4</v>
      </c>
      <c r="V309">
        <v>1</v>
      </c>
      <c r="W309">
        <v>1</v>
      </c>
      <c r="X309">
        <v>1</v>
      </c>
      <c r="Y309">
        <v>3</v>
      </c>
      <c r="Z309">
        <v>1</v>
      </c>
      <c r="AA309">
        <v>3</v>
      </c>
      <c r="AB309">
        <v>3</v>
      </c>
      <c r="AC309">
        <v>1</v>
      </c>
      <c r="AD309">
        <f>IF(AC309&lt;0,1,0)</f>
        <v>0</v>
      </c>
      <c r="AE309">
        <v>0</v>
      </c>
      <c r="AF309" t="s">
        <v>41</v>
      </c>
      <c r="AG309">
        <v>3</v>
      </c>
      <c r="AH309">
        <v>392</v>
      </c>
      <c r="AI309">
        <v>2</v>
      </c>
      <c r="AJ309">
        <v>1</v>
      </c>
      <c r="AK309" t="s">
        <v>42</v>
      </c>
      <c r="AL309">
        <v>1</v>
      </c>
      <c r="AN309">
        <f>$M309-N309</f>
        <v>-4.9999999999999989E-2</v>
      </c>
      <c r="AO309">
        <f>$M309-O309</f>
        <v>5.0000000000000044E-3</v>
      </c>
      <c r="AP309">
        <f>$M309-P309</f>
        <v>5.0000000000000044E-3</v>
      </c>
    </row>
    <row r="310" spans="1:42" hidden="1" x14ac:dyDescent="0.25">
      <c r="A310">
        <v>2000</v>
      </c>
      <c r="B310">
        <v>200</v>
      </c>
      <c r="C310" t="s">
        <v>90</v>
      </c>
      <c r="D310">
        <v>0.26</v>
      </c>
      <c r="E310">
        <v>45</v>
      </c>
      <c r="F310">
        <v>0.26</v>
      </c>
      <c r="G310" t="s">
        <v>107</v>
      </c>
      <c r="H310" t="s">
        <v>38</v>
      </c>
      <c r="I310">
        <v>4</v>
      </c>
      <c r="J310" t="s">
        <v>108</v>
      </c>
      <c r="K310">
        <v>4</v>
      </c>
      <c r="L310">
        <v>0.23</v>
      </c>
      <c r="M310">
        <v>0.24</v>
      </c>
      <c r="N310">
        <v>0.245</v>
      </c>
      <c r="O310">
        <v>0.28000000000000003</v>
      </c>
      <c r="P310">
        <v>0.24</v>
      </c>
      <c r="Q310">
        <v>148</v>
      </c>
      <c r="R310">
        <v>0.13513513513513509</v>
      </c>
      <c r="S310" t="s">
        <v>72</v>
      </c>
      <c r="T310">
        <v>1</v>
      </c>
      <c r="U310">
        <v>2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2</v>
      </c>
      <c r="AB310">
        <v>3</v>
      </c>
      <c r="AC310">
        <v>1</v>
      </c>
      <c r="AD310">
        <f>IF(AC310&lt;0,1,0)</f>
        <v>0</v>
      </c>
      <c r="AE310">
        <v>0</v>
      </c>
      <c r="AF310" t="s">
        <v>94</v>
      </c>
      <c r="AG310">
        <v>2</v>
      </c>
      <c r="AH310">
        <v>784</v>
      </c>
      <c r="AI310">
        <v>2</v>
      </c>
      <c r="AJ310">
        <v>1</v>
      </c>
      <c r="AK310" t="s">
        <v>42</v>
      </c>
      <c r="AL310">
        <v>1</v>
      </c>
      <c r="AN310">
        <f>$M310-N310</f>
        <v>-5.0000000000000044E-3</v>
      </c>
      <c r="AO310">
        <f>$M310-O310</f>
        <v>-4.0000000000000036E-2</v>
      </c>
      <c r="AP310">
        <f>$M310-P310</f>
        <v>0</v>
      </c>
    </row>
    <row r="311" spans="1:42" hidden="1" x14ac:dyDescent="0.25">
      <c r="A311">
        <v>1000</v>
      </c>
      <c r="B311">
        <v>100</v>
      </c>
      <c r="C311" t="s">
        <v>148</v>
      </c>
      <c r="D311">
        <v>0.98</v>
      </c>
      <c r="E311">
        <v>23</v>
      </c>
      <c r="F311">
        <v>0.88</v>
      </c>
      <c r="G311" t="s">
        <v>165</v>
      </c>
      <c r="H311" t="s">
        <v>166</v>
      </c>
      <c r="I311">
        <v>5</v>
      </c>
      <c r="J311" t="s">
        <v>167</v>
      </c>
      <c r="K311">
        <v>2</v>
      </c>
      <c r="L311">
        <v>0.79</v>
      </c>
      <c r="M311">
        <v>0.79</v>
      </c>
      <c r="N311">
        <v>0.8</v>
      </c>
      <c r="O311">
        <v>0.89</v>
      </c>
      <c r="P311">
        <v>0.73</v>
      </c>
      <c r="Q311">
        <v>12</v>
      </c>
      <c r="R311">
        <v>1</v>
      </c>
      <c r="S311" t="s">
        <v>56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f>IF(AC311&lt;0,1,0)</f>
        <v>0</v>
      </c>
      <c r="AE311">
        <v>0</v>
      </c>
      <c r="AF311" t="s">
        <v>152</v>
      </c>
      <c r="AG311">
        <v>1</v>
      </c>
      <c r="AH311">
        <v>429</v>
      </c>
      <c r="AI311">
        <v>2</v>
      </c>
      <c r="AJ311">
        <v>1</v>
      </c>
      <c r="AK311" t="s">
        <v>42</v>
      </c>
      <c r="AL311">
        <v>1</v>
      </c>
      <c r="AN311">
        <f>$M311-N311</f>
        <v>-1.0000000000000009E-2</v>
      </c>
      <c r="AO311">
        <f>$M311-O311</f>
        <v>-9.9999999999999978E-2</v>
      </c>
      <c r="AP311">
        <f>$M311-P311</f>
        <v>6.0000000000000053E-2</v>
      </c>
    </row>
    <row r="312" spans="1:42" hidden="1" x14ac:dyDescent="0.25">
      <c r="A312">
        <v>1000</v>
      </c>
      <c r="B312">
        <v>100</v>
      </c>
      <c r="C312" t="s">
        <v>148</v>
      </c>
      <c r="D312">
        <v>0.98</v>
      </c>
      <c r="E312">
        <v>23</v>
      </c>
      <c r="F312">
        <v>0.85</v>
      </c>
      <c r="G312" t="s">
        <v>187</v>
      </c>
      <c r="H312" t="s">
        <v>188</v>
      </c>
      <c r="I312">
        <v>8</v>
      </c>
      <c r="J312" t="s">
        <v>189</v>
      </c>
      <c r="K312">
        <v>3</v>
      </c>
      <c r="L312">
        <v>0.86</v>
      </c>
      <c r="M312">
        <v>0.85</v>
      </c>
      <c r="N312">
        <v>0.94</v>
      </c>
      <c r="O312">
        <v>0.89</v>
      </c>
      <c r="P312">
        <v>0.84</v>
      </c>
      <c r="Q312">
        <v>15</v>
      </c>
      <c r="R312">
        <v>1</v>
      </c>
      <c r="S312" t="s">
        <v>80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2</v>
      </c>
      <c r="AB312">
        <v>2</v>
      </c>
      <c r="AC312">
        <v>1</v>
      </c>
      <c r="AD312">
        <f>IF(AC312&lt;0,1,0)</f>
        <v>0</v>
      </c>
      <c r="AE312">
        <v>0</v>
      </c>
      <c r="AF312" t="s">
        <v>152</v>
      </c>
      <c r="AG312">
        <v>3</v>
      </c>
      <c r="AH312">
        <v>97</v>
      </c>
      <c r="AI312">
        <v>2</v>
      </c>
      <c r="AJ312">
        <v>1</v>
      </c>
      <c r="AK312" t="s">
        <v>42</v>
      </c>
      <c r="AL312">
        <v>1</v>
      </c>
      <c r="AN312">
        <f>$M312-N312</f>
        <v>-8.9999999999999969E-2</v>
      </c>
      <c r="AO312">
        <f>$M312-O312</f>
        <v>-4.0000000000000036E-2</v>
      </c>
      <c r="AP312">
        <f>$M312-P312</f>
        <v>1.0000000000000009E-2</v>
      </c>
    </row>
    <row r="313" spans="1:42" hidden="1" x14ac:dyDescent="0.25">
      <c r="A313">
        <v>1000</v>
      </c>
      <c r="B313">
        <v>100</v>
      </c>
      <c r="C313" t="s">
        <v>148</v>
      </c>
      <c r="D313">
        <v>0.98</v>
      </c>
      <c r="E313">
        <v>23</v>
      </c>
      <c r="F313">
        <v>0.93</v>
      </c>
      <c r="G313" t="s">
        <v>165</v>
      </c>
      <c r="H313" t="s">
        <v>166</v>
      </c>
      <c r="I313">
        <v>5</v>
      </c>
      <c r="J313" t="s">
        <v>167</v>
      </c>
      <c r="K313">
        <v>2</v>
      </c>
      <c r="L313">
        <v>0.94</v>
      </c>
      <c r="M313">
        <v>0.91</v>
      </c>
      <c r="N313">
        <v>0.92</v>
      </c>
      <c r="O313">
        <v>0.89</v>
      </c>
      <c r="P313">
        <v>0.91</v>
      </c>
      <c r="Q313">
        <v>7</v>
      </c>
      <c r="R313">
        <v>1</v>
      </c>
      <c r="S313" t="s">
        <v>141</v>
      </c>
      <c r="T313">
        <v>1</v>
      </c>
      <c r="U313">
        <v>2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f>IF(AC313&lt;0,1,0)</f>
        <v>0</v>
      </c>
      <c r="AE313">
        <v>0</v>
      </c>
      <c r="AF313" t="s">
        <v>152</v>
      </c>
      <c r="AG313">
        <v>4</v>
      </c>
      <c r="AH313">
        <v>332</v>
      </c>
      <c r="AI313">
        <v>2</v>
      </c>
      <c r="AJ313">
        <v>1</v>
      </c>
      <c r="AK313" t="s">
        <v>42</v>
      </c>
      <c r="AL313">
        <v>1</v>
      </c>
      <c r="AN313">
        <f>$M313-N313</f>
        <v>-1.0000000000000009E-2</v>
      </c>
      <c r="AO313">
        <f>$M313-O313</f>
        <v>2.0000000000000018E-2</v>
      </c>
      <c r="AP313">
        <f>$M313-P313</f>
        <v>0</v>
      </c>
    </row>
    <row r="314" spans="1:42" hidden="1" x14ac:dyDescent="0.25">
      <c r="A314">
        <v>600</v>
      </c>
      <c r="B314">
        <v>60</v>
      </c>
      <c r="C314" t="s">
        <v>193</v>
      </c>
      <c r="D314">
        <v>0.73333333333333328</v>
      </c>
      <c r="E314">
        <v>39</v>
      </c>
      <c r="F314">
        <v>0.73333333333333328</v>
      </c>
      <c r="G314" t="s">
        <v>211</v>
      </c>
      <c r="H314" t="s">
        <v>222</v>
      </c>
      <c r="I314">
        <v>13</v>
      </c>
      <c r="J314" t="s">
        <v>213</v>
      </c>
      <c r="K314">
        <v>4</v>
      </c>
      <c r="L314">
        <v>0.73333333333333328</v>
      </c>
      <c r="M314">
        <v>0.68333333333333335</v>
      </c>
      <c r="N314">
        <v>0.75</v>
      </c>
      <c r="O314">
        <v>0.68333333333333335</v>
      </c>
      <c r="P314">
        <v>0.68333333333333335</v>
      </c>
      <c r="Q314">
        <v>16</v>
      </c>
      <c r="R314">
        <v>0.8125</v>
      </c>
      <c r="S314" t="s">
        <v>67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2</v>
      </c>
      <c r="AB314">
        <v>3</v>
      </c>
      <c r="AC314">
        <v>1</v>
      </c>
      <c r="AD314">
        <f>IF(AC314&lt;0,1,0)</f>
        <v>0</v>
      </c>
      <c r="AE314">
        <v>0</v>
      </c>
      <c r="AF314" t="s">
        <v>197</v>
      </c>
      <c r="AG314">
        <v>2</v>
      </c>
      <c r="AH314">
        <v>62</v>
      </c>
      <c r="AI314">
        <v>2</v>
      </c>
      <c r="AJ314">
        <v>1</v>
      </c>
      <c r="AK314" t="s">
        <v>42</v>
      </c>
      <c r="AL314">
        <v>1</v>
      </c>
      <c r="AN314">
        <f>$M314-N314</f>
        <v>-6.6666666666666652E-2</v>
      </c>
      <c r="AO314">
        <f>$M314-O314</f>
        <v>0</v>
      </c>
      <c r="AP314">
        <f>$M314-P314</f>
        <v>0</v>
      </c>
    </row>
    <row r="315" spans="1:42" hidden="1" x14ac:dyDescent="0.25">
      <c r="A315">
        <v>600</v>
      </c>
      <c r="B315">
        <v>60</v>
      </c>
      <c r="C315" t="s">
        <v>193</v>
      </c>
      <c r="D315">
        <v>0.73333333333333328</v>
      </c>
      <c r="E315">
        <v>39</v>
      </c>
      <c r="F315">
        <v>0.73333333333333328</v>
      </c>
      <c r="G315" t="s">
        <v>211</v>
      </c>
      <c r="H315" t="s">
        <v>222</v>
      </c>
      <c r="I315">
        <v>13</v>
      </c>
      <c r="J315" t="s">
        <v>213</v>
      </c>
      <c r="K315">
        <v>4</v>
      </c>
      <c r="L315">
        <v>0.71666666666666667</v>
      </c>
      <c r="M315">
        <v>0.68333333333333335</v>
      </c>
      <c r="N315">
        <v>0.75</v>
      </c>
      <c r="O315">
        <v>0.65</v>
      </c>
      <c r="P315">
        <v>0.68333333333333335</v>
      </c>
      <c r="Q315">
        <v>16</v>
      </c>
      <c r="R315">
        <v>0.8125</v>
      </c>
      <c r="S315" t="s">
        <v>77</v>
      </c>
      <c r="T315">
        <v>1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2</v>
      </c>
      <c r="AB315">
        <v>3</v>
      </c>
      <c r="AC315">
        <v>1</v>
      </c>
      <c r="AD315">
        <f>IF(AC315&lt;0,1,0)</f>
        <v>0</v>
      </c>
      <c r="AE315">
        <v>0</v>
      </c>
      <c r="AF315" t="s">
        <v>197</v>
      </c>
      <c r="AG315">
        <v>2</v>
      </c>
      <c r="AH315">
        <v>223</v>
      </c>
      <c r="AI315">
        <v>2</v>
      </c>
      <c r="AJ315">
        <v>1</v>
      </c>
      <c r="AK315" t="s">
        <v>42</v>
      </c>
      <c r="AL315">
        <v>1</v>
      </c>
      <c r="AN315">
        <f>$M315-N315</f>
        <v>-6.6666666666666652E-2</v>
      </c>
      <c r="AO315">
        <f>$M315-O315</f>
        <v>3.3333333333333326E-2</v>
      </c>
      <c r="AP315">
        <f>$M315-P315</f>
        <v>0</v>
      </c>
    </row>
    <row r="316" spans="1:42" x14ac:dyDescent="0.25">
      <c r="A316">
        <v>600</v>
      </c>
      <c r="B316">
        <v>60</v>
      </c>
      <c r="C316" t="s">
        <v>193</v>
      </c>
      <c r="D316">
        <v>0.73333333333333328</v>
      </c>
      <c r="E316">
        <v>39</v>
      </c>
      <c r="F316">
        <v>0.75</v>
      </c>
      <c r="G316" t="s">
        <v>211</v>
      </c>
      <c r="H316" t="s">
        <v>222</v>
      </c>
      <c r="I316">
        <v>13</v>
      </c>
      <c r="J316" t="s">
        <v>213</v>
      </c>
      <c r="K316">
        <v>4</v>
      </c>
      <c r="L316">
        <v>0.75</v>
      </c>
      <c r="M316">
        <v>0.68333333333333335</v>
      </c>
      <c r="N316">
        <v>0.75</v>
      </c>
      <c r="O316">
        <v>0.7</v>
      </c>
      <c r="P316">
        <v>0.68333333333333335</v>
      </c>
      <c r="Q316">
        <v>15</v>
      </c>
      <c r="R316">
        <v>0.8</v>
      </c>
      <c r="S316" t="s">
        <v>87</v>
      </c>
      <c r="T316">
        <v>1</v>
      </c>
      <c r="U316">
        <v>2</v>
      </c>
      <c r="V316">
        <v>0</v>
      </c>
      <c r="W316">
        <v>1</v>
      </c>
      <c r="X316">
        <v>0</v>
      </c>
      <c r="Y316">
        <v>2</v>
      </c>
      <c r="Z316">
        <v>0</v>
      </c>
      <c r="AA316">
        <v>4</v>
      </c>
      <c r="AB316">
        <v>11</v>
      </c>
      <c r="AC316">
        <v>-1</v>
      </c>
      <c r="AD316">
        <f>IF(AC316&lt;0,1,0)</f>
        <v>1</v>
      </c>
      <c r="AE316">
        <v>0.16596297499188051</v>
      </c>
      <c r="AF316" t="s">
        <v>197</v>
      </c>
      <c r="AG316">
        <v>6</v>
      </c>
      <c r="AH316">
        <v>87</v>
      </c>
      <c r="AI316">
        <v>1</v>
      </c>
      <c r="AJ316">
        <v>0.5</v>
      </c>
      <c r="AK316" t="s">
        <v>42</v>
      </c>
      <c r="AL316">
        <v>1</v>
      </c>
      <c r="AN316">
        <f>$M316-N316</f>
        <v>-6.6666666666666652E-2</v>
      </c>
      <c r="AO316">
        <f>$M316-O316</f>
        <v>-1.6666666666666607E-2</v>
      </c>
      <c r="AP316">
        <f>$M316-P316</f>
        <v>0</v>
      </c>
    </row>
    <row r="317" spans="1:42" hidden="1" x14ac:dyDescent="0.25">
      <c r="A317">
        <v>2000</v>
      </c>
      <c r="B317">
        <v>200</v>
      </c>
      <c r="C317" t="s">
        <v>36</v>
      </c>
      <c r="D317">
        <v>0.505</v>
      </c>
      <c r="E317">
        <v>35</v>
      </c>
      <c r="F317">
        <v>0.49</v>
      </c>
      <c r="G317" t="s">
        <v>59</v>
      </c>
      <c r="H317" t="s">
        <v>38</v>
      </c>
      <c r="I317">
        <v>4</v>
      </c>
      <c r="J317" t="s">
        <v>60</v>
      </c>
      <c r="K317">
        <v>3</v>
      </c>
      <c r="L317">
        <v>0.48</v>
      </c>
      <c r="M317">
        <v>0.45</v>
      </c>
      <c r="N317">
        <v>0.44500000000000001</v>
      </c>
      <c r="O317">
        <v>0.435</v>
      </c>
      <c r="P317">
        <v>0.44500000000000001</v>
      </c>
      <c r="Q317">
        <v>102</v>
      </c>
      <c r="R317">
        <v>0.15686274509803921</v>
      </c>
      <c r="S317" t="s">
        <v>67</v>
      </c>
      <c r="T317">
        <v>1</v>
      </c>
      <c r="U317">
        <v>3</v>
      </c>
      <c r="V317">
        <v>0</v>
      </c>
      <c r="W317">
        <v>1</v>
      </c>
      <c r="X317">
        <v>0</v>
      </c>
      <c r="Y317">
        <v>3</v>
      </c>
      <c r="Z317">
        <v>0</v>
      </c>
      <c r="AA317">
        <v>3</v>
      </c>
      <c r="AB317">
        <v>3</v>
      </c>
      <c r="AC317">
        <v>2</v>
      </c>
      <c r="AD317">
        <f>IF(AC317&lt;0,1,0)</f>
        <v>0</v>
      </c>
      <c r="AE317">
        <v>0</v>
      </c>
      <c r="AF317" t="s">
        <v>41</v>
      </c>
      <c r="AG317">
        <v>2</v>
      </c>
      <c r="AH317">
        <v>821</v>
      </c>
      <c r="AI317">
        <v>2</v>
      </c>
      <c r="AJ317">
        <v>1</v>
      </c>
      <c r="AK317" t="s">
        <v>42</v>
      </c>
      <c r="AL317">
        <v>1</v>
      </c>
      <c r="AN317">
        <f>$M317-N317</f>
        <v>5.0000000000000044E-3</v>
      </c>
      <c r="AO317">
        <f>$M317-O317</f>
        <v>1.5000000000000013E-2</v>
      </c>
      <c r="AP317">
        <f>$M317-P317</f>
        <v>5.0000000000000044E-3</v>
      </c>
    </row>
    <row r="318" spans="1:42" hidden="1" x14ac:dyDescent="0.25">
      <c r="A318">
        <v>2000</v>
      </c>
      <c r="B318">
        <v>200</v>
      </c>
      <c r="C318" t="s">
        <v>90</v>
      </c>
      <c r="D318">
        <v>0.26</v>
      </c>
      <c r="E318">
        <v>45</v>
      </c>
      <c r="F318">
        <v>0.20499999999999999</v>
      </c>
      <c r="G318" t="s">
        <v>113</v>
      </c>
      <c r="H318" t="s">
        <v>62</v>
      </c>
      <c r="I318">
        <v>3</v>
      </c>
      <c r="J318" t="s">
        <v>114</v>
      </c>
      <c r="K318">
        <v>2</v>
      </c>
      <c r="L318">
        <v>0.20499999999999999</v>
      </c>
      <c r="M318">
        <v>0.26500000000000001</v>
      </c>
      <c r="N318">
        <v>0.28000000000000003</v>
      </c>
      <c r="O318">
        <v>0.24</v>
      </c>
      <c r="P318">
        <v>0.26500000000000001</v>
      </c>
      <c r="Q318">
        <v>159</v>
      </c>
      <c r="R318">
        <v>1.257861635220126E-2</v>
      </c>
      <c r="S318" t="s">
        <v>50</v>
      </c>
      <c r="T318">
        <v>1</v>
      </c>
      <c r="U318">
        <v>2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2</v>
      </c>
      <c r="AD318">
        <f>IF(AC318&lt;0,1,0)</f>
        <v>0</v>
      </c>
      <c r="AE318">
        <v>0</v>
      </c>
      <c r="AF318" t="s">
        <v>94</v>
      </c>
      <c r="AG318">
        <v>1</v>
      </c>
      <c r="AH318">
        <v>1284</v>
      </c>
      <c r="AI318">
        <v>2</v>
      </c>
      <c r="AJ318">
        <v>1</v>
      </c>
      <c r="AK318" t="s">
        <v>42</v>
      </c>
      <c r="AL318">
        <v>1</v>
      </c>
      <c r="AN318">
        <f>$M318-N318</f>
        <v>-1.5000000000000013E-2</v>
      </c>
      <c r="AO318">
        <f>$M318-O318</f>
        <v>2.5000000000000022E-2</v>
      </c>
      <c r="AP318">
        <f>$M318-P318</f>
        <v>0</v>
      </c>
    </row>
    <row r="319" spans="1:42" hidden="1" x14ac:dyDescent="0.25">
      <c r="A319">
        <v>2000</v>
      </c>
      <c r="B319">
        <v>200</v>
      </c>
      <c r="C319" t="s">
        <v>90</v>
      </c>
      <c r="D319">
        <v>0.26</v>
      </c>
      <c r="E319">
        <v>45</v>
      </c>
      <c r="F319">
        <v>0.27500000000000002</v>
      </c>
      <c r="G319" t="s">
        <v>119</v>
      </c>
      <c r="H319" t="s">
        <v>38</v>
      </c>
      <c r="I319">
        <v>4</v>
      </c>
      <c r="J319" t="s">
        <v>120</v>
      </c>
      <c r="K319">
        <v>3</v>
      </c>
      <c r="L319">
        <v>0.27</v>
      </c>
      <c r="M319">
        <v>0.24</v>
      </c>
      <c r="N319">
        <v>0.255</v>
      </c>
      <c r="O319">
        <v>0.25</v>
      </c>
      <c r="P319">
        <v>0.26500000000000001</v>
      </c>
      <c r="Q319">
        <v>145</v>
      </c>
      <c r="R319">
        <v>0.35172413793103452</v>
      </c>
      <c r="S319" t="s">
        <v>67</v>
      </c>
      <c r="T319">
        <v>1</v>
      </c>
      <c r="U319">
        <v>2</v>
      </c>
      <c r="V319">
        <v>0</v>
      </c>
      <c r="W319">
        <v>1</v>
      </c>
      <c r="X319">
        <v>0</v>
      </c>
      <c r="Y319">
        <v>2</v>
      </c>
      <c r="Z319">
        <v>0</v>
      </c>
      <c r="AA319">
        <v>3</v>
      </c>
      <c r="AB319">
        <v>3</v>
      </c>
      <c r="AC319">
        <v>2</v>
      </c>
      <c r="AD319">
        <f>IF(AC319&lt;0,1,0)</f>
        <v>0</v>
      </c>
      <c r="AE319">
        <v>0</v>
      </c>
      <c r="AF319" t="s">
        <v>94</v>
      </c>
      <c r="AG319">
        <v>2</v>
      </c>
      <c r="AH319">
        <v>500</v>
      </c>
      <c r="AI319">
        <v>2</v>
      </c>
      <c r="AJ319">
        <v>1</v>
      </c>
      <c r="AK319" t="s">
        <v>42</v>
      </c>
      <c r="AL319">
        <v>1</v>
      </c>
      <c r="AN319">
        <f>$M319-N319</f>
        <v>-1.5000000000000013E-2</v>
      </c>
      <c r="AO319">
        <f>$M319-O319</f>
        <v>-1.0000000000000009E-2</v>
      </c>
      <c r="AP319">
        <f>$M319-P319</f>
        <v>-2.5000000000000022E-2</v>
      </c>
    </row>
    <row r="320" spans="1:42" hidden="1" x14ac:dyDescent="0.25">
      <c r="A320">
        <v>2000</v>
      </c>
      <c r="B320">
        <v>200</v>
      </c>
      <c r="C320" t="s">
        <v>90</v>
      </c>
      <c r="D320">
        <v>0.26</v>
      </c>
      <c r="E320">
        <v>45</v>
      </c>
      <c r="F320">
        <v>0.28999999999999998</v>
      </c>
      <c r="G320" t="s">
        <v>139</v>
      </c>
      <c r="H320" t="s">
        <v>75</v>
      </c>
      <c r="I320">
        <v>5</v>
      </c>
      <c r="J320" t="s">
        <v>140</v>
      </c>
      <c r="K320">
        <v>4</v>
      </c>
      <c r="L320">
        <v>0.28000000000000003</v>
      </c>
      <c r="M320">
        <v>0.22500000000000001</v>
      </c>
      <c r="N320">
        <v>0.26</v>
      </c>
      <c r="O320">
        <v>0.245</v>
      </c>
      <c r="P320">
        <v>0.24</v>
      </c>
      <c r="Q320">
        <v>142</v>
      </c>
      <c r="R320">
        <v>0.18309859154929581</v>
      </c>
      <c r="S320" t="s">
        <v>141</v>
      </c>
      <c r="T320">
        <v>1</v>
      </c>
      <c r="U320">
        <v>2</v>
      </c>
      <c r="V320">
        <v>0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4</v>
      </c>
      <c r="AC320">
        <v>2</v>
      </c>
      <c r="AD320">
        <f>IF(AC320&lt;0,1,0)</f>
        <v>0</v>
      </c>
      <c r="AE320">
        <v>0</v>
      </c>
      <c r="AF320" t="s">
        <v>94</v>
      </c>
      <c r="AG320">
        <v>3</v>
      </c>
      <c r="AH320">
        <v>206</v>
      </c>
      <c r="AI320">
        <v>2</v>
      </c>
      <c r="AJ320">
        <v>1</v>
      </c>
      <c r="AK320" t="s">
        <v>42</v>
      </c>
      <c r="AL320">
        <v>1</v>
      </c>
      <c r="AN320">
        <f>$M320-N320</f>
        <v>-3.5000000000000003E-2</v>
      </c>
      <c r="AO320">
        <f>$M320-O320</f>
        <v>-1.999999999999999E-2</v>
      </c>
      <c r="AP320">
        <f>$M320-P320</f>
        <v>-1.4999999999999986E-2</v>
      </c>
    </row>
    <row r="321" spans="1:42" hidden="1" x14ac:dyDescent="0.25">
      <c r="A321">
        <v>1000</v>
      </c>
      <c r="B321">
        <v>100</v>
      </c>
      <c r="C321" t="s">
        <v>148</v>
      </c>
      <c r="D321">
        <v>0.98</v>
      </c>
      <c r="E321">
        <v>23</v>
      </c>
      <c r="F321">
        <v>0.93</v>
      </c>
      <c r="G321" t="s">
        <v>165</v>
      </c>
      <c r="H321" t="s">
        <v>166</v>
      </c>
      <c r="I321">
        <v>5</v>
      </c>
      <c r="J321" t="s">
        <v>167</v>
      </c>
      <c r="K321">
        <v>2</v>
      </c>
      <c r="L321">
        <v>0.94</v>
      </c>
      <c r="M321">
        <v>0.91</v>
      </c>
      <c r="N321">
        <v>0.92</v>
      </c>
      <c r="O321">
        <v>0.89</v>
      </c>
      <c r="P321">
        <v>0.91</v>
      </c>
      <c r="Q321">
        <v>7</v>
      </c>
      <c r="R321">
        <v>1</v>
      </c>
      <c r="S321" t="s">
        <v>83</v>
      </c>
      <c r="T321">
        <v>1</v>
      </c>
      <c r="U321">
        <v>2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2</v>
      </c>
      <c r="AC321">
        <v>2</v>
      </c>
      <c r="AD321">
        <f>IF(AC321&lt;0,1,0)</f>
        <v>0</v>
      </c>
      <c r="AE321">
        <v>0</v>
      </c>
      <c r="AF321" t="s">
        <v>152</v>
      </c>
      <c r="AG321">
        <v>3</v>
      </c>
      <c r="AH321">
        <v>338</v>
      </c>
      <c r="AI321">
        <v>2</v>
      </c>
      <c r="AJ321">
        <v>1</v>
      </c>
      <c r="AK321" t="s">
        <v>42</v>
      </c>
      <c r="AL321">
        <v>1</v>
      </c>
      <c r="AN321">
        <f>$M321-N321</f>
        <v>-1.0000000000000009E-2</v>
      </c>
      <c r="AO321">
        <f>$M321-O321</f>
        <v>2.0000000000000018E-2</v>
      </c>
      <c r="AP321">
        <f>$M321-P321</f>
        <v>0</v>
      </c>
    </row>
    <row r="322" spans="1:42" hidden="1" x14ac:dyDescent="0.25">
      <c r="A322">
        <v>600</v>
      </c>
      <c r="B322">
        <v>60</v>
      </c>
      <c r="C322" t="s">
        <v>193</v>
      </c>
      <c r="D322">
        <v>0.73333333333333328</v>
      </c>
      <c r="E322">
        <v>39</v>
      </c>
      <c r="F322">
        <v>0.73333333333333328</v>
      </c>
      <c r="G322" t="s">
        <v>211</v>
      </c>
      <c r="H322" t="s">
        <v>275</v>
      </c>
      <c r="I322">
        <v>13</v>
      </c>
      <c r="J322" t="s">
        <v>213</v>
      </c>
      <c r="K322">
        <v>4</v>
      </c>
      <c r="L322">
        <v>0.73333333333333328</v>
      </c>
      <c r="M322">
        <v>0.68333333333333335</v>
      </c>
      <c r="N322">
        <v>0.75</v>
      </c>
      <c r="O322">
        <v>0.56666666666666665</v>
      </c>
      <c r="P322">
        <v>0.68333333333333335</v>
      </c>
      <c r="Q322">
        <v>16</v>
      </c>
      <c r="R322">
        <v>0.8125</v>
      </c>
      <c r="S322" t="s">
        <v>274</v>
      </c>
      <c r="T322">
        <v>1</v>
      </c>
      <c r="U322">
        <v>2</v>
      </c>
      <c r="V322">
        <v>0</v>
      </c>
      <c r="W322">
        <v>1</v>
      </c>
      <c r="X322">
        <v>0</v>
      </c>
      <c r="Y322">
        <v>2</v>
      </c>
      <c r="Z322">
        <v>0</v>
      </c>
      <c r="AA322">
        <v>4</v>
      </c>
      <c r="AB322">
        <v>4</v>
      </c>
      <c r="AC322">
        <v>2</v>
      </c>
      <c r="AD322">
        <f>IF(AC322&lt;0,1,0)</f>
        <v>0</v>
      </c>
      <c r="AE322">
        <v>0.7128271765361055</v>
      </c>
      <c r="AF322" t="s">
        <v>197</v>
      </c>
      <c r="AG322">
        <v>5</v>
      </c>
      <c r="AH322">
        <v>63</v>
      </c>
      <c r="AI322">
        <v>2</v>
      </c>
      <c r="AJ322">
        <v>1</v>
      </c>
      <c r="AK322" t="s">
        <v>42</v>
      </c>
      <c r="AL322">
        <v>1</v>
      </c>
      <c r="AN322">
        <f>$M322-N322</f>
        <v>-6.6666666666666652E-2</v>
      </c>
      <c r="AO322">
        <f>$M322-O322</f>
        <v>0.1166666666666667</v>
      </c>
      <c r="AP322">
        <f>$M322-P322</f>
        <v>0</v>
      </c>
    </row>
    <row r="323" spans="1:42" hidden="1" x14ac:dyDescent="0.25">
      <c r="A323">
        <v>2000</v>
      </c>
      <c r="B323">
        <v>200</v>
      </c>
      <c r="C323" t="s">
        <v>36</v>
      </c>
      <c r="D323">
        <v>0.505</v>
      </c>
      <c r="E323">
        <v>35</v>
      </c>
      <c r="F323">
        <v>0.49</v>
      </c>
      <c r="G323" t="s">
        <v>59</v>
      </c>
      <c r="H323" t="s">
        <v>38</v>
      </c>
      <c r="I323">
        <v>4</v>
      </c>
      <c r="J323" t="s">
        <v>60</v>
      </c>
      <c r="K323">
        <v>3</v>
      </c>
      <c r="L323">
        <v>0.48</v>
      </c>
      <c r="M323">
        <v>0.45</v>
      </c>
      <c r="N323">
        <v>0.44500000000000001</v>
      </c>
      <c r="O323">
        <v>0.46</v>
      </c>
      <c r="P323">
        <v>0.44500000000000001</v>
      </c>
      <c r="Q323">
        <v>102</v>
      </c>
      <c r="R323">
        <v>0.15686274509803921</v>
      </c>
      <c r="S323" t="s">
        <v>56</v>
      </c>
      <c r="T323">
        <v>1</v>
      </c>
      <c r="U323">
        <v>3</v>
      </c>
      <c r="V323">
        <v>0</v>
      </c>
      <c r="W323">
        <v>1</v>
      </c>
      <c r="X323">
        <v>0</v>
      </c>
      <c r="Y323">
        <v>3</v>
      </c>
      <c r="Z323">
        <v>0</v>
      </c>
      <c r="AA323">
        <v>3</v>
      </c>
      <c r="AB323">
        <v>4</v>
      </c>
      <c r="AC323">
        <v>3</v>
      </c>
      <c r="AD323">
        <f>IF(AC323&lt;0,1,0)</f>
        <v>0</v>
      </c>
      <c r="AE323">
        <v>0</v>
      </c>
      <c r="AF323" t="s">
        <v>41</v>
      </c>
      <c r="AG323">
        <v>1</v>
      </c>
      <c r="AH323">
        <v>1131</v>
      </c>
      <c r="AI323">
        <v>2</v>
      </c>
      <c r="AJ323">
        <v>1</v>
      </c>
      <c r="AK323" t="s">
        <v>42</v>
      </c>
      <c r="AL323">
        <v>1</v>
      </c>
      <c r="AN323">
        <f>$M323-N323</f>
        <v>5.0000000000000044E-3</v>
      </c>
      <c r="AO323">
        <f>$M323-O323</f>
        <v>-1.0000000000000009E-2</v>
      </c>
      <c r="AP323">
        <f>$M323-P323</f>
        <v>5.0000000000000044E-3</v>
      </c>
    </row>
    <row r="324" spans="1:42" hidden="1" x14ac:dyDescent="0.25">
      <c r="A324">
        <v>1000</v>
      </c>
      <c r="B324">
        <v>100</v>
      </c>
      <c r="C324" t="s">
        <v>148</v>
      </c>
      <c r="D324">
        <v>0.98</v>
      </c>
      <c r="E324">
        <v>23</v>
      </c>
      <c r="F324">
        <v>0.93</v>
      </c>
      <c r="G324" t="s">
        <v>165</v>
      </c>
      <c r="H324" t="s">
        <v>166</v>
      </c>
      <c r="I324">
        <v>5</v>
      </c>
      <c r="J324" t="s">
        <v>167</v>
      </c>
      <c r="K324">
        <v>2</v>
      </c>
      <c r="L324">
        <v>0.94</v>
      </c>
      <c r="M324">
        <v>0.91</v>
      </c>
      <c r="N324">
        <v>0.92</v>
      </c>
      <c r="O324">
        <v>0.94</v>
      </c>
      <c r="P324">
        <v>0.91</v>
      </c>
      <c r="Q324">
        <v>7</v>
      </c>
      <c r="R324">
        <v>1</v>
      </c>
      <c r="S324" t="s">
        <v>77</v>
      </c>
      <c r="T324">
        <v>1</v>
      </c>
      <c r="U324">
        <v>2</v>
      </c>
      <c r="V324">
        <v>0</v>
      </c>
      <c r="W324">
        <v>1</v>
      </c>
      <c r="X324">
        <v>0</v>
      </c>
      <c r="Y324">
        <v>2</v>
      </c>
      <c r="Z324">
        <v>0</v>
      </c>
      <c r="AA324">
        <v>2</v>
      </c>
      <c r="AB324">
        <v>3</v>
      </c>
      <c r="AC324">
        <v>3</v>
      </c>
      <c r="AD324">
        <f>IF(AC324&lt;0,1,0)</f>
        <v>0</v>
      </c>
      <c r="AE324">
        <v>0</v>
      </c>
      <c r="AF324" t="s">
        <v>152</v>
      </c>
      <c r="AG324">
        <v>2</v>
      </c>
      <c r="AH324">
        <v>340</v>
      </c>
      <c r="AI324">
        <v>2</v>
      </c>
      <c r="AJ324">
        <v>1</v>
      </c>
      <c r="AK324" t="s">
        <v>42</v>
      </c>
      <c r="AL324">
        <v>1</v>
      </c>
      <c r="AN324">
        <f>$M324-N324</f>
        <v>-1.0000000000000009E-2</v>
      </c>
      <c r="AO324">
        <f>$M324-O324</f>
        <v>-2.9999999999999916E-2</v>
      </c>
      <c r="AP324">
        <f>$M324-P324</f>
        <v>0</v>
      </c>
    </row>
    <row r="325" spans="1:42" hidden="1" x14ac:dyDescent="0.25">
      <c r="A325">
        <v>2000</v>
      </c>
      <c r="B325">
        <v>200</v>
      </c>
      <c r="C325" t="s">
        <v>36</v>
      </c>
      <c r="D325">
        <v>0.505</v>
      </c>
      <c r="E325">
        <v>35</v>
      </c>
      <c r="F325">
        <v>0.47</v>
      </c>
      <c r="G325" t="s">
        <v>37</v>
      </c>
      <c r="H325" t="s">
        <v>38</v>
      </c>
      <c r="I325">
        <v>4</v>
      </c>
      <c r="J325" t="s">
        <v>39</v>
      </c>
      <c r="K325">
        <v>4</v>
      </c>
      <c r="L325">
        <v>0.36499999999999999</v>
      </c>
      <c r="M325">
        <v>0.46500000000000002</v>
      </c>
      <c r="N325">
        <v>0.48499999999999999</v>
      </c>
      <c r="O325">
        <v>0.45500000000000002</v>
      </c>
      <c r="P325">
        <v>0.38</v>
      </c>
      <c r="Q325">
        <v>106</v>
      </c>
      <c r="R325">
        <v>0.6132075471698113</v>
      </c>
      <c r="S325" t="s">
        <v>40</v>
      </c>
      <c r="T325">
        <v>1</v>
      </c>
      <c r="U325">
        <v>4</v>
      </c>
      <c r="V325">
        <v>0</v>
      </c>
      <c r="W325">
        <v>1</v>
      </c>
      <c r="X325">
        <v>1</v>
      </c>
      <c r="Y325">
        <v>3</v>
      </c>
      <c r="Z325">
        <v>1</v>
      </c>
      <c r="AA325">
        <v>3</v>
      </c>
      <c r="AB325">
        <v>6</v>
      </c>
      <c r="AC325">
        <v>4</v>
      </c>
      <c r="AD325">
        <f>IF(AC325&lt;0,1,0)</f>
        <v>0</v>
      </c>
      <c r="AE325">
        <v>0</v>
      </c>
      <c r="AF325" t="s">
        <v>41</v>
      </c>
      <c r="AG325">
        <v>0</v>
      </c>
      <c r="AH325">
        <v>1800</v>
      </c>
      <c r="AI325">
        <v>2</v>
      </c>
      <c r="AJ325">
        <v>1</v>
      </c>
      <c r="AK325" t="s">
        <v>42</v>
      </c>
      <c r="AL325">
        <v>1</v>
      </c>
      <c r="AN325">
        <f>$M325-N325</f>
        <v>-1.9999999999999962E-2</v>
      </c>
      <c r="AO325">
        <f>$M325-O325</f>
        <v>1.0000000000000009E-2</v>
      </c>
      <c r="AP325">
        <f>$M325-P325</f>
        <v>8.500000000000002E-2</v>
      </c>
    </row>
    <row r="326" spans="1:42" hidden="1" x14ac:dyDescent="0.25">
      <c r="A326">
        <v>2000</v>
      </c>
      <c r="B326">
        <v>200</v>
      </c>
      <c r="C326" t="s">
        <v>90</v>
      </c>
      <c r="D326">
        <v>0.26</v>
      </c>
      <c r="E326">
        <v>45</v>
      </c>
      <c r="F326">
        <v>0.115</v>
      </c>
      <c r="G326" t="s">
        <v>97</v>
      </c>
      <c r="H326" t="s">
        <v>38</v>
      </c>
      <c r="I326">
        <v>4</v>
      </c>
      <c r="J326" t="s">
        <v>98</v>
      </c>
      <c r="K326">
        <v>2</v>
      </c>
      <c r="L326">
        <v>0.11</v>
      </c>
      <c r="M326">
        <v>0.185</v>
      </c>
      <c r="N326">
        <v>0.255</v>
      </c>
      <c r="O326">
        <v>0.24</v>
      </c>
      <c r="P326">
        <v>0.19500000000000001</v>
      </c>
      <c r="Q326">
        <v>177</v>
      </c>
      <c r="R326">
        <v>0</v>
      </c>
      <c r="S326" t="s">
        <v>40</v>
      </c>
      <c r="T326">
        <v>1</v>
      </c>
      <c r="U326">
        <v>2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4</v>
      </c>
      <c r="AC326">
        <v>4</v>
      </c>
      <c r="AD326">
        <f>IF(AC326&lt;0,1,0)</f>
        <v>0</v>
      </c>
      <c r="AE326">
        <v>0</v>
      </c>
      <c r="AF326" t="s">
        <v>94</v>
      </c>
      <c r="AG326">
        <v>0</v>
      </c>
      <c r="AH326">
        <v>1800</v>
      </c>
      <c r="AI326">
        <v>2</v>
      </c>
      <c r="AJ326">
        <v>1</v>
      </c>
      <c r="AK326" t="s">
        <v>42</v>
      </c>
      <c r="AL326">
        <v>1</v>
      </c>
      <c r="AN326">
        <f>$M326-N326</f>
        <v>-7.0000000000000007E-2</v>
      </c>
      <c r="AO326">
        <f>$M326-O326</f>
        <v>-5.4999999999999993E-2</v>
      </c>
      <c r="AP326">
        <f>$M326-P326</f>
        <v>-1.0000000000000009E-2</v>
      </c>
    </row>
    <row r="327" spans="1:42" hidden="1" x14ac:dyDescent="0.25">
      <c r="A327">
        <v>1000</v>
      </c>
      <c r="B327">
        <v>100</v>
      </c>
      <c r="C327" t="s">
        <v>148</v>
      </c>
      <c r="D327">
        <v>0.98</v>
      </c>
      <c r="E327">
        <v>23</v>
      </c>
      <c r="F327">
        <v>0.88</v>
      </c>
      <c r="G327" t="s">
        <v>165</v>
      </c>
      <c r="H327" t="s">
        <v>172</v>
      </c>
      <c r="I327">
        <v>5</v>
      </c>
      <c r="J327" t="s">
        <v>167</v>
      </c>
      <c r="K327">
        <v>2</v>
      </c>
      <c r="L327">
        <v>0.89</v>
      </c>
      <c r="M327">
        <v>0.91</v>
      </c>
      <c r="N327">
        <v>0.91</v>
      </c>
      <c r="O327">
        <v>0.89</v>
      </c>
      <c r="P327">
        <v>0.91</v>
      </c>
      <c r="Q327">
        <v>12</v>
      </c>
      <c r="R327">
        <v>1</v>
      </c>
      <c r="S327" t="s">
        <v>50</v>
      </c>
      <c r="T327">
        <v>1</v>
      </c>
      <c r="U327">
        <v>2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4</v>
      </c>
      <c r="AC327">
        <v>4</v>
      </c>
      <c r="AD327">
        <f>IF(AC327&lt;0,1,0)</f>
        <v>0</v>
      </c>
      <c r="AE327">
        <v>0.14285714285714279</v>
      </c>
      <c r="AF327" t="s">
        <v>152</v>
      </c>
      <c r="AG327">
        <v>1</v>
      </c>
      <c r="AH327">
        <v>471</v>
      </c>
      <c r="AI327">
        <v>2</v>
      </c>
      <c r="AJ327">
        <v>1</v>
      </c>
      <c r="AK327" t="s">
        <v>42</v>
      </c>
      <c r="AL327">
        <v>1</v>
      </c>
      <c r="AN327">
        <f>$M327-N327</f>
        <v>0</v>
      </c>
      <c r="AO327">
        <f>$M327-O327</f>
        <v>2.0000000000000018E-2</v>
      </c>
      <c r="AP327">
        <f>$M327-P327</f>
        <v>0</v>
      </c>
    </row>
    <row r="328" spans="1:42" hidden="1" x14ac:dyDescent="0.25">
      <c r="A328">
        <v>600</v>
      </c>
      <c r="B328">
        <v>60</v>
      </c>
      <c r="C328" t="s">
        <v>193</v>
      </c>
      <c r="D328">
        <v>0.73333333333333328</v>
      </c>
      <c r="E328">
        <v>39</v>
      </c>
      <c r="F328">
        <v>0.73333333333333328</v>
      </c>
      <c r="G328" t="s">
        <v>211</v>
      </c>
      <c r="H328" t="s">
        <v>222</v>
      </c>
      <c r="I328">
        <v>13</v>
      </c>
      <c r="J328" t="s">
        <v>213</v>
      </c>
      <c r="K328">
        <v>4</v>
      </c>
      <c r="L328">
        <v>0.73333333333333328</v>
      </c>
      <c r="M328">
        <v>0.68333333333333335</v>
      </c>
      <c r="N328">
        <v>0.75</v>
      </c>
      <c r="O328">
        <v>0.6166666666666667</v>
      </c>
      <c r="P328">
        <v>0.68333333333333335</v>
      </c>
      <c r="Q328">
        <v>16</v>
      </c>
      <c r="R328">
        <v>0.8125</v>
      </c>
      <c r="S328" t="s">
        <v>80</v>
      </c>
      <c r="T328">
        <v>1</v>
      </c>
      <c r="U328">
        <v>2</v>
      </c>
      <c r="V328">
        <v>0</v>
      </c>
      <c r="W328">
        <v>1</v>
      </c>
      <c r="X328">
        <v>0</v>
      </c>
      <c r="Y328">
        <v>2</v>
      </c>
      <c r="Z328">
        <v>0</v>
      </c>
      <c r="AA328">
        <v>4</v>
      </c>
      <c r="AB328">
        <v>6</v>
      </c>
      <c r="AC328">
        <v>4</v>
      </c>
      <c r="AD328">
        <f>IF(AC328&lt;0,1,0)</f>
        <v>0</v>
      </c>
      <c r="AE328">
        <v>0</v>
      </c>
      <c r="AF328" t="s">
        <v>197</v>
      </c>
      <c r="AG328">
        <v>3</v>
      </c>
      <c r="AH328">
        <v>70</v>
      </c>
      <c r="AI328">
        <v>2</v>
      </c>
      <c r="AJ328">
        <v>1</v>
      </c>
      <c r="AK328" t="s">
        <v>42</v>
      </c>
      <c r="AL328">
        <v>1</v>
      </c>
      <c r="AN328">
        <f>$M328-N328</f>
        <v>-6.6666666666666652E-2</v>
      </c>
      <c r="AO328">
        <f>$M328-O328</f>
        <v>6.6666666666666652E-2</v>
      </c>
      <c r="AP328">
        <f>$M328-P328</f>
        <v>0</v>
      </c>
    </row>
    <row r="329" spans="1:42" hidden="1" x14ac:dyDescent="0.25">
      <c r="A329">
        <v>600</v>
      </c>
      <c r="B329">
        <v>60</v>
      </c>
      <c r="C329" t="s">
        <v>193</v>
      </c>
      <c r="D329">
        <v>0.73333333333333328</v>
      </c>
      <c r="E329">
        <v>39</v>
      </c>
      <c r="F329">
        <v>0.75</v>
      </c>
      <c r="G329" t="s">
        <v>262</v>
      </c>
      <c r="H329" t="s">
        <v>263</v>
      </c>
      <c r="I329">
        <v>15</v>
      </c>
      <c r="J329" t="s">
        <v>264</v>
      </c>
      <c r="K329">
        <v>4</v>
      </c>
      <c r="L329">
        <v>0.75</v>
      </c>
      <c r="M329">
        <v>0.68333333333333335</v>
      </c>
      <c r="N329">
        <v>0.75</v>
      </c>
      <c r="O329">
        <v>0.68333333333333335</v>
      </c>
      <c r="P329">
        <v>0.68333333333333335</v>
      </c>
      <c r="Q329">
        <v>15</v>
      </c>
      <c r="R329">
        <v>0.8666666666666667</v>
      </c>
      <c r="S329" t="s">
        <v>85</v>
      </c>
      <c r="T329">
        <v>1</v>
      </c>
      <c r="U329">
        <v>3</v>
      </c>
      <c r="V329">
        <v>0</v>
      </c>
      <c r="W329">
        <v>1</v>
      </c>
      <c r="X329">
        <v>0</v>
      </c>
      <c r="Y329">
        <v>3</v>
      </c>
      <c r="Z329">
        <v>0</v>
      </c>
      <c r="AA329">
        <v>4</v>
      </c>
      <c r="AB329">
        <v>6</v>
      </c>
      <c r="AC329">
        <v>4</v>
      </c>
      <c r="AD329">
        <f>IF(AC329&lt;0,1,0)</f>
        <v>0</v>
      </c>
      <c r="AE329">
        <v>0.24949530107901149</v>
      </c>
      <c r="AF329" t="s">
        <v>197</v>
      </c>
      <c r="AG329">
        <v>4</v>
      </c>
      <c r="AH329">
        <v>68</v>
      </c>
      <c r="AI329">
        <v>2</v>
      </c>
      <c r="AJ329">
        <v>1</v>
      </c>
      <c r="AK329" t="s">
        <v>42</v>
      </c>
      <c r="AL329">
        <v>1</v>
      </c>
      <c r="AN329">
        <f>$M329-N329</f>
        <v>-6.6666666666666652E-2</v>
      </c>
      <c r="AO329">
        <f>$M329-O329</f>
        <v>0</v>
      </c>
      <c r="AP329">
        <f>$M329-P329</f>
        <v>0</v>
      </c>
    </row>
    <row r="330" spans="1:42" hidden="1" x14ac:dyDescent="0.25">
      <c r="A330">
        <v>600</v>
      </c>
      <c r="B330">
        <v>60</v>
      </c>
      <c r="C330" t="s">
        <v>193</v>
      </c>
      <c r="D330">
        <v>0.73333333333333328</v>
      </c>
      <c r="E330">
        <v>39</v>
      </c>
      <c r="F330">
        <v>0.71666666666666667</v>
      </c>
      <c r="G330" t="s">
        <v>251</v>
      </c>
      <c r="H330" t="s">
        <v>252</v>
      </c>
      <c r="I330">
        <v>21</v>
      </c>
      <c r="J330" t="s">
        <v>253</v>
      </c>
      <c r="K330">
        <v>4</v>
      </c>
      <c r="L330">
        <v>0.71666666666666667</v>
      </c>
      <c r="M330">
        <v>0.7</v>
      </c>
      <c r="N330">
        <v>0.73333333333333328</v>
      </c>
      <c r="O330">
        <v>0.6166666666666667</v>
      </c>
      <c r="P330">
        <v>0.7</v>
      </c>
      <c r="Q330">
        <v>17</v>
      </c>
      <c r="R330">
        <v>0.70588235294117652</v>
      </c>
      <c r="S330" t="s">
        <v>125</v>
      </c>
      <c r="T330">
        <v>1</v>
      </c>
      <c r="U330">
        <v>3</v>
      </c>
      <c r="V330">
        <v>0</v>
      </c>
      <c r="W330">
        <v>1</v>
      </c>
      <c r="X330">
        <v>1</v>
      </c>
      <c r="Y330">
        <v>2</v>
      </c>
      <c r="Z330">
        <v>1</v>
      </c>
      <c r="AA330">
        <v>3</v>
      </c>
      <c r="AB330">
        <v>7</v>
      </c>
      <c r="AC330">
        <v>5</v>
      </c>
      <c r="AD330">
        <f>IF(AC330&lt;0,1,0)</f>
        <v>0</v>
      </c>
      <c r="AE330">
        <v>0</v>
      </c>
      <c r="AF330" t="s">
        <v>197</v>
      </c>
      <c r="AG330">
        <v>3</v>
      </c>
      <c r="AH330">
        <v>95</v>
      </c>
      <c r="AI330">
        <v>2</v>
      </c>
      <c r="AJ330">
        <v>1</v>
      </c>
      <c r="AK330" t="s">
        <v>42</v>
      </c>
      <c r="AL330">
        <v>1</v>
      </c>
      <c r="AN330">
        <f>$M330-N330</f>
        <v>-3.3333333333333326E-2</v>
      </c>
      <c r="AO330">
        <f>$M330-O330</f>
        <v>8.3333333333333259E-2</v>
      </c>
      <c r="AP330">
        <f>$M330-P330</f>
        <v>0</v>
      </c>
    </row>
    <row r="331" spans="1:42" hidden="1" x14ac:dyDescent="0.25">
      <c r="A331">
        <v>1000</v>
      </c>
      <c r="B331">
        <v>100</v>
      </c>
      <c r="C331" t="s">
        <v>148</v>
      </c>
      <c r="D331">
        <v>0.98</v>
      </c>
      <c r="E331">
        <v>23</v>
      </c>
      <c r="F331">
        <v>0.88</v>
      </c>
      <c r="G331" t="s">
        <v>178</v>
      </c>
      <c r="H331" t="s">
        <v>183</v>
      </c>
      <c r="I331">
        <v>11</v>
      </c>
      <c r="J331" t="s">
        <v>180</v>
      </c>
      <c r="K331">
        <v>3</v>
      </c>
      <c r="L331">
        <v>0.89</v>
      </c>
      <c r="M331">
        <v>0.88</v>
      </c>
      <c r="N331">
        <v>0.88</v>
      </c>
      <c r="O331">
        <v>0.92</v>
      </c>
      <c r="P331">
        <v>0.88</v>
      </c>
      <c r="Q331">
        <v>12</v>
      </c>
      <c r="R331">
        <v>1</v>
      </c>
      <c r="S331" t="s">
        <v>73</v>
      </c>
      <c r="T331">
        <v>1</v>
      </c>
      <c r="U331">
        <v>3</v>
      </c>
      <c r="V331">
        <v>0</v>
      </c>
      <c r="W331">
        <v>1</v>
      </c>
      <c r="X331">
        <v>0</v>
      </c>
      <c r="Y331">
        <v>3</v>
      </c>
      <c r="Z331">
        <v>0</v>
      </c>
      <c r="AA331">
        <v>3</v>
      </c>
      <c r="AB331">
        <v>6</v>
      </c>
      <c r="AC331">
        <v>7</v>
      </c>
      <c r="AD331">
        <f>IF(AC331&lt;0,1,0)</f>
        <v>0</v>
      </c>
      <c r="AE331">
        <v>7.1428571428571425E-2</v>
      </c>
      <c r="AF331" t="s">
        <v>152</v>
      </c>
      <c r="AG331">
        <v>2</v>
      </c>
      <c r="AH331">
        <v>131</v>
      </c>
      <c r="AI331">
        <v>2</v>
      </c>
      <c r="AJ331">
        <v>1</v>
      </c>
      <c r="AK331" t="s">
        <v>42</v>
      </c>
      <c r="AL331">
        <v>1</v>
      </c>
      <c r="AN331">
        <f>$M331-N331</f>
        <v>0</v>
      </c>
      <c r="AO331">
        <f>$M331-O331</f>
        <v>-4.0000000000000036E-2</v>
      </c>
      <c r="AP331">
        <f>$M331-P331</f>
        <v>0</v>
      </c>
    </row>
    <row r="332" spans="1:42" hidden="1" x14ac:dyDescent="0.25">
      <c r="A332">
        <v>600</v>
      </c>
      <c r="B332">
        <v>60</v>
      </c>
      <c r="C332" t="s">
        <v>193</v>
      </c>
      <c r="D332">
        <v>0.73333333333333328</v>
      </c>
      <c r="E332">
        <v>39</v>
      </c>
      <c r="F332">
        <v>0.73333333333333328</v>
      </c>
      <c r="G332" t="s">
        <v>211</v>
      </c>
      <c r="H332" t="s">
        <v>215</v>
      </c>
      <c r="I332">
        <v>13</v>
      </c>
      <c r="J332" t="s">
        <v>213</v>
      </c>
      <c r="K332">
        <v>4</v>
      </c>
      <c r="L332">
        <v>0.73333333333333328</v>
      </c>
      <c r="M332">
        <v>0.65</v>
      </c>
      <c r="N332">
        <v>0.68333333333333335</v>
      </c>
      <c r="O332">
        <v>0.73333333333333328</v>
      </c>
      <c r="P332">
        <v>0.65</v>
      </c>
      <c r="Q332">
        <v>16</v>
      </c>
      <c r="R332">
        <v>0.8125</v>
      </c>
      <c r="S332" t="s">
        <v>56</v>
      </c>
      <c r="T332">
        <v>1</v>
      </c>
      <c r="U332">
        <v>2</v>
      </c>
      <c r="V332">
        <v>0</v>
      </c>
      <c r="W332">
        <v>1</v>
      </c>
      <c r="X332">
        <v>0</v>
      </c>
      <c r="Y332">
        <v>2</v>
      </c>
      <c r="Z332">
        <v>0</v>
      </c>
      <c r="AA332">
        <v>4</v>
      </c>
      <c r="AB332">
        <v>9</v>
      </c>
      <c r="AC332">
        <v>7</v>
      </c>
      <c r="AD332">
        <f>IF(AC332&lt;0,1,0)</f>
        <v>0</v>
      </c>
      <c r="AE332">
        <v>0</v>
      </c>
      <c r="AF332" t="s">
        <v>197</v>
      </c>
      <c r="AG332">
        <v>1</v>
      </c>
      <c r="AH332">
        <v>313</v>
      </c>
      <c r="AI332">
        <v>2</v>
      </c>
      <c r="AJ332">
        <v>1</v>
      </c>
      <c r="AK332" t="s">
        <v>42</v>
      </c>
      <c r="AL332">
        <v>1</v>
      </c>
      <c r="AN332">
        <f>$M332-N332</f>
        <v>-3.3333333333333326E-2</v>
      </c>
      <c r="AO332">
        <f>$M332-O332</f>
        <v>-8.3333333333333259E-2</v>
      </c>
      <c r="AP332">
        <f>$M332-P332</f>
        <v>0</v>
      </c>
    </row>
    <row r="333" spans="1:42" hidden="1" x14ac:dyDescent="0.25">
      <c r="A333">
        <v>600</v>
      </c>
      <c r="B333">
        <v>60</v>
      </c>
      <c r="C333" t="s">
        <v>193</v>
      </c>
      <c r="D333">
        <v>0.73333333333333328</v>
      </c>
      <c r="E333">
        <v>39</v>
      </c>
      <c r="F333">
        <v>0.75</v>
      </c>
      <c r="G333" t="s">
        <v>224</v>
      </c>
      <c r="H333" t="s">
        <v>225</v>
      </c>
      <c r="I333">
        <v>15</v>
      </c>
      <c r="J333" t="s">
        <v>226</v>
      </c>
      <c r="K333">
        <v>3</v>
      </c>
      <c r="L333">
        <v>0.75</v>
      </c>
      <c r="M333">
        <v>0.71666666666666667</v>
      </c>
      <c r="N333">
        <v>0.76666666666666672</v>
      </c>
      <c r="O333">
        <v>0.75</v>
      </c>
      <c r="P333">
        <v>0.71666666666666667</v>
      </c>
      <c r="Q333">
        <v>15</v>
      </c>
      <c r="R333">
        <v>0.6</v>
      </c>
      <c r="S333" t="s">
        <v>50</v>
      </c>
      <c r="T333">
        <v>1</v>
      </c>
      <c r="U333">
        <v>3</v>
      </c>
      <c r="V333">
        <v>0</v>
      </c>
      <c r="W333">
        <v>1</v>
      </c>
      <c r="X333">
        <v>0</v>
      </c>
      <c r="Y333">
        <v>3</v>
      </c>
      <c r="Z333">
        <v>0</v>
      </c>
      <c r="AA333">
        <v>3</v>
      </c>
      <c r="AB333">
        <v>8</v>
      </c>
      <c r="AC333">
        <v>7</v>
      </c>
      <c r="AD333">
        <f>IF(AC333&lt;0,1,0)</f>
        <v>0</v>
      </c>
      <c r="AE333">
        <v>0.41583193459310203</v>
      </c>
      <c r="AF333" t="s">
        <v>197</v>
      </c>
      <c r="AG333">
        <v>1</v>
      </c>
      <c r="AH333">
        <v>227</v>
      </c>
      <c r="AI333">
        <v>2</v>
      </c>
      <c r="AJ333">
        <v>1</v>
      </c>
      <c r="AK333" t="s">
        <v>42</v>
      </c>
      <c r="AL333">
        <v>1</v>
      </c>
      <c r="AN333">
        <f>$M333-N333</f>
        <v>-5.0000000000000044E-2</v>
      </c>
      <c r="AO333">
        <f>$M333-O333</f>
        <v>-3.3333333333333326E-2</v>
      </c>
      <c r="AP333">
        <f>$M333-P333</f>
        <v>0</v>
      </c>
    </row>
    <row r="334" spans="1:42" hidden="1" x14ac:dyDescent="0.25">
      <c r="A334">
        <v>600</v>
      </c>
      <c r="B334">
        <v>60</v>
      </c>
      <c r="C334" t="s">
        <v>193</v>
      </c>
      <c r="D334">
        <v>0.73333333333333328</v>
      </c>
      <c r="E334">
        <v>39</v>
      </c>
      <c r="F334">
        <v>0.68333333333333335</v>
      </c>
      <c r="G334" t="s">
        <v>239</v>
      </c>
      <c r="H334" t="s">
        <v>240</v>
      </c>
      <c r="I334">
        <v>17</v>
      </c>
      <c r="J334" t="s">
        <v>241</v>
      </c>
      <c r="K334">
        <v>4</v>
      </c>
      <c r="L334">
        <v>0.68333333333333335</v>
      </c>
      <c r="M334">
        <v>0.66666666666666663</v>
      </c>
      <c r="N334">
        <v>0.66666666666666663</v>
      </c>
      <c r="O334">
        <v>0.66666666666666663</v>
      </c>
      <c r="P334">
        <v>0.66666666666666663</v>
      </c>
      <c r="Q334">
        <v>19</v>
      </c>
      <c r="R334">
        <v>0.73684210526315785</v>
      </c>
      <c r="S334" t="s">
        <v>72</v>
      </c>
      <c r="T334">
        <v>1</v>
      </c>
      <c r="U334">
        <v>4</v>
      </c>
      <c r="V334">
        <v>0</v>
      </c>
      <c r="W334">
        <v>1</v>
      </c>
      <c r="X334">
        <v>0</v>
      </c>
      <c r="Y334">
        <v>4</v>
      </c>
      <c r="Z334">
        <v>0</v>
      </c>
      <c r="AA334">
        <v>4</v>
      </c>
      <c r="AB334">
        <v>7</v>
      </c>
      <c r="AC334">
        <v>7</v>
      </c>
      <c r="AD334">
        <f>IF(AC334&lt;0,1,0)</f>
        <v>0</v>
      </c>
      <c r="AE334">
        <v>0</v>
      </c>
      <c r="AF334" t="s">
        <v>197</v>
      </c>
      <c r="AG334">
        <v>2</v>
      </c>
      <c r="AH334">
        <v>165</v>
      </c>
      <c r="AI334">
        <v>2</v>
      </c>
      <c r="AJ334">
        <v>1</v>
      </c>
      <c r="AK334" t="s">
        <v>42</v>
      </c>
      <c r="AL334">
        <v>1</v>
      </c>
      <c r="AN334">
        <f>$M334-N334</f>
        <v>0</v>
      </c>
      <c r="AO334">
        <f>$M334-O334</f>
        <v>0</v>
      </c>
      <c r="AP334">
        <f>$M334-P334</f>
        <v>0</v>
      </c>
    </row>
    <row r="335" spans="1:42" hidden="1" x14ac:dyDescent="0.25">
      <c r="A335">
        <v>1000</v>
      </c>
      <c r="B335">
        <v>100</v>
      </c>
      <c r="C335" t="s">
        <v>148</v>
      </c>
      <c r="D335">
        <v>0.98</v>
      </c>
      <c r="E335">
        <v>23</v>
      </c>
      <c r="F335">
        <v>0.76</v>
      </c>
      <c r="G335" t="s">
        <v>156</v>
      </c>
      <c r="H335" t="s">
        <v>157</v>
      </c>
      <c r="I335">
        <v>11</v>
      </c>
      <c r="J335" t="s">
        <v>158</v>
      </c>
      <c r="K335">
        <v>3</v>
      </c>
      <c r="L335">
        <v>0.77</v>
      </c>
      <c r="M335">
        <v>0.72</v>
      </c>
      <c r="N335">
        <v>0.76</v>
      </c>
      <c r="O335">
        <v>0.89</v>
      </c>
      <c r="P335">
        <v>0.73</v>
      </c>
      <c r="Q335">
        <v>24</v>
      </c>
      <c r="R335">
        <v>1</v>
      </c>
      <c r="S335" t="s">
        <v>40</v>
      </c>
      <c r="T335">
        <v>1</v>
      </c>
      <c r="U335">
        <v>3</v>
      </c>
      <c r="V335">
        <v>0</v>
      </c>
      <c r="W335">
        <v>1</v>
      </c>
      <c r="X335">
        <v>1</v>
      </c>
      <c r="Y335">
        <v>2</v>
      </c>
      <c r="Z335">
        <v>1</v>
      </c>
      <c r="AA335">
        <v>2</v>
      </c>
      <c r="AB335">
        <v>8</v>
      </c>
      <c r="AC335">
        <v>11</v>
      </c>
      <c r="AD335">
        <f>IF(AC335&lt;0,1,0)</f>
        <v>0</v>
      </c>
      <c r="AE335">
        <v>0.3559322033898305</v>
      </c>
      <c r="AF335" t="s">
        <v>152</v>
      </c>
      <c r="AG335">
        <v>0</v>
      </c>
      <c r="AH335">
        <v>900</v>
      </c>
      <c r="AI335">
        <v>2</v>
      </c>
      <c r="AJ335">
        <v>1</v>
      </c>
      <c r="AK335" t="s">
        <v>42</v>
      </c>
      <c r="AL335">
        <v>1</v>
      </c>
      <c r="AN335">
        <f>$M335-N335</f>
        <v>-4.0000000000000036E-2</v>
      </c>
      <c r="AO335">
        <f>$M335-O335</f>
        <v>-0.17000000000000004</v>
      </c>
      <c r="AP335">
        <f>$M335-P335</f>
        <v>-1.0000000000000009E-2</v>
      </c>
    </row>
    <row r="336" spans="1:42" hidden="1" x14ac:dyDescent="0.25">
      <c r="A336">
        <v>600</v>
      </c>
      <c r="B336">
        <v>60</v>
      </c>
      <c r="C336" t="s">
        <v>193</v>
      </c>
      <c r="D336">
        <v>0.73333333333333328</v>
      </c>
      <c r="E336">
        <v>39</v>
      </c>
      <c r="F336">
        <v>0.6333333333333333</v>
      </c>
      <c r="G336" t="s">
        <v>201</v>
      </c>
      <c r="H336" t="s">
        <v>202</v>
      </c>
      <c r="I336">
        <v>21</v>
      </c>
      <c r="J336" t="s">
        <v>203</v>
      </c>
      <c r="K336">
        <v>4</v>
      </c>
      <c r="L336">
        <v>0.6333333333333333</v>
      </c>
      <c r="M336">
        <v>0.66666666666666663</v>
      </c>
      <c r="N336">
        <v>0.73333333333333328</v>
      </c>
      <c r="O336">
        <v>0.56666666666666665</v>
      </c>
      <c r="P336">
        <v>0.68333333333333335</v>
      </c>
      <c r="Q336">
        <v>22</v>
      </c>
      <c r="R336">
        <v>0.27272727272727271</v>
      </c>
      <c r="S336" t="s">
        <v>40</v>
      </c>
      <c r="T336">
        <v>1</v>
      </c>
      <c r="U336">
        <v>2</v>
      </c>
      <c r="V336">
        <v>0</v>
      </c>
      <c r="W336">
        <v>1</v>
      </c>
      <c r="X336">
        <v>0</v>
      </c>
      <c r="Y336">
        <v>2</v>
      </c>
      <c r="Z336">
        <v>0</v>
      </c>
      <c r="AA336">
        <v>4</v>
      </c>
      <c r="AB336">
        <v>11</v>
      </c>
      <c r="AC336">
        <v>21</v>
      </c>
      <c r="AD336">
        <f>IF(AC336&lt;0,1,0)</f>
        <v>0</v>
      </c>
      <c r="AE336">
        <v>7.2916666666666657E-2</v>
      </c>
      <c r="AF336" t="s">
        <v>197</v>
      </c>
      <c r="AG336">
        <v>0</v>
      </c>
      <c r="AH336">
        <v>540</v>
      </c>
      <c r="AI336">
        <v>2</v>
      </c>
      <c r="AJ336">
        <v>1</v>
      </c>
      <c r="AK336" t="s">
        <v>42</v>
      </c>
      <c r="AL336">
        <v>1</v>
      </c>
      <c r="AN336">
        <f>$M336-N336</f>
        <v>-6.6666666666666652E-2</v>
      </c>
      <c r="AO336">
        <f>$M336-O336</f>
        <v>9.9999999999999978E-2</v>
      </c>
      <c r="AP336">
        <f>$M336-P336</f>
        <v>-1.6666666666666718E-2</v>
      </c>
    </row>
    <row r="337" spans="1:42" hidden="1" x14ac:dyDescent="0.25">
      <c r="A337">
        <v>2000</v>
      </c>
      <c r="B337">
        <v>200</v>
      </c>
      <c r="C337" t="s">
        <v>36</v>
      </c>
      <c r="D337">
        <v>0.505</v>
      </c>
      <c r="E337">
        <v>35</v>
      </c>
      <c r="F337">
        <v>0.46500000000000002</v>
      </c>
      <c r="G337" t="s">
        <v>61</v>
      </c>
      <c r="H337" t="s">
        <v>62</v>
      </c>
      <c r="I337">
        <v>3</v>
      </c>
      <c r="J337" t="s">
        <v>63</v>
      </c>
      <c r="K337">
        <v>2</v>
      </c>
      <c r="L337">
        <v>0.45500000000000002</v>
      </c>
      <c r="M337">
        <v>0.42</v>
      </c>
      <c r="N337">
        <v>0.44500000000000001</v>
      </c>
      <c r="O337">
        <v>0.43</v>
      </c>
      <c r="P337">
        <v>0.41499999999999998</v>
      </c>
      <c r="Q337">
        <v>107</v>
      </c>
      <c r="R337">
        <v>0.16822429906542061</v>
      </c>
      <c r="S337" t="s">
        <v>67</v>
      </c>
      <c r="T337">
        <v>1</v>
      </c>
      <c r="U337">
        <v>2</v>
      </c>
      <c r="V337">
        <v>0</v>
      </c>
      <c r="W337">
        <v>1</v>
      </c>
      <c r="X337">
        <v>0</v>
      </c>
      <c r="Y337">
        <v>2</v>
      </c>
      <c r="Z337">
        <v>0</v>
      </c>
      <c r="AA337">
        <v>2</v>
      </c>
      <c r="AB337">
        <v>4</v>
      </c>
      <c r="AC337">
        <v>-1</v>
      </c>
      <c r="AD337">
        <f>IF(AC337&lt;0,1,0)</f>
        <v>1</v>
      </c>
      <c r="AE337">
        <v>0</v>
      </c>
      <c r="AF337" t="s">
        <v>41</v>
      </c>
      <c r="AG337">
        <v>2</v>
      </c>
      <c r="AH337">
        <v>821</v>
      </c>
      <c r="AI337">
        <v>3</v>
      </c>
      <c r="AJ337">
        <v>2</v>
      </c>
      <c r="AK337" t="s">
        <v>42</v>
      </c>
      <c r="AL337">
        <v>1</v>
      </c>
      <c r="AN337">
        <f>$M337-N337</f>
        <v>-2.5000000000000022E-2</v>
      </c>
      <c r="AO337">
        <f>$M337-O337</f>
        <v>-1.0000000000000009E-2</v>
      </c>
      <c r="AP337">
        <f>$M337-P337</f>
        <v>5.0000000000000044E-3</v>
      </c>
    </row>
    <row r="338" spans="1:42" hidden="1" x14ac:dyDescent="0.25">
      <c r="A338">
        <v>2000</v>
      </c>
      <c r="B338">
        <v>200</v>
      </c>
      <c r="C338" t="s">
        <v>36</v>
      </c>
      <c r="D338">
        <v>0.505</v>
      </c>
      <c r="E338">
        <v>35</v>
      </c>
      <c r="F338">
        <v>0.495</v>
      </c>
      <c r="G338" t="s">
        <v>37</v>
      </c>
      <c r="H338" t="s">
        <v>38</v>
      </c>
      <c r="I338">
        <v>4</v>
      </c>
      <c r="J338" t="s">
        <v>39</v>
      </c>
      <c r="K338">
        <v>4</v>
      </c>
      <c r="L338">
        <v>0.49</v>
      </c>
      <c r="M338">
        <v>0.42</v>
      </c>
      <c r="N338">
        <v>0.49</v>
      </c>
      <c r="O338">
        <v>0.44500000000000001</v>
      </c>
      <c r="P338">
        <v>0.41499999999999998</v>
      </c>
      <c r="Q338">
        <v>101</v>
      </c>
      <c r="R338">
        <v>0.61386138613861385</v>
      </c>
      <c r="S338" t="s">
        <v>80</v>
      </c>
      <c r="T338">
        <v>1</v>
      </c>
      <c r="U338">
        <v>4</v>
      </c>
      <c r="V338">
        <v>0</v>
      </c>
      <c r="W338">
        <v>1</v>
      </c>
      <c r="X338">
        <v>0</v>
      </c>
      <c r="Y338">
        <v>4</v>
      </c>
      <c r="Z338">
        <v>0</v>
      </c>
      <c r="AA338">
        <v>4</v>
      </c>
      <c r="AB338">
        <v>7</v>
      </c>
      <c r="AC338">
        <v>-1</v>
      </c>
      <c r="AD338">
        <f>IF(AC338&lt;0,1,0)</f>
        <v>1</v>
      </c>
      <c r="AE338">
        <v>0</v>
      </c>
      <c r="AF338" t="s">
        <v>41</v>
      </c>
      <c r="AG338">
        <v>4</v>
      </c>
      <c r="AH338">
        <v>260</v>
      </c>
      <c r="AI338">
        <v>3</v>
      </c>
      <c r="AJ338">
        <v>2</v>
      </c>
      <c r="AK338" t="s">
        <v>42</v>
      </c>
      <c r="AL338">
        <v>1</v>
      </c>
      <c r="AN338">
        <f>$M338-N338</f>
        <v>-7.0000000000000007E-2</v>
      </c>
      <c r="AO338">
        <f>$M338-O338</f>
        <v>-2.5000000000000022E-2</v>
      </c>
      <c r="AP338">
        <f>$M338-P338</f>
        <v>5.0000000000000044E-3</v>
      </c>
    </row>
    <row r="339" spans="1:42" hidden="1" x14ac:dyDescent="0.25">
      <c r="A339">
        <v>2000</v>
      </c>
      <c r="B339">
        <v>200</v>
      </c>
      <c r="C339" t="s">
        <v>36</v>
      </c>
      <c r="D339">
        <v>0.505</v>
      </c>
      <c r="E339">
        <v>35</v>
      </c>
      <c r="F339">
        <v>0.51500000000000001</v>
      </c>
      <c r="G339" t="s">
        <v>37</v>
      </c>
      <c r="H339" t="s">
        <v>38</v>
      </c>
      <c r="I339">
        <v>4</v>
      </c>
      <c r="J339" t="s">
        <v>39</v>
      </c>
      <c r="K339">
        <v>4</v>
      </c>
      <c r="L339">
        <v>0.5</v>
      </c>
      <c r="M339">
        <v>0.45500000000000002</v>
      </c>
      <c r="N339">
        <v>0.49</v>
      </c>
      <c r="O339">
        <v>0.45500000000000002</v>
      </c>
      <c r="P339">
        <v>0.45</v>
      </c>
      <c r="Q339">
        <v>97</v>
      </c>
      <c r="R339">
        <v>0.49484536082474229</v>
      </c>
      <c r="S339" t="s">
        <v>81</v>
      </c>
      <c r="T339">
        <v>1</v>
      </c>
      <c r="U339">
        <v>4</v>
      </c>
      <c r="V339">
        <v>0</v>
      </c>
      <c r="W339">
        <v>1</v>
      </c>
      <c r="X339">
        <v>1</v>
      </c>
      <c r="Y339">
        <v>3</v>
      </c>
      <c r="Z339">
        <v>1</v>
      </c>
      <c r="AA339">
        <v>3</v>
      </c>
      <c r="AB339">
        <v>7</v>
      </c>
      <c r="AC339">
        <v>-1</v>
      </c>
      <c r="AD339">
        <f>IF(AC339&lt;0,1,0)</f>
        <v>1</v>
      </c>
      <c r="AE339">
        <v>0</v>
      </c>
      <c r="AF339" t="s">
        <v>41</v>
      </c>
      <c r="AG339">
        <v>5</v>
      </c>
      <c r="AH339">
        <v>186</v>
      </c>
      <c r="AI339">
        <v>3</v>
      </c>
      <c r="AJ339">
        <v>2</v>
      </c>
      <c r="AK339" t="s">
        <v>42</v>
      </c>
      <c r="AL339">
        <v>1</v>
      </c>
      <c r="AN339">
        <f>$M339-N339</f>
        <v>-3.4999999999999976E-2</v>
      </c>
      <c r="AO339">
        <f>$M339-O339</f>
        <v>0</v>
      </c>
      <c r="AP339">
        <f>$M339-P339</f>
        <v>5.0000000000000044E-3</v>
      </c>
    </row>
    <row r="340" spans="1:42" hidden="1" x14ac:dyDescent="0.25">
      <c r="A340">
        <v>2000</v>
      </c>
      <c r="B340">
        <v>200</v>
      </c>
      <c r="C340" t="s">
        <v>36</v>
      </c>
      <c r="D340">
        <v>0.505</v>
      </c>
      <c r="E340">
        <v>35</v>
      </c>
      <c r="F340">
        <v>0.52</v>
      </c>
      <c r="G340" t="s">
        <v>37</v>
      </c>
      <c r="H340" t="s">
        <v>38</v>
      </c>
      <c r="I340">
        <v>4</v>
      </c>
      <c r="J340" t="s">
        <v>39</v>
      </c>
      <c r="K340">
        <v>4</v>
      </c>
      <c r="L340">
        <v>0.51500000000000001</v>
      </c>
      <c r="M340">
        <v>0.45500000000000002</v>
      </c>
      <c r="N340">
        <v>0.48</v>
      </c>
      <c r="O340">
        <v>0.47499999999999998</v>
      </c>
      <c r="P340">
        <v>0.45</v>
      </c>
      <c r="Q340">
        <v>96</v>
      </c>
      <c r="R340">
        <v>0.48958333333333331</v>
      </c>
      <c r="S340" t="s">
        <v>82</v>
      </c>
      <c r="T340">
        <v>1</v>
      </c>
      <c r="U340">
        <v>4</v>
      </c>
      <c r="V340">
        <v>0</v>
      </c>
      <c r="W340">
        <v>1</v>
      </c>
      <c r="X340">
        <v>0</v>
      </c>
      <c r="Y340">
        <v>4</v>
      </c>
      <c r="Z340">
        <v>0</v>
      </c>
      <c r="AA340">
        <v>4</v>
      </c>
      <c r="AB340">
        <v>7</v>
      </c>
      <c r="AC340">
        <v>-1</v>
      </c>
      <c r="AD340">
        <f>IF(AC340&lt;0,1,0)</f>
        <v>1</v>
      </c>
      <c r="AE340">
        <v>0</v>
      </c>
      <c r="AF340" t="s">
        <v>41</v>
      </c>
      <c r="AG340">
        <v>2</v>
      </c>
      <c r="AH340">
        <v>541</v>
      </c>
      <c r="AI340">
        <v>3</v>
      </c>
      <c r="AJ340">
        <v>2</v>
      </c>
      <c r="AK340" t="s">
        <v>42</v>
      </c>
      <c r="AL340">
        <v>1</v>
      </c>
      <c r="AN340">
        <f>$M340-N340</f>
        <v>-2.4999999999999967E-2</v>
      </c>
      <c r="AO340">
        <f>$M340-O340</f>
        <v>-1.9999999999999962E-2</v>
      </c>
      <c r="AP340">
        <f>$M340-P340</f>
        <v>5.0000000000000044E-3</v>
      </c>
    </row>
    <row r="341" spans="1:42" hidden="1" x14ac:dyDescent="0.25">
      <c r="A341">
        <v>2000</v>
      </c>
      <c r="B341">
        <v>200</v>
      </c>
      <c r="C341" t="s">
        <v>36</v>
      </c>
      <c r="D341">
        <v>0.505</v>
      </c>
      <c r="E341">
        <v>35</v>
      </c>
      <c r="F341">
        <v>0.435</v>
      </c>
      <c r="G341" t="s">
        <v>37</v>
      </c>
      <c r="H341" t="s">
        <v>38</v>
      </c>
      <c r="I341">
        <v>4</v>
      </c>
      <c r="J341" t="s">
        <v>39</v>
      </c>
      <c r="K341">
        <v>4</v>
      </c>
      <c r="L341">
        <v>0.43</v>
      </c>
      <c r="M341">
        <v>0.47</v>
      </c>
      <c r="N341">
        <v>0.495</v>
      </c>
      <c r="O341">
        <v>0.44500000000000001</v>
      </c>
      <c r="P341">
        <v>0.44500000000000001</v>
      </c>
      <c r="Q341">
        <v>113</v>
      </c>
      <c r="R341">
        <v>0.2035398230088496</v>
      </c>
      <c r="S341" t="s">
        <v>83</v>
      </c>
      <c r="T341">
        <v>1</v>
      </c>
      <c r="U341">
        <v>4</v>
      </c>
      <c r="V341">
        <v>0</v>
      </c>
      <c r="W341">
        <v>1</v>
      </c>
      <c r="X341">
        <v>1</v>
      </c>
      <c r="Y341">
        <v>3</v>
      </c>
      <c r="Z341">
        <v>1</v>
      </c>
      <c r="AA341">
        <v>3</v>
      </c>
      <c r="AB341">
        <v>7</v>
      </c>
      <c r="AC341">
        <v>-1</v>
      </c>
      <c r="AD341">
        <f>IF(AC341&lt;0,1,0)</f>
        <v>1</v>
      </c>
      <c r="AE341">
        <v>0</v>
      </c>
      <c r="AF341" t="s">
        <v>41</v>
      </c>
      <c r="AG341">
        <v>3</v>
      </c>
      <c r="AH341">
        <v>496</v>
      </c>
      <c r="AI341">
        <v>3</v>
      </c>
      <c r="AJ341">
        <v>2</v>
      </c>
      <c r="AK341" t="s">
        <v>42</v>
      </c>
      <c r="AL341">
        <v>1</v>
      </c>
      <c r="AN341">
        <f>$M341-N341</f>
        <v>-2.5000000000000022E-2</v>
      </c>
      <c r="AO341">
        <f>$M341-O341</f>
        <v>2.4999999999999967E-2</v>
      </c>
      <c r="AP341">
        <f>$M341-P341</f>
        <v>2.4999999999999967E-2</v>
      </c>
    </row>
    <row r="342" spans="1:42" hidden="1" x14ac:dyDescent="0.25">
      <c r="A342">
        <v>2000</v>
      </c>
      <c r="B342">
        <v>200</v>
      </c>
      <c r="C342" t="s">
        <v>36</v>
      </c>
      <c r="D342">
        <v>0.505</v>
      </c>
      <c r="E342">
        <v>35</v>
      </c>
      <c r="F342">
        <v>0.5</v>
      </c>
      <c r="G342" t="s">
        <v>68</v>
      </c>
      <c r="H342" t="s">
        <v>38</v>
      </c>
      <c r="I342">
        <v>4</v>
      </c>
      <c r="J342" t="s">
        <v>69</v>
      </c>
      <c r="K342">
        <v>4</v>
      </c>
      <c r="L342">
        <v>0.495</v>
      </c>
      <c r="M342">
        <v>0.44500000000000001</v>
      </c>
      <c r="N342">
        <v>0.49</v>
      </c>
      <c r="O342">
        <v>0.44</v>
      </c>
      <c r="P342">
        <v>0.44</v>
      </c>
      <c r="Q342">
        <v>100</v>
      </c>
      <c r="R342">
        <v>0.48</v>
      </c>
      <c r="S342" t="s">
        <v>84</v>
      </c>
      <c r="T342">
        <v>1</v>
      </c>
      <c r="U342">
        <v>4</v>
      </c>
      <c r="V342">
        <v>0</v>
      </c>
      <c r="W342">
        <v>1</v>
      </c>
      <c r="X342">
        <v>0</v>
      </c>
      <c r="Y342">
        <v>4</v>
      </c>
      <c r="Z342">
        <v>0</v>
      </c>
      <c r="AA342">
        <v>4</v>
      </c>
      <c r="AB342">
        <v>7</v>
      </c>
      <c r="AC342">
        <v>-1</v>
      </c>
      <c r="AD342">
        <f>IF(AC342&lt;0,1,0)</f>
        <v>1</v>
      </c>
      <c r="AE342">
        <v>0</v>
      </c>
      <c r="AF342" t="s">
        <v>41</v>
      </c>
      <c r="AG342">
        <v>4</v>
      </c>
      <c r="AH342">
        <v>280</v>
      </c>
      <c r="AI342">
        <v>3</v>
      </c>
      <c r="AJ342">
        <v>2</v>
      </c>
      <c r="AK342" t="s">
        <v>42</v>
      </c>
      <c r="AL342">
        <v>1</v>
      </c>
      <c r="AN342">
        <f>$M342-N342</f>
        <v>-4.4999999999999984E-2</v>
      </c>
      <c r="AO342">
        <f>$M342-O342</f>
        <v>5.0000000000000044E-3</v>
      </c>
      <c r="AP342">
        <f>$M342-P342</f>
        <v>5.0000000000000044E-3</v>
      </c>
    </row>
    <row r="343" spans="1:42" hidden="1" x14ac:dyDescent="0.25">
      <c r="A343">
        <v>2000</v>
      </c>
      <c r="B343">
        <v>200</v>
      </c>
      <c r="C343" t="s">
        <v>36</v>
      </c>
      <c r="D343">
        <v>0.505</v>
      </c>
      <c r="E343">
        <v>35</v>
      </c>
      <c r="F343">
        <v>0.44500000000000001</v>
      </c>
      <c r="G343" t="s">
        <v>37</v>
      </c>
      <c r="H343" t="s">
        <v>38</v>
      </c>
      <c r="I343">
        <v>4</v>
      </c>
      <c r="J343" t="s">
        <v>39</v>
      </c>
      <c r="K343">
        <v>4</v>
      </c>
      <c r="L343">
        <v>0.41499999999999998</v>
      </c>
      <c r="M343">
        <v>0.39</v>
      </c>
      <c r="N343">
        <v>0.44500000000000001</v>
      </c>
      <c r="O343">
        <v>0.45</v>
      </c>
      <c r="P343">
        <v>0.38</v>
      </c>
      <c r="Q343">
        <v>111</v>
      </c>
      <c r="R343">
        <v>0.66666666666666663</v>
      </c>
      <c r="S343" t="s">
        <v>85</v>
      </c>
      <c r="T343">
        <v>1</v>
      </c>
      <c r="U343">
        <v>4</v>
      </c>
      <c r="V343">
        <v>0</v>
      </c>
      <c r="W343">
        <v>1</v>
      </c>
      <c r="X343">
        <v>1</v>
      </c>
      <c r="Y343">
        <v>3</v>
      </c>
      <c r="Z343">
        <v>1</v>
      </c>
      <c r="AA343">
        <v>3</v>
      </c>
      <c r="AB343">
        <v>7</v>
      </c>
      <c r="AC343">
        <v>-1</v>
      </c>
      <c r="AD343">
        <f>IF(AC343&lt;0,1,0)</f>
        <v>1</v>
      </c>
      <c r="AE343">
        <v>0</v>
      </c>
      <c r="AF343" t="s">
        <v>41</v>
      </c>
      <c r="AG343">
        <v>3</v>
      </c>
      <c r="AH343">
        <v>260</v>
      </c>
      <c r="AI343">
        <v>3</v>
      </c>
      <c r="AJ343">
        <v>2</v>
      </c>
      <c r="AK343" t="s">
        <v>42</v>
      </c>
      <c r="AL343">
        <v>1</v>
      </c>
      <c r="AN343">
        <f>$M343-N343</f>
        <v>-5.4999999999999993E-2</v>
      </c>
      <c r="AO343">
        <f>$M343-O343</f>
        <v>-0.06</v>
      </c>
      <c r="AP343">
        <f>$M343-P343</f>
        <v>1.0000000000000009E-2</v>
      </c>
    </row>
    <row r="344" spans="1:42" hidden="1" x14ac:dyDescent="0.25">
      <c r="A344">
        <v>2000</v>
      </c>
      <c r="B344">
        <v>200</v>
      </c>
      <c r="C344" t="s">
        <v>36</v>
      </c>
      <c r="D344">
        <v>0.505</v>
      </c>
      <c r="E344">
        <v>35</v>
      </c>
      <c r="F344">
        <v>0.51</v>
      </c>
      <c r="G344" t="s">
        <v>37</v>
      </c>
      <c r="H344" t="s">
        <v>38</v>
      </c>
      <c r="I344">
        <v>4</v>
      </c>
      <c r="J344" t="s">
        <v>39</v>
      </c>
      <c r="K344">
        <v>4</v>
      </c>
      <c r="L344">
        <v>0.51</v>
      </c>
      <c r="M344">
        <v>0.46500000000000002</v>
      </c>
      <c r="N344">
        <v>0.49</v>
      </c>
      <c r="O344">
        <v>0.45500000000000002</v>
      </c>
      <c r="P344">
        <v>0.46500000000000002</v>
      </c>
      <c r="Q344">
        <v>98</v>
      </c>
      <c r="R344">
        <v>0.48979591836734693</v>
      </c>
      <c r="S344" t="s">
        <v>86</v>
      </c>
      <c r="T344">
        <v>1</v>
      </c>
      <c r="U344">
        <v>4</v>
      </c>
      <c r="V344">
        <v>0</v>
      </c>
      <c r="W344">
        <v>1</v>
      </c>
      <c r="X344">
        <v>1</v>
      </c>
      <c r="Y344">
        <v>3</v>
      </c>
      <c r="Z344">
        <v>1</v>
      </c>
      <c r="AA344">
        <v>3</v>
      </c>
      <c r="AB344">
        <v>7</v>
      </c>
      <c r="AC344">
        <v>-1</v>
      </c>
      <c r="AD344">
        <f>IF(AC344&lt;0,1,0)</f>
        <v>1</v>
      </c>
      <c r="AE344">
        <v>0</v>
      </c>
      <c r="AF344" t="s">
        <v>41</v>
      </c>
      <c r="AG344">
        <v>4</v>
      </c>
      <c r="AH344">
        <v>393</v>
      </c>
      <c r="AI344">
        <v>3</v>
      </c>
      <c r="AJ344">
        <v>2</v>
      </c>
      <c r="AK344" t="s">
        <v>42</v>
      </c>
      <c r="AL344">
        <v>1</v>
      </c>
      <c r="AN344">
        <f>$M344-N344</f>
        <v>-2.4999999999999967E-2</v>
      </c>
      <c r="AO344">
        <f>$M344-O344</f>
        <v>1.0000000000000009E-2</v>
      </c>
      <c r="AP344">
        <f>$M344-P344</f>
        <v>0</v>
      </c>
    </row>
    <row r="345" spans="1:42" hidden="1" x14ac:dyDescent="0.25">
      <c r="A345">
        <v>2000</v>
      </c>
      <c r="B345">
        <v>200</v>
      </c>
      <c r="C345" t="s">
        <v>36</v>
      </c>
      <c r="D345">
        <v>0.505</v>
      </c>
      <c r="E345">
        <v>35</v>
      </c>
      <c r="F345">
        <v>0.435</v>
      </c>
      <c r="G345" t="s">
        <v>37</v>
      </c>
      <c r="H345" t="s">
        <v>38</v>
      </c>
      <c r="I345">
        <v>4</v>
      </c>
      <c r="J345" t="s">
        <v>39</v>
      </c>
      <c r="K345">
        <v>4</v>
      </c>
      <c r="L345">
        <v>0.435</v>
      </c>
      <c r="M345">
        <v>0.47</v>
      </c>
      <c r="N345">
        <v>0.5</v>
      </c>
      <c r="O345">
        <v>0.45500000000000002</v>
      </c>
      <c r="P345">
        <v>0.46500000000000002</v>
      </c>
      <c r="Q345">
        <v>113</v>
      </c>
      <c r="R345">
        <v>0.26548672566371678</v>
      </c>
      <c r="S345" t="s">
        <v>87</v>
      </c>
      <c r="T345">
        <v>1</v>
      </c>
      <c r="U345">
        <v>4</v>
      </c>
      <c r="V345">
        <v>0</v>
      </c>
      <c r="W345">
        <v>1</v>
      </c>
      <c r="X345">
        <v>1</v>
      </c>
      <c r="Y345">
        <v>3</v>
      </c>
      <c r="Z345">
        <v>1</v>
      </c>
      <c r="AA345">
        <v>3</v>
      </c>
      <c r="AB345">
        <v>7</v>
      </c>
      <c r="AC345">
        <v>-1</v>
      </c>
      <c r="AD345">
        <f>IF(AC345&lt;0,1,0)</f>
        <v>1</v>
      </c>
      <c r="AE345">
        <v>0</v>
      </c>
      <c r="AF345" t="s">
        <v>41</v>
      </c>
      <c r="AG345">
        <v>5</v>
      </c>
      <c r="AH345">
        <v>303</v>
      </c>
      <c r="AI345">
        <v>3</v>
      </c>
      <c r="AJ345">
        <v>2</v>
      </c>
      <c r="AK345" t="s">
        <v>42</v>
      </c>
      <c r="AL345">
        <v>1</v>
      </c>
      <c r="AN345">
        <f>$M345-N345</f>
        <v>-3.0000000000000027E-2</v>
      </c>
      <c r="AO345">
        <f>$M345-O345</f>
        <v>1.4999999999999958E-2</v>
      </c>
      <c r="AP345">
        <f>$M345-P345</f>
        <v>4.9999999999999489E-3</v>
      </c>
    </row>
    <row r="346" spans="1:42" hidden="1" x14ac:dyDescent="0.25">
      <c r="A346">
        <v>2000</v>
      </c>
      <c r="B346">
        <v>200</v>
      </c>
      <c r="C346" t="s">
        <v>36</v>
      </c>
      <c r="D346">
        <v>0.505</v>
      </c>
      <c r="E346">
        <v>35</v>
      </c>
      <c r="F346">
        <v>0.51500000000000001</v>
      </c>
      <c r="G346" t="s">
        <v>37</v>
      </c>
      <c r="H346" t="s">
        <v>38</v>
      </c>
      <c r="I346">
        <v>4</v>
      </c>
      <c r="J346" t="s">
        <v>39</v>
      </c>
      <c r="K346">
        <v>4</v>
      </c>
      <c r="L346">
        <v>0.51</v>
      </c>
      <c r="M346">
        <v>0.46</v>
      </c>
      <c r="N346">
        <v>0.49</v>
      </c>
      <c r="O346">
        <v>0.47</v>
      </c>
      <c r="P346">
        <v>0.45500000000000002</v>
      </c>
      <c r="Q346">
        <v>97</v>
      </c>
      <c r="R346">
        <v>0.51546391752577314</v>
      </c>
      <c r="S346" t="s">
        <v>88</v>
      </c>
      <c r="T346">
        <v>1</v>
      </c>
      <c r="U346">
        <v>4</v>
      </c>
      <c r="V346">
        <v>0</v>
      </c>
      <c r="W346">
        <v>1</v>
      </c>
      <c r="X346">
        <v>0</v>
      </c>
      <c r="Y346">
        <v>4</v>
      </c>
      <c r="Z346">
        <v>0</v>
      </c>
      <c r="AA346">
        <v>4</v>
      </c>
      <c r="AB346">
        <v>7</v>
      </c>
      <c r="AC346">
        <v>-1</v>
      </c>
      <c r="AD346">
        <f>IF(AC346&lt;0,1,0)</f>
        <v>1</v>
      </c>
      <c r="AE346">
        <v>0</v>
      </c>
      <c r="AF346" t="s">
        <v>41</v>
      </c>
      <c r="AG346">
        <v>6</v>
      </c>
      <c r="AH346">
        <v>280</v>
      </c>
      <c r="AI346">
        <v>3</v>
      </c>
      <c r="AJ346">
        <v>2</v>
      </c>
      <c r="AK346" t="s">
        <v>42</v>
      </c>
      <c r="AL346">
        <v>1</v>
      </c>
      <c r="AN346">
        <f>$M346-N346</f>
        <v>-2.9999999999999971E-2</v>
      </c>
      <c r="AO346">
        <f>$M346-O346</f>
        <v>-9.9999999999999534E-3</v>
      </c>
      <c r="AP346">
        <f>$M346-P346</f>
        <v>5.0000000000000044E-3</v>
      </c>
    </row>
    <row r="347" spans="1:42" hidden="1" x14ac:dyDescent="0.25">
      <c r="A347">
        <v>2000</v>
      </c>
      <c r="B347">
        <v>200</v>
      </c>
      <c r="C347" t="s">
        <v>36</v>
      </c>
      <c r="D347">
        <v>0.505</v>
      </c>
      <c r="E347">
        <v>35</v>
      </c>
      <c r="F347">
        <v>0.51500000000000001</v>
      </c>
      <c r="G347" t="s">
        <v>37</v>
      </c>
      <c r="H347" t="s">
        <v>38</v>
      </c>
      <c r="I347">
        <v>4</v>
      </c>
      <c r="J347" t="s">
        <v>39</v>
      </c>
      <c r="K347">
        <v>4</v>
      </c>
      <c r="L347">
        <v>0.51</v>
      </c>
      <c r="M347">
        <v>0.46</v>
      </c>
      <c r="N347">
        <v>0.48</v>
      </c>
      <c r="O347">
        <v>0.46500000000000002</v>
      </c>
      <c r="P347">
        <v>0.45500000000000002</v>
      </c>
      <c r="Q347">
        <v>97</v>
      </c>
      <c r="R347">
        <v>0.49484536082474229</v>
      </c>
      <c r="S347" t="s">
        <v>89</v>
      </c>
      <c r="T347">
        <v>1</v>
      </c>
      <c r="U347">
        <v>4</v>
      </c>
      <c r="V347">
        <v>0</v>
      </c>
      <c r="W347">
        <v>1</v>
      </c>
      <c r="X347">
        <v>0</v>
      </c>
      <c r="Y347">
        <v>4</v>
      </c>
      <c r="Z347">
        <v>0</v>
      </c>
      <c r="AA347">
        <v>4</v>
      </c>
      <c r="AB347">
        <v>7</v>
      </c>
      <c r="AC347">
        <v>-1</v>
      </c>
      <c r="AD347">
        <f>IF(AC347&lt;0,1,0)</f>
        <v>1</v>
      </c>
      <c r="AE347">
        <v>0</v>
      </c>
      <c r="AF347" t="s">
        <v>41</v>
      </c>
      <c r="AG347">
        <v>7</v>
      </c>
      <c r="AH347">
        <v>237</v>
      </c>
      <c r="AI347">
        <v>3</v>
      </c>
      <c r="AJ347">
        <v>2</v>
      </c>
      <c r="AK347" t="s">
        <v>42</v>
      </c>
      <c r="AL347">
        <v>1</v>
      </c>
      <c r="AN347">
        <f>$M347-N347</f>
        <v>-1.9999999999999962E-2</v>
      </c>
      <c r="AO347">
        <f>$M347-O347</f>
        <v>-5.0000000000000044E-3</v>
      </c>
      <c r="AP347">
        <f>$M347-P347</f>
        <v>5.0000000000000044E-3</v>
      </c>
    </row>
    <row r="348" spans="1:42" hidden="1" x14ac:dyDescent="0.25">
      <c r="A348">
        <v>2000</v>
      </c>
      <c r="B348">
        <v>200</v>
      </c>
      <c r="C348" t="s">
        <v>90</v>
      </c>
      <c r="D348">
        <v>0.26</v>
      </c>
      <c r="E348">
        <v>45</v>
      </c>
      <c r="F348">
        <v>0.2</v>
      </c>
      <c r="G348" t="s">
        <v>109</v>
      </c>
      <c r="H348" t="s">
        <v>38</v>
      </c>
      <c r="I348">
        <v>4</v>
      </c>
      <c r="J348" t="s">
        <v>110</v>
      </c>
      <c r="K348">
        <v>3</v>
      </c>
      <c r="L348">
        <v>0.17499999999999999</v>
      </c>
      <c r="M348">
        <v>0.16</v>
      </c>
      <c r="N348">
        <v>0.21</v>
      </c>
      <c r="O348">
        <v>0.25</v>
      </c>
      <c r="P348">
        <v>0.16</v>
      </c>
      <c r="Q348">
        <v>160</v>
      </c>
      <c r="R348">
        <v>6.2500000000000003E-3</v>
      </c>
      <c r="S348" t="s">
        <v>56</v>
      </c>
      <c r="T348">
        <v>1</v>
      </c>
      <c r="U348">
        <v>2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2</v>
      </c>
      <c r="AB348">
        <v>6</v>
      </c>
      <c r="AC348">
        <v>-1</v>
      </c>
      <c r="AD348">
        <f>IF(AC348&lt;0,1,0)</f>
        <v>1</v>
      </c>
      <c r="AE348">
        <v>0</v>
      </c>
      <c r="AF348" t="s">
        <v>94</v>
      </c>
      <c r="AG348">
        <v>1</v>
      </c>
      <c r="AH348">
        <v>516</v>
      </c>
      <c r="AI348">
        <v>3</v>
      </c>
      <c r="AJ348">
        <v>2</v>
      </c>
      <c r="AK348" t="s">
        <v>42</v>
      </c>
      <c r="AL348">
        <v>1</v>
      </c>
      <c r="AN348">
        <f>$M348-N348</f>
        <v>-4.9999999999999989E-2</v>
      </c>
      <c r="AO348">
        <f>$M348-O348</f>
        <v>-0.09</v>
      </c>
      <c r="AP348">
        <f>$M348-P348</f>
        <v>0</v>
      </c>
    </row>
    <row r="349" spans="1:42" hidden="1" x14ac:dyDescent="0.25">
      <c r="A349">
        <v>2000</v>
      </c>
      <c r="B349">
        <v>200</v>
      </c>
      <c r="C349" t="s">
        <v>90</v>
      </c>
      <c r="D349">
        <v>0.26</v>
      </c>
      <c r="E349">
        <v>45</v>
      </c>
      <c r="F349">
        <v>0.23</v>
      </c>
      <c r="G349" t="s">
        <v>123</v>
      </c>
      <c r="H349" t="s">
        <v>38</v>
      </c>
      <c r="I349">
        <v>4</v>
      </c>
      <c r="J349" t="s">
        <v>124</v>
      </c>
      <c r="K349">
        <v>4</v>
      </c>
      <c r="L349">
        <v>0.20499999999999999</v>
      </c>
      <c r="M349">
        <v>0.17499999999999999</v>
      </c>
      <c r="N349">
        <v>0.215</v>
      </c>
      <c r="O349">
        <v>0.25</v>
      </c>
      <c r="P349">
        <v>0.16500000000000001</v>
      </c>
      <c r="Q349">
        <v>154</v>
      </c>
      <c r="R349">
        <v>6.4935064935064939E-3</v>
      </c>
      <c r="S349" t="s">
        <v>77</v>
      </c>
      <c r="T349">
        <v>1</v>
      </c>
      <c r="U349">
        <v>2</v>
      </c>
      <c r="V349">
        <v>0</v>
      </c>
      <c r="W349">
        <v>1</v>
      </c>
      <c r="X349">
        <v>1</v>
      </c>
      <c r="Y349">
        <v>1</v>
      </c>
      <c r="Z349">
        <v>2</v>
      </c>
      <c r="AA349">
        <v>2</v>
      </c>
      <c r="AB349">
        <v>7</v>
      </c>
      <c r="AC349">
        <v>-1</v>
      </c>
      <c r="AD349">
        <f>IF(AC349&lt;0,1,0)</f>
        <v>1</v>
      </c>
      <c r="AE349">
        <v>0</v>
      </c>
      <c r="AF349" t="s">
        <v>94</v>
      </c>
      <c r="AG349">
        <v>2</v>
      </c>
      <c r="AH349">
        <v>362</v>
      </c>
      <c r="AI349">
        <v>3</v>
      </c>
      <c r="AJ349">
        <v>2</v>
      </c>
      <c r="AK349" t="s">
        <v>42</v>
      </c>
      <c r="AL349">
        <v>1</v>
      </c>
      <c r="AN349">
        <f>$M349-N349</f>
        <v>-4.0000000000000008E-2</v>
      </c>
      <c r="AO349">
        <f>$M349-O349</f>
        <v>-7.5000000000000011E-2</v>
      </c>
      <c r="AP349">
        <f>$M349-P349</f>
        <v>9.9999999999999811E-3</v>
      </c>
    </row>
    <row r="350" spans="1:42" hidden="1" x14ac:dyDescent="0.25">
      <c r="A350">
        <v>2000</v>
      </c>
      <c r="B350">
        <v>200</v>
      </c>
      <c r="C350" t="s">
        <v>90</v>
      </c>
      <c r="D350">
        <v>0.26</v>
      </c>
      <c r="E350">
        <v>45</v>
      </c>
      <c r="F350">
        <v>0.24</v>
      </c>
      <c r="G350" t="s">
        <v>107</v>
      </c>
      <c r="H350" t="s">
        <v>38</v>
      </c>
      <c r="I350">
        <v>4</v>
      </c>
      <c r="J350" t="s">
        <v>108</v>
      </c>
      <c r="K350">
        <v>4</v>
      </c>
      <c r="L350">
        <v>0.23</v>
      </c>
      <c r="M350">
        <v>0.23</v>
      </c>
      <c r="N350">
        <v>0.245</v>
      </c>
      <c r="O350">
        <v>0.245</v>
      </c>
      <c r="P350">
        <v>0.24</v>
      </c>
      <c r="Q350">
        <v>152</v>
      </c>
      <c r="R350">
        <v>7.8947368421052627E-2</v>
      </c>
      <c r="S350" t="s">
        <v>125</v>
      </c>
      <c r="T350">
        <v>1</v>
      </c>
      <c r="U350">
        <v>2</v>
      </c>
      <c r="V350">
        <v>0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7</v>
      </c>
      <c r="AC350">
        <v>-1</v>
      </c>
      <c r="AD350">
        <f>IF(AC350&lt;0,1,0)</f>
        <v>1</v>
      </c>
      <c r="AE350">
        <v>0</v>
      </c>
      <c r="AF350" t="s">
        <v>94</v>
      </c>
      <c r="AG350">
        <v>3</v>
      </c>
      <c r="AH350">
        <v>614</v>
      </c>
      <c r="AI350">
        <v>3</v>
      </c>
      <c r="AJ350">
        <v>2</v>
      </c>
      <c r="AK350" t="s">
        <v>42</v>
      </c>
      <c r="AL350">
        <v>1</v>
      </c>
      <c r="AN350">
        <f>$M350-N350</f>
        <v>-1.4999999999999986E-2</v>
      </c>
      <c r="AO350">
        <f>$M350-O350</f>
        <v>-1.4999999999999986E-2</v>
      </c>
      <c r="AP350">
        <f>$M350-P350</f>
        <v>-9.9999999999999811E-3</v>
      </c>
    </row>
    <row r="351" spans="1:42" hidden="1" x14ac:dyDescent="0.25">
      <c r="A351">
        <v>2000</v>
      </c>
      <c r="B351">
        <v>200</v>
      </c>
      <c r="C351" t="s">
        <v>90</v>
      </c>
      <c r="D351">
        <v>0.26</v>
      </c>
      <c r="E351">
        <v>45</v>
      </c>
      <c r="F351">
        <v>0.27</v>
      </c>
      <c r="G351" t="s">
        <v>107</v>
      </c>
      <c r="H351" t="s">
        <v>38</v>
      </c>
      <c r="I351">
        <v>4</v>
      </c>
      <c r="J351" t="s">
        <v>108</v>
      </c>
      <c r="K351">
        <v>4</v>
      </c>
      <c r="L351">
        <v>0.26500000000000001</v>
      </c>
      <c r="M351">
        <v>0.23</v>
      </c>
      <c r="N351">
        <v>0.255</v>
      </c>
      <c r="O351">
        <v>0.21</v>
      </c>
      <c r="P351">
        <v>0.23499999999999999</v>
      </c>
      <c r="Q351">
        <v>146</v>
      </c>
      <c r="R351">
        <v>0.17808219178082191</v>
      </c>
      <c r="S351" t="s">
        <v>82</v>
      </c>
      <c r="T351">
        <v>1</v>
      </c>
      <c r="U351">
        <v>2</v>
      </c>
      <c r="V351">
        <v>0</v>
      </c>
      <c r="W351">
        <v>1</v>
      </c>
      <c r="X351">
        <v>1</v>
      </c>
      <c r="Y351">
        <v>1</v>
      </c>
      <c r="Z351">
        <v>2</v>
      </c>
      <c r="AA351">
        <v>2</v>
      </c>
      <c r="AB351">
        <v>7</v>
      </c>
      <c r="AC351">
        <v>-1</v>
      </c>
      <c r="AD351">
        <f>IF(AC351&lt;0,1,0)</f>
        <v>1</v>
      </c>
      <c r="AE351">
        <v>0</v>
      </c>
      <c r="AF351" t="s">
        <v>94</v>
      </c>
      <c r="AG351">
        <v>4</v>
      </c>
      <c r="AH351">
        <v>217</v>
      </c>
      <c r="AI351">
        <v>3</v>
      </c>
      <c r="AJ351">
        <v>2</v>
      </c>
      <c r="AK351" t="s">
        <v>42</v>
      </c>
      <c r="AL351">
        <v>1</v>
      </c>
      <c r="AN351">
        <f>$M351-N351</f>
        <v>-2.4999999999999994E-2</v>
      </c>
      <c r="AO351">
        <f>$M351-O351</f>
        <v>2.0000000000000018E-2</v>
      </c>
      <c r="AP351">
        <f>$M351-P351</f>
        <v>-4.9999999999999767E-3</v>
      </c>
    </row>
    <row r="352" spans="1:42" hidden="1" x14ac:dyDescent="0.25">
      <c r="A352">
        <v>2000</v>
      </c>
      <c r="B352">
        <v>200</v>
      </c>
      <c r="C352" t="s">
        <v>90</v>
      </c>
      <c r="D352">
        <v>0.26</v>
      </c>
      <c r="E352">
        <v>45</v>
      </c>
      <c r="F352">
        <v>0.28999999999999998</v>
      </c>
      <c r="G352" t="s">
        <v>107</v>
      </c>
      <c r="H352" t="s">
        <v>38</v>
      </c>
      <c r="I352">
        <v>4</v>
      </c>
      <c r="J352" t="s">
        <v>108</v>
      </c>
      <c r="K352">
        <v>4</v>
      </c>
      <c r="L352">
        <v>0.26500000000000001</v>
      </c>
      <c r="M352">
        <v>0.26</v>
      </c>
      <c r="N352">
        <v>0.28499999999999998</v>
      </c>
      <c r="O352">
        <v>0.255</v>
      </c>
      <c r="P352">
        <v>0.25</v>
      </c>
      <c r="Q352">
        <v>142</v>
      </c>
      <c r="R352">
        <v>8.4507042253521125E-2</v>
      </c>
      <c r="S352" t="s">
        <v>132</v>
      </c>
      <c r="T352">
        <v>1</v>
      </c>
      <c r="U352">
        <v>2</v>
      </c>
      <c r="V352">
        <v>0</v>
      </c>
      <c r="W352">
        <v>1</v>
      </c>
      <c r="X352">
        <v>1</v>
      </c>
      <c r="Y352">
        <v>1</v>
      </c>
      <c r="Z352">
        <v>2</v>
      </c>
      <c r="AA352">
        <v>2</v>
      </c>
      <c r="AB352">
        <v>7</v>
      </c>
      <c r="AC352">
        <v>-1</v>
      </c>
      <c r="AD352">
        <f>IF(AC352&lt;0,1,0)</f>
        <v>1</v>
      </c>
      <c r="AE352">
        <v>0</v>
      </c>
      <c r="AF352" t="s">
        <v>94</v>
      </c>
      <c r="AG352">
        <v>4</v>
      </c>
      <c r="AH352">
        <v>397</v>
      </c>
      <c r="AI352">
        <v>3</v>
      </c>
      <c r="AJ352">
        <v>2</v>
      </c>
      <c r="AK352" t="s">
        <v>42</v>
      </c>
      <c r="AL352">
        <v>1</v>
      </c>
      <c r="AN352">
        <f>$M352-N352</f>
        <v>-2.4999999999999967E-2</v>
      </c>
      <c r="AO352">
        <f>$M352-O352</f>
        <v>5.0000000000000044E-3</v>
      </c>
      <c r="AP352">
        <f>$M352-P352</f>
        <v>1.0000000000000009E-2</v>
      </c>
    </row>
    <row r="353" spans="1:42" hidden="1" x14ac:dyDescent="0.25">
      <c r="A353">
        <v>2000</v>
      </c>
      <c r="B353">
        <v>200</v>
      </c>
      <c r="C353" t="s">
        <v>90</v>
      </c>
      <c r="D353">
        <v>0.26</v>
      </c>
      <c r="E353">
        <v>45</v>
      </c>
      <c r="F353">
        <v>0.28999999999999998</v>
      </c>
      <c r="G353" t="s">
        <v>107</v>
      </c>
      <c r="H353" t="s">
        <v>38</v>
      </c>
      <c r="I353">
        <v>4</v>
      </c>
      <c r="J353" t="s">
        <v>108</v>
      </c>
      <c r="K353">
        <v>4</v>
      </c>
      <c r="L353">
        <v>0.26500000000000001</v>
      </c>
      <c r="M353">
        <v>0.26</v>
      </c>
      <c r="N353">
        <v>0.28499999999999998</v>
      </c>
      <c r="O353">
        <v>0.28499999999999998</v>
      </c>
      <c r="P353">
        <v>0.25</v>
      </c>
      <c r="Q353">
        <v>142</v>
      </c>
      <c r="R353">
        <v>8.4507042253521125E-2</v>
      </c>
      <c r="S353" t="s">
        <v>133</v>
      </c>
      <c r="T353">
        <v>1</v>
      </c>
      <c r="U353">
        <v>2</v>
      </c>
      <c r="V353">
        <v>0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7</v>
      </c>
      <c r="AC353">
        <v>-1</v>
      </c>
      <c r="AD353">
        <f>IF(AC353&lt;0,1,0)</f>
        <v>1</v>
      </c>
      <c r="AE353">
        <v>0</v>
      </c>
      <c r="AF353" t="s">
        <v>94</v>
      </c>
      <c r="AG353">
        <v>5</v>
      </c>
      <c r="AH353">
        <v>315</v>
      </c>
      <c r="AI353">
        <v>3</v>
      </c>
      <c r="AJ353">
        <v>2</v>
      </c>
      <c r="AK353" t="s">
        <v>42</v>
      </c>
      <c r="AL353">
        <v>1</v>
      </c>
      <c r="AN353">
        <f>$M353-N353</f>
        <v>-2.4999999999999967E-2</v>
      </c>
      <c r="AO353">
        <f>$M353-O353</f>
        <v>-2.4999999999999967E-2</v>
      </c>
      <c r="AP353">
        <f>$M353-P353</f>
        <v>1.0000000000000009E-2</v>
      </c>
    </row>
    <row r="354" spans="1:42" hidden="1" x14ac:dyDescent="0.25">
      <c r="A354">
        <v>2000</v>
      </c>
      <c r="B354">
        <v>200</v>
      </c>
      <c r="C354" t="s">
        <v>90</v>
      </c>
      <c r="D354">
        <v>0.26</v>
      </c>
      <c r="E354">
        <v>45</v>
      </c>
      <c r="F354">
        <v>0.28999999999999998</v>
      </c>
      <c r="G354" t="s">
        <v>107</v>
      </c>
      <c r="H354" t="s">
        <v>38</v>
      </c>
      <c r="I354">
        <v>4</v>
      </c>
      <c r="J354" t="s">
        <v>108</v>
      </c>
      <c r="K354">
        <v>4</v>
      </c>
      <c r="L354">
        <v>0.28000000000000003</v>
      </c>
      <c r="M354">
        <v>0.24</v>
      </c>
      <c r="N354">
        <v>0.255</v>
      </c>
      <c r="O354">
        <v>0.22500000000000001</v>
      </c>
      <c r="P354">
        <v>0.26</v>
      </c>
      <c r="Q354">
        <v>142</v>
      </c>
      <c r="R354">
        <v>0.18309859154929581</v>
      </c>
      <c r="S354" t="s">
        <v>134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2</v>
      </c>
      <c r="Z354">
        <v>0</v>
      </c>
      <c r="AA354">
        <v>4</v>
      </c>
      <c r="AB354">
        <v>7</v>
      </c>
      <c r="AC354">
        <v>-1</v>
      </c>
      <c r="AD354">
        <f>IF(AC354&lt;0,1,0)</f>
        <v>1</v>
      </c>
      <c r="AE354">
        <v>0</v>
      </c>
      <c r="AF354" t="s">
        <v>94</v>
      </c>
      <c r="AG354">
        <v>5</v>
      </c>
      <c r="AH354">
        <v>223</v>
      </c>
      <c r="AI354">
        <v>3</v>
      </c>
      <c r="AJ354">
        <v>2</v>
      </c>
      <c r="AK354" t="s">
        <v>42</v>
      </c>
      <c r="AL354">
        <v>1</v>
      </c>
      <c r="AN354">
        <f>$M354-N354</f>
        <v>-1.5000000000000013E-2</v>
      </c>
      <c r="AO354">
        <f>$M354-O354</f>
        <v>1.4999999999999986E-2</v>
      </c>
      <c r="AP354">
        <f>$M354-P354</f>
        <v>-2.0000000000000018E-2</v>
      </c>
    </row>
    <row r="355" spans="1:42" hidden="1" x14ac:dyDescent="0.25">
      <c r="A355">
        <v>2000</v>
      </c>
      <c r="B355">
        <v>200</v>
      </c>
      <c r="C355" t="s">
        <v>90</v>
      </c>
      <c r="D355">
        <v>0.26</v>
      </c>
      <c r="E355">
        <v>45</v>
      </c>
      <c r="F355">
        <v>0.26500000000000001</v>
      </c>
      <c r="G355" t="s">
        <v>137</v>
      </c>
      <c r="H355" t="s">
        <v>38</v>
      </c>
      <c r="I355">
        <v>4</v>
      </c>
      <c r="J355" t="s">
        <v>138</v>
      </c>
      <c r="K355">
        <v>3</v>
      </c>
      <c r="L355">
        <v>0.26500000000000001</v>
      </c>
      <c r="M355">
        <v>0.22</v>
      </c>
      <c r="N355">
        <v>0.24</v>
      </c>
      <c r="O355">
        <v>0.23499999999999999</v>
      </c>
      <c r="P355">
        <v>0.22500000000000001</v>
      </c>
      <c r="Q355">
        <v>147</v>
      </c>
      <c r="R355">
        <v>0.1768707482993197</v>
      </c>
      <c r="S355" t="s">
        <v>86</v>
      </c>
      <c r="T355">
        <v>1</v>
      </c>
      <c r="U355">
        <v>2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6</v>
      </c>
      <c r="AC355">
        <v>-1</v>
      </c>
      <c r="AD355">
        <f>IF(AC355&lt;0,1,0)</f>
        <v>1</v>
      </c>
      <c r="AE355">
        <v>0</v>
      </c>
      <c r="AF355" t="s">
        <v>94</v>
      </c>
      <c r="AG355">
        <v>3</v>
      </c>
      <c r="AH355">
        <v>294</v>
      </c>
      <c r="AI355">
        <v>3</v>
      </c>
      <c r="AJ355">
        <v>2</v>
      </c>
      <c r="AK355" t="s">
        <v>42</v>
      </c>
      <c r="AL355">
        <v>1</v>
      </c>
      <c r="AN355">
        <f>$M355-N355</f>
        <v>-1.999999999999999E-2</v>
      </c>
      <c r="AO355">
        <f>$M355-O355</f>
        <v>-1.4999999999999986E-2</v>
      </c>
      <c r="AP355">
        <f>$M355-P355</f>
        <v>-5.0000000000000044E-3</v>
      </c>
    </row>
    <row r="356" spans="1:42" hidden="1" x14ac:dyDescent="0.25">
      <c r="A356">
        <v>2000</v>
      </c>
      <c r="B356">
        <v>200</v>
      </c>
      <c r="C356" t="s">
        <v>90</v>
      </c>
      <c r="D356">
        <v>0.26</v>
      </c>
      <c r="E356">
        <v>45</v>
      </c>
      <c r="F356">
        <v>0.3</v>
      </c>
      <c r="G356" t="s">
        <v>107</v>
      </c>
      <c r="H356" t="s">
        <v>38</v>
      </c>
      <c r="I356">
        <v>4</v>
      </c>
      <c r="J356" t="s">
        <v>108</v>
      </c>
      <c r="K356">
        <v>4</v>
      </c>
      <c r="L356">
        <v>0.28999999999999998</v>
      </c>
      <c r="M356">
        <v>0.23499999999999999</v>
      </c>
      <c r="N356">
        <v>0.25</v>
      </c>
      <c r="O356">
        <v>0.22500000000000001</v>
      </c>
      <c r="P356">
        <v>0.25</v>
      </c>
      <c r="Q356">
        <v>140</v>
      </c>
      <c r="R356">
        <v>0.18571428571428569</v>
      </c>
      <c r="S356" t="s">
        <v>142</v>
      </c>
      <c r="T356">
        <v>1</v>
      </c>
      <c r="U356">
        <v>2</v>
      </c>
      <c r="V356">
        <v>0</v>
      </c>
      <c r="W356">
        <v>1</v>
      </c>
      <c r="X356">
        <v>1</v>
      </c>
      <c r="Y356">
        <v>1</v>
      </c>
      <c r="Z356">
        <v>2</v>
      </c>
      <c r="AA356">
        <v>2</v>
      </c>
      <c r="AB356">
        <v>7</v>
      </c>
      <c r="AC356">
        <v>-1</v>
      </c>
      <c r="AD356">
        <f>IF(AC356&lt;0,1,0)</f>
        <v>1</v>
      </c>
      <c r="AE356">
        <v>0</v>
      </c>
      <c r="AF356" t="s">
        <v>94</v>
      </c>
      <c r="AG356">
        <v>4</v>
      </c>
      <c r="AH356">
        <v>225</v>
      </c>
      <c r="AI356">
        <v>3</v>
      </c>
      <c r="AJ356">
        <v>2</v>
      </c>
      <c r="AK356" t="s">
        <v>42</v>
      </c>
      <c r="AL356">
        <v>1</v>
      </c>
      <c r="AN356">
        <f>$M356-N356</f>
        <v>-1.5000000000000013E-2</v>
      </c>
      <c r="AO356">
        <f>$M356-O356</f>
        <v>9.9999999999999811E-3</v>
      </c>
      <c r="AP356">
        <f>$M356-P356</f>
        <v>-1.5000000000000013E-2</v>
      </c>
    </row>
    <row r="357" spans="1:42" hidden="1" x14ac:dyDescent="0.25">
      <c r="A357">
        <v>2000</v>
      </c>
      <c r="B357">
        <v>200</v>
      </c>
      <c r="C357" t="s">
        <v>90</v>
      </c>
      <c r="D357">
        <v>0.26</v>
      </c>
      <c r="E357">
        <v>45</v>
      </c>
      <c r="F357">
        <v>0.28999999999999998</v>
      </c>
      <c r="G357" t="s">
        <v>107</v>
      </c>
      <c r="H357" t="s">
        <v>38</v>
      </c>
      <c r="I357">
        <v>4</v>
      </c>
      <c r="J357" t="s">
        <v>108</v>
      </c>
      <c r="K357">
        <v>4</v>
      </c>
      <c r="L357">
        <v>0.28000000000000003</v>
      </c>
      <c r="M357">
        <v>0.23499999999999999</v>
      </c>
      <c r="N357">
        <v>0.26500000000000001</v>
      </c>
      <c r="O357">
        <v>0.28999999999999998</v>
      </c>
      <c r="P357">
        <v>0.23499999999999999</v>
      </c>
      <c r="Q357">
        <v>142</v>
      </c>
      <c r="R357">
        <v>0.18309859154929581</v>
      </c>
      <c r="S357" t="s">
        <v>88</v>
      </c>
      <c r="T357">
        <v>1</v>
      </c>
      <c r="U357">
        <v>2</v>
      </c>
      <c r="V357">
        <v>0</v>
      </c>
      <c r="W357">
        <v>1</v>
      </c>
      <c r="X357">
        <v>1</v>
      </c>
      <c r="Y357">
        <v>1</v>
      </c>
      <c r="Z357">
        <v>2</v>
      </c>
      <c r="AA357">
        <v>2</v>
      </c>
      <c r="AB357">
        <v>7</v>
      </c>
      <c r="AC357">
        <v>-1</v>
      </c>
      <c r="AD357">
        <f>IF(AC357&lt;0,1,0)</f>
        <v>1</v>
      </c>
      <c r="AE357">
        <v>0</v>
      </c>
      <c r="AF357" t="s">
        <v>94</v>
      </c>
      <c r="AG357">
        <v>6</v>
      </c>
      <c r="AH357">
        <v>201</v>
      </c>
      <c r="AI357">
        <v>3</v>
      </c>
      <c r="AJ357">
        <v>2</v>
      </c>
      <c r="AK357" t="s">
        <v>42</v>
      </c>
      <c r="AL357">
        <v>1</v>
      </c>
      <c r="AN357">
        <f>$M357-N357</f>
        <v>-3.0000000000000027E-2</v>
      </c>
      <c r="AO357">
        <f>$M357-O357</f>
        <v>-5.4999999999999993E-2</v>
      </c>
      <c r="AP357">
        <f>$M357-P357</f>
        <v>0</v>
      </c>
    </row>
    <row r="358" spans="1:42" hidden="1" x14ac:dyDescent="0.25">
      <c r="A358">
        <v>2000</v>
      </c>
      <c r="B358">
        <v>200</v>
      </c>
      <c r="C358" t="s">
        <v>90</v>
      </c>
      <c r="D358">
        <v>0.26</v>
      </c>
      <c r="E358">
        <v>45</v>
      </c>
      <c r="F358">
        <v>0.28999999999999998</v>
      </c>
      <c r="G358" t="s">
        <v>107</v>
      </c>
      <c r="H358" t="s">
        <v>38</v>
      </c>
      <c r="I358">
        <v>4</v>
      </c>
      <c r="J358" t="s">
        <v>108</v>
      </c>
      <c r="K358">
        <v>4</v>
      </c>
      <c r="L358">
        <v>0.28000000000000003</v>
      </c>
      <c r="M358">
        <v>0.23499999999999999</v>
      </c>
      <c r="N358">
        <v>0.255</v>
      </c>
      <c r="O358">
        <v>0.28499999999999998</v>
      </c>
      <c r="P358">
        <v>0.26</v>
      </c>
      <c r="Q358">
        <v>142</v>
      </c>
      <c r="R358">
        <v>0.18309859154929581</v>
      </c>
      <c r="S358" t="s">
        <v>143</v>
      </c>
      <c r="T358">
        <v>1</v>
      </c>
      <c r="U358">
        <v>2</v>
      </c>
      <c r="V358">
        <v>0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7</v>
      </c>
      <c r="AC358">
        <v>-1</v>
      </c>
      <c r="AD358">
        <f>IF(AC358&lt;0,1,0)</f>
        <v>1</v>
      </c>
      <c r="AE358">
        <v>0</v>
      </c>
      <c r="AF358" t="s">
        <v>94</v>
      </c>
      <c r="AG358">
        <v>6</v>
      </c>
      <c r="AH358">
        <v>193</v>
      </c>
      <c r="AI358">
        <v>3</v>
      </c>
      <c r="AJ358">
        <v>2</v>
      </c>
      <c r="AK358" t="s">
        <v>42</v>
      </c>
      <c r="AL358">
        <v>1</v>
      </c>
      <c r="AN358">
        <f>$M358-N358</f>
        <v>-2.0000000000000018E-2</v>
      </c>
      <c r="AO358">
        <f>$M358-O358</f>
        <v>-4.9999999999999989E-2</v>
      </c>
      <c r="AP358">
        <f>$M358-P358</f>
        <v>-2.5000000000000022E-2</v>
      </c>
    </row>
    <row r="359" spans="1:42" hidden="1" x14ac:dyDescent="0.25">
      <c r="A359">
        <v>2000</v>
      </c>
      <c r="B359">
        <v>200</v>
      </c>
      <c r="C359" t="s">
        <v>90</v>
      </c>
      <c r="D359">
        <v>0.26</v>
      </c>
      <c r="E359">
        <v>45</v>
      </c>
      <c r="F359">
        <v>0.28999999999999998</v>
      </c>
      <c r="G359" t="s">
        <v>107</v>
      </c>
      <c r="H359" t="s">
        <v>38</v>
      </c>
      <c r="I359">
        <v>4</v>
      </c>
      <c r="J359" t="s">
        <v>108</v>
      </c>
      <c r="K359">
        <v>4</v>
      </c>
      <c r="L359">
        <v>0.28000000000000003</v>
      </c>
      <c r="M359">
        <v>0.23499999999999999</v>
      </c>
      <c r="N359">
        <v>0.255</v>
      </c>
      <c r="O359">
        <v>0.23499999999999999</v>
      </c>
      <c r="P359">
        <v>0.255</v>
      </c>
      <c r="Q359">
        <v>142</v>
      </c>
      <c r="R359">
        <v>0.18309859154929581</v>
      </c>
      <c r="S359" t="s">
        <v>144</v>
      </c>
      <c r="T359">
        <v>1</v>
      </c>
      <c r="U359">
        <v>2</v>
      </c>
      <c r="V359">
        <v>0</v>
      </c>
      <c r="W359">
        <v>1</v>
      </c>
      <c r="X359">
        <v>0</v>
      </c>
      <c r="Y359">
        <v>2</v>
      </c>
      <c r="Z359">
        <v>0</v>
      </c>
      <c r="AA359">
        <v>4</v>
      </c>
      <c r="AB359">
        <v>7</v>
      </c>
      <c r="AC359">
        <v>-1</v>
      </c>
      <c r="AD359">
        <f>IF(AC359&lt;0,1,0)</f>
        <v>1</v>
      </c>
      <c r="AE359">
        <v>0</v>
      </c>
      <c r="AF359" t="s">
        <v>94</v>
      </c>
      <c r="AG359">
        <v>7</v>
      </c>
      <c r="AH359">
        <v>196</v>
      </c>
      <c r="AI359">
        <v>3</v>
      </c>
      <c r="AJ359">
        <v>2</v>
      </c>
      <c r="AK359" t="s">
        <v>42</v>
      </c>
      <c r="AL359">
        <v>1</v>
      </c>
      <c r="AN359">
        <f>$M359-N359</f>
        <v>-2.0000000000000018E-2</v>
      </c>
      <c r="AO359">
        <f>$M359-O359</f>
        <v>0</v>
      </c>
      <c r="AP359">
        <f>$M359-P359</f>
        <v>-2.0000000000000018E-2</v>
      </c>
    </row>
    <row r="360" spans="1:42" hidden="1" x14ac:dyDescent="0.25">
      <c r="A360">
        <v>2000</v>
      </c>
      <c r="B360">
        <v>200</v>
      </c>
      <c r="C360" t="s">
        <v>90</v>
      </c>
      <c r="D360">
        <v>0.26</v>
      </c>
      <c r="E360">
        <v>45</v>
      </c>
      <c r="F360">
        <v>0.26500000000000001</v>
      </c>
      <c r="G360" t="s">
        <v>107</v>
      </c>
      <c r="H360" t="s">
        <v>38</v>
      </c>
      <c r="I360">
        <v>4</v>
      </c>
      <c r="J360" t="s">
        <v>108</v>
      </c>
      <c r="K360">
        <v>4</v>
      </c>
      <c r="L360">
        <v>0.255</v>
      </c>
      <c r="M360">
        <v>0.23499999999999999</v>
      </c>
      <c r="N360">
        <v>0.245</v>
      </c>
      <c r="O360">
        <v>0.28000000000000003</v>
      </c>
      <c r="P360">
        <v>0.255</v>
      </c>
      <c r="Q360">
        <v>147</v>
      </c>
      <c r="R360">
        <v>0.1768707482993197</v>
      </c>
      <c r="S360" t="s">
        <v>145</v>
      </c>
      <c r="T360">
        <v>1</v>
      </c>
      <c r="U360">
        <v>2</v>
      </c>
      <c r="V360">
        <v>0</v>
      </c>
      <c r="W360">
        <v>1</v>
      </c>
      <c r="X360">
        <v>1</v>
      </c>
      <c r="Y360">
        <v>1</v>
      </c>
      <c r="Z360">
        <v>2</v>
      </c>
      <c r="AA360">
        <v>2</v>
      </c>
      <c r="AB360">
        <v>7</v>
      </c>
      <c r="AC360">
        <v>-1</v>
      </c>
      <c r="AD360">
        <f>IF(AC360&lt;0,1,0)</f>
        <v>1</v>
      </c>
      <c r="AE360">
        <v>0</v>
      </c>
      <c r="AF360" t="s">
        <v>94</v>
      </c>
      <c r="AG360">
        <v>5</v>
      </c>
      <c r="AH360">
        <v>182</v>
      </c>
      <c r="AI360">
        <v>3</v>
      </c>
      <c r="AJ360">
        <v>2</v>
      </c>
      <c r="AK360" t="s">
        <v>42</v>
      </c>
      <c r="AL360">
        <v>1</v>
      </c>
      <c r="AN360">
        <f>$M360-N360</f>
        <v>-1.0000000000000009E-2</v>
      </c>
      <c r="AO360">
        <f>$M360-O360</f>
        <v>-4.500000000000004E-2</v>
      </c>
      <c r="AP360">
        <f>$M360-P360</f>
        <v>-2.0000000000000018E-2</v>
      </c>
    </row>
    <row r="361" spans="1:42" hidden="1" x14ac:dyDescent="0.25">
      <c r="A361">
        <v>2000</v>
      </c>
      <c r="B361">
        <v>200</v>
      </c>
      <c r="C361" t="s">
        <v>90</v>
      </c>
      <c r="D361">
        <v>0.26</v>
      </c>
      <c r="E361">
        <v>45</v>
      </c>
      <c r="F361">
        <v>0.28999999999999998</v>
      </c>
      <c r="G361" t="s">
        <v>107</v>
      </c>
      <c r="H361" t="s">
        <v>38</v>
      </c>
      <c r="I361">
        <v>4</v>
      </c>
      <c r="J361" t="s">
        <v>108</v>
      </c>
      <c r="K361">
        <v>4</v>
      </c>
      <c r="L361">
        <v>0.28000000000000003</v>
      </c>
      <c r="M361">
        <v>0.22500000000000001</v>
      </c>
      <c r="N361">
        <v>0.255</v>
      </c>
      <c r="O361">
        <v>0.24</v>
      </c>
      <c r="P361">
        <v>0.245</v>
      </c>
      <c r="Q361">
        <v>142</v>
      </c>
      <c r="R361">
        <v>0.18309859154929581</v>
      </c>
      <c r="S361" t="s">
        <v>146</v>
      </c>
      <c r="T361">
        <v>1</v>
      </c>
      <c r="U361">
        <v>2</v>
      </c>
      <c r="V361">
        <v>0</v>
      </c>
      <c r="W361">
        <v>1</v>
      </c>
      <c r="X361">
        <v>1</v>
      </c>
      <c r="Y361">
        <v>1</v>
      </c>
      <c r="Z361">
        <v>2</v>
      </c>
      <c r="AA361">
        <v>2</v>
      </c>
      <c r="AB361">
        <v>7</v>
      </c>
      <c r="AC361">
        <v>-1</v>
      </c>
      <c r="AD361">
        <f>IF(AC361&lt;0,1,0)</f>
        <v>1</v>
      </c>
      <c r="AE361">
        <v>0</v>
      </c>
      <c r="AF361" t="s">
        <v>94</v>
      </c>
      <c r="AG361">
        <v>4</v>
      </c>
      <c r="AH361">
        <v>185</v>
      </c>
      <c r="AI361">
        <v>3</v>
      </c>
      <c r="AJ361">
        <v>2</v>
      </c>
      <c r="AK361" t="s">
        <v>42</v>
      </c>
      <c r="AL361">
        <v>1</v>
      </c>
      <c r="AN361">
        <f>$M361-N361</f>
        <v>-0.03</v>
      </c>
      <c r="AO361">
        <f>$M361-O361</f>
        <v>-1.4999999999999986E-2</v>
      </c>
      <c r="AP361">
        <f>$M361-P361</f>
        <v>-1.999999999999999E-2</v>
      </c>
    </row>
    <row r="362" spans="1:42" hidden="1" x14ac:dyDescent="0.25">
      <c r="A362">
        <v>2000</v>
      </c>
      <c r="B362">
        <v>200</v>
      </c>
      <c r="C362" t="s">
        <v>90</v>
      </c>
      <c r="D362">
        <v>0.26</v>
      </c>
      <c r="E362">
        <v>45</v>
      </c>
      <c r="F362">
        <v>0.28999999999999998</v>
      </c>
      <c r="G362" t="s">
        <v>107</v>
      </c>
      <c r="H362" t="s">
        <v>38</v>
      </c>
      <c r="I362">
        <v>4</v>
      </c>
      <c r="J362" t="s">
        <v>108</v>
      </c>
      <c r="K362">
        <v>4</v>
      </c>
      <c r="L362">
        <v>0.28000000000000003</v>
      </c>
      <c r="M362">
        <v>0.23499999999999999</v>
      </c>
      <c r="N362">
        <v>0.255</v>
      </c>
      <c r="O362">
        <v>0.24</v>
      </c>
      <c r="P362">
        <v>0.255</v>
      </c>
      <c r="Q362">
        <v>142</v>
      </c>
      <c r="R362">
        <v>0.18309859154929581</v>
      </c>
      <c r="S362" t="s">
        <v>147</v>
      </c>
      <c r="T362">
        <v>1</v>
      </c>
      <c r="U362">
        <v>2</v>
      </c>
      <c r="V362">
        <v>0</v>
      </c>
      <c r="W362">
        <v>1</v>
      </c>
      <c r="X362">
        <v>0</v>
      </c>
      <c r="Y362">
        <v>2</v>
      </c>
      <c r="Z362">
        <v>0</v>
      </c>
      <c r="AA362">
        <v>4</v>
      </c>
      <c r="AB362">
        <v>7</v>
      </c>
      <c r="AC362">
        <v>-1</v>
      </c>
      <c r="AD362">
        <f>IF(AC362&lt;0,1,0)</f>
        <v>1</v>
      </c>
      <c r="AE362">
        <v>0</v>
      </c>
      <c r="AF362" t="s">
        <v>94</v>
      </c>
      <c r="AG362">
        <v>7</v>
      </c>
      <c r="AH362">
        <v>191</v>
      </c>
      <c r="AI362">
        <v>3</v>
      </c>
      <c r="AJ362">
        <v>2</v>
      </c>
      <c r="AK362" t="s">
        <v>42</v>
      </c>
      <c r="AL362">
        <v>1</v>
      </c>
      <c r="AN362">
        <f>$M362-N362</f>
        <v>-2.0000000000000018E-2</v>
      </c>
      <c r="AO362">
        <f>$M362-O362</f>
        <v>-5.0000000000000044E-3</v>
      </c>
      <c r="AP362">
        <f>$M362-P362</f>
        <v>-2.0000000000000018E-2</v>
      </c>
    </row>
    <row r="363" spans="1:42" hidden="1" x14ac:dyDescent="0.25">
      <c r="A363">
        <v>1000</v>
      </c>
      <c r="B363">
        <v>100</v>
      </c>
      <c r="C363" t="s">
        <v>148</v>
      </c>
      <c r="D363">
        <v>0.98</v>
      </c>
      <c r="E363">
        <v>23</v>
      </c>
      <c r="F363">
        <v>0.61</v>
      </c>
      <c r="G363" t="s">
        <v>175</v>
      </c>
      <c r="H363" t="s">
        <v>177</v>
      </c>
      <c r="I363">
        <v>11</v>
      </c>
      <c r="J363" t="s">
        <v>158</v>
      </c>
      <c r="K363">
        <v>3</v>
      </c>
      <c r="L363">
        <v>0.62</v>
      </c>
      <c r="M363">
        <v>0.54</v>
      </c>
      <c r="N363">
        <v>0.71</v>
      </c>
      <c r="O363">
        <v>0.83</v>
      </c>
      <c r="P363">
        <v>0.54</v>
      </c>
      <c r="Q363">
        <v>39</v>
      </c>
      <c r="R363">
        <v>1</v>
      </c>
      <c r="S363" t="s">
        <v>67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2</v>
      </c>
      <c r="Z363">
        <v>1</v>
      </c>
      <c r="AA363">
        <v>2</v>
      </c>
      <c r="AB363">
        <v>9</v>
      </c>
      <c r="AC363">
        <v>-1</v>
      </c>
      <c r="AD363">
        <f>IF(AC363&lt;0,1,0)</f>
        <v>1</v>
      </c>
      <c r="AE363">
        <v>0.21501706484641639</v>
      </c>
      <c r="AF363" t="s">
        <v>152</v>
      </c>
      <c r="AG363">
        <v>2</v>
      </c>
      <c r="AH363">
        <v>356</v>
      </c>
      <c r="AI363">
        <v>3</v>
      </c>
      <c r="AJ363">
        <v>2</v>
      </c>
      <c r="AK363" t="s">
        <v>42</v>
      </c>
      <c r="AL363">
        <v>1</v>
      </c>
      <c r="AN363">
        <f>$M363-N363</f>
        <v>-0.16999999999999993</v>
      </c>
      <c r="AO363">
        <f>$M363-O363</f>
        <v>-0.28999999999999992</v>
      </c>
      <c r="AP363">
        <f>$M363-P363</f>
        <v>0</v>
      </c>
    </row>
    <row r="364" spans="1:42" hidden="1" x14ac:dyDescent="0.25">
      <c r="A364">
        <v>1000</v>
      </c>
      <c r="B364">
        <v>100</v>
      </c>
      <c r="C364" t="s">
        <v>148</v>
      </c>
      <c r="D364">
        <v>0.98</v>
      </c>
      <c r="E364">
        <v>23</v>
      </c>
      <c r="F364">
        <v>0.93</v>
      </c>
      <c r="G364" t="s">
        <v>165</v>
      </c>
      <c r="H364" t="s">
        <v>166</v>
      </c>
      <c r="I364">
        <v>5</v>
      </c>
      <c r="J364" t="s">
        <v>167</v>
      </c>
      <c r="K364">
        <v>2</v>
      </c>
      <c r="L364">
        <v>0.94</v>
      </c>
      <c r="M364">
        <v>0.91</v>
      </c>
      <c r="N364">
        <v>0.92</v>
      </c>
      <c r="O364">
        <v>0.89</v>
      </c>
      <c r="P364">
        <v>0.91</v>
      </c>
      <c r="Q364">
        <v>7</v>
      </c>
      <c r="R364">
        <v>1</v>
      </c>
      <c r="S364" t="s">
        <v>81</v>
      </c>
      <c r="T364">
        <v>1</v>
      </c>
      <c r="U364">
        <v>2</v>
      </c>
      <c r="V364">
        <v>0</v>
      </c>
      <c r="W364">
        <v>1</v>
      </c>
      <c r="X364">
        <v>0</v>
      </c>
      <c r="Y364">
        <v>2</v>
      </c>
      <c r="Z364">
        <v>0</v>
      </c>
      <c r="AA364">
        <v>2</v>
      </c>
      <c r="AB364">
        <v>6</v>
      </c>
      <c r="AC364">
        <v>-1</v>
      </c>
      <c r="AD364">
        <f>IF(AC364&lt;0,1,0)</f>
        <v>1</v>
      </c>
      <c r="AE364">
        <v>0.33331637946819109</v>
      </c>
      <c r="AF364" t="s">
        <v>152</v>
      </c>
      <c r="AG364">
        <v>3</v>
      </c>
      <c r="AH364">
        <v>290</v>
      </c>
      <c r="AI364">
        <v>3</v>
      </c>
      <c r="AJ364">
        <v>2</v>
      </c>
      <c r="AK364" t="s">
        <v>42</v>
      </c>
      <c r="AL364">
        <v>1</v>
      </c>
      <c r="AN364">
        <f>$M364-N364</f>
        <v>-1.0000000000000009E-2</v>
      </c>
      <c r="AO364">
        <f>$M364-O364</f>
        <v>2.0000000000000018E-2</v>
      </c>
      <c r="AP364">
        <f>$M364-P364</f>
        <v>0</v>
      </c>
    </row>
    <row r="365" spans="1:42" hidden="1" x14ac:dyDescent="0.25">
      <c r="A365">
        <v>1000</v>
      </c>
      <c r="B365">
        <v>100</v>
      </c>
      <c r="C365" t="s">
        <v>148</v>
      </c>
      <c r="D365">
        <v>0.98</v>
      </c>
      <c r="E365">
        <v>23</v>
      </c>
      <c r="F365">
        <v>0.84</v>
      </c>
      <c r="G365" t="s">
        <v>187</v>
      </c>
      <c r="H365" t="s">
        <v>188</v>
      </c>
      <c r="I365">
        <v>8</v>
      </c>
      <c r="J365" t="s">
        <v>189</v>
      </c>
      <c r="K365">
        <v>3</v>
      </c>
      <c r="L365">
        <v>0.85</v>
      </c>
      <c r="M365">
        <v>0.82</v>
      </c>
      <c r="N365">
        <v>0.94</v>
      </c>
      <c r="O365">
        <v>0.89</v>
      </c>
      <c r="P365">
        <v>0.82</v>
      </c>
      <c r="Q365">
        <v>16</v>
      </c>
      <c r="R365">
        <v>1</v>
      </c>
      <c r="S365" t="s">
        <v>82</v>
      </c>
      <c r="T365">
        <v>1</v>
      </c>
      <c r="U365">
        <v>3</v>
      </c>
      <c r="V365">
        <v>0</v>
      </c>
      <c r="W365">
        <v>1</v>
      </c>
      <c r="X365">
        <v>1</v>
      </c>
      <c r="Y365">
        <v>2</v>
      </c>
      <c r="Z365">
        <v>1</v>
      </c>
      <c r="AA365">
        <v>2</v>
      </c>
      <c r="AB365">
        <v>8</v>
      </c>
      <c r="AC365">
        <v>-1</v>
      </c>
      <c r="AD365">
        <f>IF(AC365&lt;0,1,0)</f>
        <v>1</v>
      </c>
      <c r="AE365">
        <v>0.30693069306930693</v>
      </c>
      <c r="AF365" t="s">
        <v>152</v>
      </c>
      <c r="AG365">
        <v>4</v>
      </c>
      <c r="AH365">
        <v>90</v>
      </c>
      <c r="AI365">
        <v>3</v>
      </c>
      <c r="AJ365">
        <v>2</v>
      </c>
      <c r="AK365" t="s">
        <v>42</v>
      </c>
      <c r="AL365">
        <v>1</v>
      </c>
      <c r="AN365">
        <f>$M365-N365</f>
        <v>-0.12</v>
      </c>
      <c r="AO365">
        <f>$M365-O365</f>
        <v>-7.0000000000000062E-2</v>
      </c>
      <c r="AP365">
        <f>$M365-P365</f>
        <v>0</v>
      </c>
    </row>
    <row r="366" spans="1:42" hidden="1" x14ac:dyDescent="0.25">
      <c r="A366">
        <v>600</v>
      </c>
      <c r="B366">
        <v>60</v>
      </c>
      <c r="C366" t="s">
        <v>193</v>
      </c>
      <c r="D366">
        <v>0.73333333333333328</v>
      </c>
      <c r="E366">
        <v>39</v>
      </c>
      <c r="F366">
        <v>0.73333333333333328</v>
      </c>
      <c r="G366" t="s">
        <v>211</v>
      </c>
      <c r="H366" t="s">
        <v>222</v>
      </c>
      <c r="I366">
        <v>13</v>
      </c>
      <c r="J366" t="s">
        <v>213</v>
      </c>
      <c r="K366">
        <v>4</v>
      </c>
      <c r="L366">
        <v>0.73333333333333328</v>
      </c>
      <c r="M366">
        <v>0.68333333333333335</v>
      </c>
      <c r="N366">
        <v>0.75</v>
      </c>
      <c r="O366">
        <v>0.58333333333333337</v>
      </c>
      <c r="P366">
        <v>0.68333333333333335</v>
      </c>
      <c r="Q366">
        <v>16</v>
      </c>
      <c r="R366">
        <v>0.8125</v>
      </c>
      <c r="S366" t="s">
        <v>73</v>
      </c>
      <c r="T366">
        <v>1</v>
      </c>
      <c r="U366">
        <v>2</v>
      </c>
      <c r="V366">
        <v>0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11</v>
      </c>
      <c r="AC366">
        <v>-1</v>
      </c>
      <c r="AD366">
        <f>IF(AC366&lt;0,1,0)</f>
        <v>1</v>
      </c>
      <c r="AE366">
        <v>0.16596297499188051</v>
      </c>
      <c r="AF366" t="s">
        <v>197</v>
      </c>
      <c r="AG366">
        <v>2</v>
      </c>
      <c r="AH366">
        <v>90</v>
      </c>
      <c r="AI366">
        <v>3</v>
      </c>
      <c r="AJ366">
        <v>2</v>
      </c>
      <c r="AK366" t="s">
        <v>42</v>
      </c>
      <c r="AL366">
        <v>1</v>
      </c>
      <c r="AN366">
        <f>$M366-N366</f>
        <v>-6.6666666666666652E-2</v>
      </c>
      <c r="AO366">
        <f>$M366-O366</f>
        <v>9.9999999999999978E-2</v>
      </c>
      <c r="AP366">
        <f>$M366-P366</f>
        <v>0</v>
      </c>
    </row>
    <row r="367" spans="1:42" hidden="1" x14ac:dyDescent="0.25">
      <c r="A367">
        <v>600</v>
      </c>
      <c r="B367">
        <v>60</v>
      </c>
      <c r="C367" t="s">
        <v>193</v>
      </c>
      <c r="D367">
        <v>0.73333333333333328</v>
      </c>
      <c r="E367">
        <v>39</v>
      </c>
      <c r="F367">
        <v>0.6</v>
      </c>
      <c r="G367" t="s">
        <v>211</v>
      </c>
      <c r="H367" t="s">
        <v>222</v>
      </c>
      <c r="I367">
        <v>13</v>
      </c>
      <c r="J367" t="s">
        <v>213</v>
      </c>
      <c r="K367">
        <v>4</v>
      </c>
      <c r="L367">
        <v>0.6</v>
      </c>
      <c r="M367">
        <v>0.58333333333333337</v>
      </c>
      <c r="N367">
        <v>0.73333333333333328</v>
      </c>
      <c r="O367">
        <v>0.71666666666666667</v>
      </c>
      <c r="P367">
        <v>0.58333333333333337</v>
      </c>
      <c r="Q367">
        <v>24</v>
      </c>
      <c r="R367">
        <v>0.70833333333333337</v>
      </c>
      <c r="S367" t="s">
        <v>81</v>
      </c>
      <c r="T367">
        <v>1</v>
      </c>
      <c r="U367">
        <v>2</v>
      </c>
      <c r="V367">
        <v>0</v>
      </c>
      <c r="W367">
        <v>1</v>
      </c>
      <c r="X367">
        <v>0</v>
      </c>
      <c r="Y367">
        <v>2</v>
      </c>
      <c r="Z367">
        <v>0</v>
      </c>
      <c r="AA367">
        <v>4</v>
      </c>
      <c r="AB367">
        <v>11</v>
      </c>
      <c r="AC367">
        <v>-1</v>
      </c>
      <c r="AD367">
        <f>IF(AC367&lt;0,1,0)</f>
        <v>1</v>
      </c>
      <c r="AE367">
        <v>0.16596297499188051</v>
      </c>
      <c r="AF367" t="s">
        <v>197</v>
      </c>
      <c r="AG367">
        <v>3</v>
      </c>
      <c r="AH367">
        <v>182</v>
      </c>
      <c r="AI367">
        <v>3</v>
      </c>
      <c r="AJ367">
        <v>2</v>
      </c>
      <c r="AK367" t="s">
        <v>42</v>
      </c>
      <c r="AL367">
        <v>1</v>
      </c>
      <c r="AN367">
        <f>$M367-N367</f>
        <v>-0.14999999999999991</v>
      </c>
      <c r="AO367">
        <f>$M367-O367</f>
        <v>-0.1333333333333333</v>
      </c>
      <c r="AP367">
        <f>$M367-P367</f>
        <v>0</v>
      </c>
    </row>
    <row r="368" spans="1:42" hidden="1" x14ac:dyDescent="0.25">
      <c r="A368">
        <v>600</v>
      </c>
      <c r="B368">
        <v>60</v>
      </c>
      <c r="C368" t="s">
        <v>193</v>
      </c>
      <c r="D368">
        <v>0.73333333333333328</v>
      </c>
      <c r="E368">
        <v>39</v>
      </c>
      <c r="F368">
        <v>0.66666666666666663</v>
      </c>
      <c r="G368" t="s">
        <v>258</v>
      </c>
      <c r="H368" t="s">
        <v>222</v>
      </c>
      <c r="I368">
        <v>13</v>
      </c>
      <c r="J368" t="s">
        <v>259</v>
      </c>
      <c r="K368">
        <v>4</v>
      </c>
      <c r="L368">
        <v>0.68333333333333335</v>
      </c>
      <c r="M368">
        <v>0.68333333333333335</v>
      </c>
      <c r="N368">
        <v>0.71666666666666667</v>
      </c>
      <c r="O368">
        <v>0.65</v>
      </c>
      <c r="P368">
        <v>0.68333333333333335</v>
      </c>
      <c r="Q368">
        <v>20</v>
      </c>
      <c r="R368">
        <v>0.35</v>
      </c>
      <c r="S368" t="s">
        <v>132</v>
      </c>
      <c r="T368">
        <v>1</v>
      </c>
      <c r="U368">
        <v>2</v>
      </c>
      <c r="V368">
        <v>0</v>
      </c>
      <c r="W368">
        <v>1</v>
      </c>
      <c r="X368">
        <v>0</v>
      </c>
      <c r="Y368">
        <v>2</v>
      </c>
      <c r="Z368">
        <v>0</v>
      </c>
      <c r="AA368">
        <v>4</v>
      </c>
      <c r="AB368">
        <v>11</v>
      </c>
      <c r="AC368">
        <v>-1</v>
      </c>
      <c r="AD368">
        <f>IF(AC368&lt;0,1,0)</f>
        <v>1</v>
      </c>
      <c r="AE368">
        <v>0.16596297499188051</v>
      </c>
      <c r="AF368" t="s">
        <v>197</v>
      </c>
      <c r="AG368">
        <v>4</v>
      </c>
      <c r="AH368">
        <v>84</v>
      </c>
      <c r="AI368">
        <v>3</v>
      </c>
      <c r="AJ368">
        <v>2</v>
      </c>
      <c r="AK368" t="s">
        <v>42</v>
      </c>
      <c r="AL368">
        <v>1</v>
      </c>
      <c r="AN368">
        <f>$M368-N368</f>
        <v>-3.3333333333333326E-2</v>
      </c>
      <c r="AO368">
        <f>$M368-O368</f>
        <v>3.3333333333333326E-2</v>
      </c>
      <c r="AP368">
        <f>$M368-P368</f>
        <v>0</v>
      </c>
    </row>
    <row r="369" spans="1:42" hidden="1" x14ac:dyDescent="0.25">
      <c r="A369">
        <v>600</v>
      </c>
      <c r="B369">
        <v>60</v>
      </c>
      <c r="C369" t="s">
        <v>193</v>
      </c>
      <c r="D369">
        <v>0.73333333333333328</v>
      </c>
      <c r="E369">
        <v>39</v>
      </c>
      <c r="F369">
        <v>0.73333333333333328</v>
      </c>
      <c r="G369" t="s">
        <v>211</v>
      </c>
      <c r="H369" t="s">
        <v>222</v>
      </c>
      <c r="I369">
        <v>13</v>
      </c>
      <c r="J369" t="s">
        <v>213</v>
      </c>
      <c r="K369">
        <v>4</v>
      </c>
      <c r="L369">
        <v>0.71666666666666667</v>
      </c>
      <c r="M369">
        <v>0.68333333333333335</v>
      </c>
      <c r="N369">
        <v>0.66666666666666663</v>
      </c>
      <c r="O369">
        <v>0.56666666666666665</v>
      </c>
      <c r="P369">
        <v>0.7</v>
      </c>
      <c r="Q369">
        <v>16</v>
      </c>
      <c r="R369">
        <v>0.8125</v>
      </c>
      <c r="S369" t="s">
        <v>86</v>
      </c>
      <c r="T369">
        <v>1</v>
      </c>
      <c r="U369">
        <v>2</v>
      </c>
      <c r="V369">
        <v>0</v>
      </c>
      <c r="W369">
        <v>1</v>
      </c>
      <c r="X369">
        <v>1</v>
      </c>
      <c r="Y369">
        <v>1</v>
      </c>
      <c r="Z369">
        <v>2</v>
      </c>
      <c r="AA369">
        <v>2</v>
      </c>
      <c r="AB369">
        <v>11</v>
      </c>
      <c r="AC369">
        <v>-1</v>
      </c>
      <c r="AD369">
        <f>IF(AC369&lt;0,1,0)</f>
        <v>1</v>
      </c>
      <c r="AE369">
        <v>0.16596297499188051</v>
      </c>
      <c r="AF369" t="s">
        <v>197</v>
      </c>
      <c r="AG369">
        <v>4</v>
      </c>
      <c r="AH369">
        <v>176</v>
      </c>
      <c r="AI369">
        <v>3</v>
      </c>
      <c r="AJ369">
        <v>2</v>
      </c>
      <c r="AK369" t="s">
        <v>42</v>
      </c>
      <c r="AL369">
        <v>1</v>
      </c>
      <c r="AN369">
        <f>$M369-N369</f>
        <v>1.6666666666666718E-2</v>
      </c>
      <c r="AO369">
        <f>$M369-O369</f>
        <v>0.1166666666666667</v>
      </c>
      <c r="AP369">
        <f>$M369-P369</f>
        <v>-1.6666666666666607E-2</v>
      </c>
    </row>
    <row r="370" spans="1:42" hidden="1" x14ac:dyDescent="0.25">
      <c r="A370">
        <v>600</v>
      </c>
      <c r="B370">
        <v>60</v>
      </c>
      <c r="C370" t="s">
        <v>193</v>
      </c>
      <c r="D370">
        <v>0.73333333333333328</v>
      </c>
      <c r="E370">
        <v>39</v>
      </c>
      <c r="F370">
        <v>0.56666666666666665</v>
      </c>
      <c r="G370" t="s">
        <v>211</v>
      </c>
      <c r="H370" t="s">
        <v>222</v>
      </c>
      <c r="I370">
        <v>13</v>
      </c>
      <c r="J370" t="s">
        <v>213</v>
      </c>
      <c r="K370">
        <v>4</v>
      </c>
      <c r="L370">
        <v>0.56666666666666665</v>
      </c>
      <c r="M370">
        <v>0.6</v>
      </c>
      <c r="N370">
        <v>0.73333333333333328</v>
      </c>
      <c r="O370">
        <v>0.58333333333333337</v>
      </c>
      <c r="P370">
        <v>0.6</v>
      </c>
      <c r="Q370">
        <v>26</v>
      </c>
      <c r="R370">
        <v>0.69230769230769229</v>
      </c>
      <c r="S370" t="s">
        <v>142</v>
      </c>
      <c r="T370">
        <v>1</v>
      </c>
      <c r="U370">
        <v>2</v>
      </c>
      <c r="V370">
        <v>0</v>
      </c>
      <c r="W370">
        <v>1</v>
      </c>
      <c r="X370">
        <v>0</v>
      </c>
      <c r="Y370">
        <v>2</v>
      </c>
      <c r="Z370">
        <v>0</v>
      </c>
      <c r="AA370">
        <v>4</v>
      </c>
      <c r="AB370">
        <v>11</v>
      </c>
      <c r="AC370">
        <v>-1</v>
      </c>
      <c r="AD370">
        <f>IF(AC370&lt;0,1,0)</f>
        <v>1</v>
      </c>
      <c r="AE370">
        <v>0.16596297499188051</v>
      </c>
      <c r="AF370" t="s">
        <v>197</v>
      </c>
      <c r="AG370">
        <v>5</v>
      </c>
      <c r="AH370">
        <v>131</v>
      </c>
      <c r="AI370">
        <v>3</v>
      </c>
      <c r="AJ370">
        <v>2</v>
      </c>
      <c r="AK370" t="s">
        <v>42</v>
      </c>
      <c r="AL370">
        <v>1</v>
      </c>
      <c r="AN370">
        <f>$M370-N370</f>
        <v>-0.1333333333333333</v>
      </c>
      <c r="AO370">
        <f>$M370-O370</f>
        <v>1.6666666666666607E-2</v>
      </c>
      <c r="AP370">
        <f>$M370-P370</f>
        <v>0</v>
      </c>
    </row>
    <row r="371" spans="1:42" x14ac:dyDescent="0.25">
      <c r="A371">
        <v>600</v>
      </c>
      <c r="B371">
        <v>60</v>
      </c>
      <c r="C371" t="s">
        <v>193</v>
      </c>
      <c r="D371">
        <v>0.73333333333333328</v>
      </c>
      <c r="E371">
        <v>39</v>
      </c>
      <c r="F371">
        <v>0.71666666666666667</v>
      </c>
      <c r="G371" t="s">
        <v>211</v>
      </c>
      <c r="H371" t="s">
        <v>222</v>
      </c>
      <c r="I371">
        <v>13</v>
      </c>
      <c r="J371" t="s">
        <v>213</v>
      </c>
      <c r="K371">
        <v>4</v>
      </c>
      <c r="L371">
        <v>0.71666666666666667</v>
      </c>
      <c r="M371">
        <v>0.66666666666666663</v>
      </c>
      <c r="N371">
        <v>0.73333333333333328</v>
      </c>
      <c r="O371">
        <v>0.65</v>
      </c>
      <c r="P371">
        <v>0.66666666666666663</v>
      </c>
      <c r="Q371">
        <v>17</v>
      </c>
      <c r="R371">
        <v>0.82352941176470584</v>
      </c>
      <c r="S371" t="s">
        <v>87</v>
      </c>
      <c r="T371">
        <v>1</v>
      </c>
      <c r="U371">
        <v>2</v>
      </c>
      <c r="V371">
        <v>0</v>
      </c>
      <c r="W371">
        <v>1</v>
      </c>
      <c r="X371">
        <v>0</v>
      </c>
      <c r="Y371">
        <v>2</v>
      </c>
      <c r="Z371">
        <v>0</v>
      </c>
      <c r="AA371">
        <v>4</v>
      </c>
      <c r="AB371">
        <v>11</v>
      </c>
      <c r="AC371">
        <v>-1</v>
      </c>
      <c r="AD371">
        <f>IF(AC371&lt;0,1,0)</f>
        <v>1</v>
      </c>
      <c r="AE371">
        <v>0.16596297499188051</v>
      </c>
      <c r="AF371" t="s">
        <v>197</v>
      </c>
      <c r="AG371">
        <v>6</v>
      </c>
      <c r="AH371">
        <v>87</v>
      </c>
      <c r="AI371">
        <v>2</v>
      </c>
      <c r="AJ371">
        <v>1</v>
      </c>
      <c r="AK371" t="s">
        <v>42</v>
      </c>
      <c r="AL371">
        <v>1</v>
      </c>
      <c r="AN371">
        <f>$M371-N371</f>
        <v>-6.6666666666666652E-2</v>
      </c>
      <c r="AO371">
        <f>$M371-O371</f>
        <v>1.6666666666666607E-2</v>
      </c>
      <c r="AP371">
        <f>$M371-P371</f>
        <v>0</v>
      </c>
    </row>
    <row r="372" spans="1:42" hidden="1" x14ac:dyDescent="0.25">
      <c r="A372">
        <v>600</v>
      </c>
      <c r="B372">
        <v>60</v>
      </c>
      <c r="C372" t="s">
        <v>193</v>
      </c>
      <c r="D372">
        <v>0.73333333333333328</v>
      </c>
      <c r="E372">
        <v>39</v>
      </c>
      <c r="F372">
        <v>0.71666666666666667</v>
      </c>
      <c r="G372" t="s">
        <v>211</v>
      </c>
      <c r="H372" t="s">
        <v>222</v>
      </c>
      <c r="I372">
        <v>13</v>
      </c>
      <c r="J372" t="s">
        <v>213</v>
      </c>
      <c r="K372">
        <v>4</v>
      </c>
      <c r="L372">
        <v>0.71666666666666667</v>
      </c>
      <c r="M372">
        <v>0.68333333333333335</v>
      </c>
      <c r="N372">
        <v>0.75</v>
      </c>
      <c r="O372">
        <v>0.6166666666666667</v>
      </c>
      <c r="P372">
        <v>0.68333333333333335</v>
      </c>
      <c r="Q372">
        <v>17</v>
      </c>
      <c r="R372">
        <v>0.58823529411764708</v>
      </c>
      <c r="S372" t="s">
        <v>88</v>
      </c>
      <c r="T372">
        <v>1</v>
      </c>
      <c r="U372">
        <v>2</v>
      </c>
      <c r="V372">
        <v>0</v>
      </c>
      <c r="W372">
        <v>1</v>
      </c>
      <c r="X372">
        <v>0</v>
      </c>
      <c r="Y372">
        <v>2</v>
      </c>
      <c r="Z372">
        <v>0</v>
      </c>
      <c r="AA372">
        <v>4</v>
      </c>
      <c r="AB372">
        <v>11</v>
      </c>
      <c r="AC372">
        <v>-1</v>
      </c>
      <c r="AD372">
        <f>IF(AC372&lt;0,1,0)</f>
        <v>1</v>
      </c>
      <c r="AE372">
        <v>0.16596297499188051</v>
      </c>
      <c r="AF372" t="s">
        <v>197</v>
      </c>
      <c r="AG372">
        <v>7</v>
      </c>
      <c r="AH372">
        <v>54</v>
      </c>
      <c r="AI372">
        <v>3</v>
      </c>
      <c r="AJ372">
        <v>2</v>
      </c>
      <c r="AK372" t="s">
        <v>42</v>
      </c>
      <c r="AL372">
        <v>1</v>
      </c>
      <c r="AN372">
        <f>$M372-N372</f>
        <v>-6.6666666666666652E-2</v>
      </c>
      <c r="AO372">
        <f>$M372-O372</f>
        <v>6.6666666666666652E-2</v>
      </c>
      <c r="AP372">
        <f>$M372-P372</f>
        <v>0</v>
      </c>
    </row>
    <row r="373" spans="1:42" hidden="1" x14ac:dyDescent="0.25">
      <c r="A373">
        <v>600</v>
      </c>
      <c r="B373">
        <v>60</v>
      </c>
      <c r="C373" t="s">
        <v>193</v>
      </c>
      <c r="D373">
        <v>0.73333333333333328</v>
      </c>
      <c r="E373">
        <v>39</v>
      </c>
      <c r="F373">
        <v>0.73333333333333328</v>
      </c>
      <c r="G373" t="s">
        <v>211</v>
      </c>
      <c r="H373" t="s">
        <v>222</v>
      </c>
      <c r="I373">
        <v>13</v>
      </c>
      <c r="J373" t="s">
        <v>213</v>
      </c>
      <c r="K373">
        <v>4</v>
      </c>
      <c r="L373">
        <v>0.73333333333333328</v>
      </c>
      <c r="M373">
        <v>0.68333333333333335</v>
      </c>
      <c r="N373">
        <v>0.75</v>
      </c>
      <c r="O373">
        <v>0.6333333333333333</v>
      </c>
      <c r="P373">
        <v>0.68333333333333335</v>
      </c>
      <c r="Q373">
        <v>16</v>
      </c>
      <c r="R373">
        <v>0.8125</v>
      </c>
      <c r="S373" t="s">
        <v>145</v>
      </c>
      <c r="T373">
        <v>1</v>
      </c>
      <c r="U373">
        <v>2</v>
      </c>
      <c r="V373">
        <v>0</v>
      </c>
      <c r="W373">
        <v>1</v>
      </c>
      <c r="X373">
        <v>0</v>
      </c>
      <c r="Y373">
        <v>2</v>
      </c>
      <c r="Z373">
        <v>0</v>
      </c>
      <c r="AA373">
        <v>4</v>
      </c>
      <c r="AB373">
        <v>11</v>
      </c>
      <c r="AC373">
        <v>-1</v>
      </c>
      <c r="AD373">
        <f>IF(AC373&lt;0,1,0)</f>
        <v>1</v>
      </c>
      <c r="AE373">
        <v>0.16596297499188051</v>
      </c>
      <c r="AF373" t="s">
        <v>197</v>
      </c>
      <c r="AG373">
        <v>7</v>
      </c>
      <c r="AH373">
        <v>54</v>
      </c>
      <c r="AI373">
        <v>3</v>
      </c>
      <c r="AJ373">
        <v>2</v>
      </c>
      <c r="AK373" t="s">
        <v>42</v>
      </c>
      <c r="AL373">
        <v>1</v>
      </c>
      <c r="AN373">
        <f>$M373-N373</f>
        <v>-6.6666666666666652E-2</v>
      </c>
      <c r="AO373">
        <f>$M373-O373</f>
        <v>5.0000000000000044E-2</v>
      </c>
      <c r="AP373">
        <f>$M373-P373</f>
        <v>0</v>
      </c>
    </row>
    <row r="374" spans="1:42" hidden="1" x14ac:dyDescent="0.25">
      <c r="A374">
        <v>2000</v>
      </c>
      <c r="B374">
        <v>200</v>
      </c>
      <c r="C374" t="s">
        <v>36</v>
      </c>
      <c r="D374">
        <v>0.505</v>
      </c>
      <c r="E374">
        <v>35</v>
      </c>
      <c r="F374">
        <v>0.44500000000000001</v>
      </c>
      <c r="G374" t="s">
        <v>37</v>
      </c>
      <c r="H374" t="s">
        <v>38</v>
      </c>
      <c r="I374">
        <v>4</v>
      </c>
      <c r="J374" t="s">
        <v>39</v>
      </c>
      <c r="K374">
        <v>4</v>
      </c>
      <c r="L374">
        <v>0.45</v>
      </c>
      <c r="M374">
        <v>0.47</v>
      </c>
      <c r="N374">
        <v>0.46</v>
      </c>
      <c r="O374">
        <v>0.45</v>
      </c>
      <c r="P374">
        <v>0.47</v>
      </c>
      <c r="Q374">
        <v>111</v>
      </c>
      <c r="R374">
        <v>0.6216216216216216</v>
      </c>
      <c r="S374" t="s">
        <v>50</v>
      </c>
      <c r="T374">
        <v>1</v>
      </c>
      <c r="U374">
        <v>4</v>
      </c>
      <c r="V374">
        <v>1</v>
      </c>
      <c r="W374">
        <v>1</v>
      </c>
      <c r="X374">
        <v>1</v>
      </c>
      <c r="Y374">
        <v>3</v>
      </c>
      <c r="Z374">
        <v>1</v>
      </c>
      <c r="AA374">
        <v>3</v>
      </c>
      <c r="AB374">
        <v>3</v>
      </c>
      <c r="AC374">
        <v>1</v>
      </c>
      <c r="AD374">
        <f>IF(AC374&lt;0,1,0)</f>
        <v>0</v>
      </c>
      <c r="AE374">
        <v>0</v>
      </c>
      <c r="AF374" t="s">
        <v>41</v>
      </c>
      <c r="AG374">
        <v>1</v>
      </c>
      <c r="AH374">
        <v>669</v>
      </c>
      <c r="AI374">
        <v>3</v>
      </c>
      <c r="AJ374">
        <v>2</v>
      </c>
      <c r="AK374" t="s">
        <v>42</v>
      </c>
      <c r="AL374">
        <v>1</v>
      </c>
      <c r="AN374">
        <f>$M374-N374</f>
        <v>9.9999999999999534E-3</v>
      </c>
      <c r="AO374">
        <f>$M374-O374</f>
        <v>1.9999999999999962E-2</v>
      </c>
      <c r="AP374">
        <f>$M374-P374</f>
        <v>0</v>
      </c>
    </row>
    <row r="375" spans="1:42" hidden="1" x14ac:dyDescent="0.25">
      <c r="A375">
        <v>2000</v>
      </c>
      <c r="B375">
        <v>200</v>
      </c>
      <c r="C375" t="s">
        <v>36</v>
      </c>
      <c r="D375">
        <v>0.505</v>
      </c>
      <c r="E375">
        <v>35</v>
      </c>
      <c r="F375">
        <v>0.51500000000000001</v>
      </c>
      <c r="G375" t="s">
        <v>37</v>
      </c>
      <c r="H375" t="s">
        <v>38</v>
      </c>
      <c r="I375">
        <v>4</v>
      </c>
      <c r="J375" t="s">
        <v>39</v>
      </c>
      <c r="K375">
        <v>4</v>
      </c>
      <c r="L375">
        <v>0.51</v>
      </c>
      <c r="M375">
        <v>0.46</v>
      </c>
      <c r="N375">
        <v>0.49</v>
      </c>
      <c r="O375">
        <v>0.45</v>
      </c>
      <c r="P375">
        <v>0.45500000000000002</v>
      </c>
      <c r="Q375">
        <v>97</v>
      </c>
      <c r="R375">
        <v>0.63917525773195871</v>
      </c>
      <c r="S375" t="s">
        <v>72</v>
      </c>
      <c r="T375">
        <v>1</v>
      </c>
      <c r="U375">
        <v>4</v>
      </c>
      <c r="V375">
        <v>1</v>
      </c>
      <c r="W375">
        <v>1</v>
      </c>
      <c r="X375">
        <v>1</v>
      </c>
      <c r="Y375">
        <v>3</v>
      </c>
      <c r="Z375">
        <v>1</v>
      </c>
      <c r="AA375">
        <v>3</v>
      </c>
      <c r="AB375">
        <v>3</v>
      </c>
      <c r="AC375">
        <v>1</v>
      </c>
      <c r="AD375">
        <f>IF(AC375&lt;0,1,0)</f>
        <v>0</v>
      </c>
      <c r="AE375">
        <v>0</v>
      </c>
      <c r="AF375" t="s">
        <v>41</v>
      </c>
      <c r="AG375">
        <v>2</v>
      </c>
      <c r="AH375">
        <v>310</v>
      </c>
      <c r="AI375">
        <v>3</v>
      </c>
      <c r="AJ375">
        <v>2</v>
      </c>
      <c r="AK375" t="s">
        <v>42</v>
      </c>
      <c r="AL375">
        <v>1</v>
      </c>
      <c r="AN375">
        <f>$M375-N375</f>
        <v>-2.9999999999999971E-2</v>
      </c>
      <c r="AO375">
        <f>$M375-O375</f>
        <v>1.0000000000000009E-2</v>
      </c>
      <c r="AP375">
        <f>$M375-P375</f>
        <v>5.0000000000000044E-3</v>
      </c>
    </row>
    <row r="376" spans="1:42" hidden="1" x14ac:dyDescent="0.25">
      <c r="A376">
        <v>2000</v>
      </c>
      <c r="B376">
        <v>200</v>
      </c>
      <c r="C376" t="s">
        <v>36</v>
      </c>
      <c r="D376">
        <v>0.505</v>
      </c>
      <c r="E376">
        <v>35</v>
      </c>
      <c r="F376">
        <v>0.5</v>
      </c>
      <c r="G376" t="s">
        <v>68</v>
      </c>
      <c r="H376" t="s">
        <v>38</v>
      </c>
      <c r="I376">
        <v>4</v>
      </c>
      <c r="J376" t="s">
        <v>69</v>
      </c>
      <c r="K376">
        <v>4</v>
      </c>
      <c r="L376">
        <v>0.495</v>
      </c>
      <c r="M376">
        <v>0.44500000000000001</v>
      </c>
      <c r="N376">
        <v>0.49</v>
      </c>
      <c r="O376">
        <v>0.46500000000000002</v>
      </c>
      <c r="P376">
        <v>0.44</v>
      </c>
      <c r="Q376">
        <v>100</v>
      </c>
      <c r="R376">
        <v>0.48</v>
      </c>
      <c r="S376" t="s">
        <v>77</v>
      </c>
      <c r="T376">
        <v>1</v>
      </c>
      <c r="U376">
        <v>4</v>
      </c>
      <c r="V376">
        <v>1</v>
      </c>
      <c r="W376">
        <v>1</v>
      </c>
      <c r="X376">
        <v>1</v>
      </c>
      <c r="Y376">
        <v>3</v>
      </c>
      <c r="Z376">
        <v>1</v>
      </c>
      <c r="AA376">
        <v>3</v>
      </c>
      <c r="AB376">
        <v>3</v>
      </c>
      <c r="AC376">
        <v>1</v>
      </c>
      <c r="AD376">
        <f>IF(AC376&lt;0,1,0)</f>
        <v>0</v>
      </c>
      <c r="AE376">
        <v>0</v>
      </c>
      <c r="AF376" t="s">
        <v>41</v>
      </c>
      <c r="AG376">
        <v>3</v>
      </c>
      <c r="AH376">
        <v>392</v>
      </c>
      <c r="AI376">
        <v>3</v>
      </c>
      <c r="AJ376">
        <v>2</v>
      </c>
      <c r="AK376" t="s">
        <v>42</v>
      </c>
      <c r="AL376">
        <v>1</v>
      </c>
      <c r="AN376">
        <f>$M376-N376</f>
        <v>-4.4999999999999984E-2</v>
      </c>
      <c r="AO376">
        <f>$M376-O376</f>
        <v>-2.0000000000000018E-2</v>
      </c>
      <c r="AP376">
        <f>$M376-P376</f>
        <v>5.0000000000000044E-3</v>
      </c>
    </row>
    <row r="377" spans="1:42" hidden="1" x14ac:dyDescent="0.25">
      <c r="A377">
        <v>2000</v>
      </c>
      <c r="B377">
        <v>200</v>
      </c>
      <c r="C377" t="s">
        <v>90</v>
      </c>
      <c r="D377">
        <v>0.26</v>
      </c>
      <c r="E377">
        <v>45</v>
      </c>
      <c r="F377">
        <v>0.24</v>
      </c>
      <c r="G377" t="s">
        <v>107</v>
      </c>
      <c r="H377" t="s">
        <v>38</v>
      </c>
      <c r="I377">
        <v>4</v>
      </c>
      <c r="J377" t="s">
        <v>108</v>
      </c>
      <c r="K377">
        <v>4</v>
      </c>
      <c r="L377">
        <v>0.23</v>
      </c>
      <c r="M377">
        <v>0.23</v>
      </c>
      <c r="N377">
        <v>0.245</v>
      </c>
      <c r="O377">
        <v>0.28000000000000003</v>
      </c>
      <c r="P377">
        <v>0.24</v>
      </c>
      <c r="Q377">
        <v>152</v>
      </c>
      <c r="R377">
        <v>7.8947368421052627E-2</v>
      </c>
      <c r="S377" t="s">
        <v>72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2</v>
      </c>
      <c r="AB377">
        <v>3</v>
      </c>
      <c r="AC377">
        <v>1</v>
      </c>
      <c r="AD377">
        <f>IF(AC377&lt;0,1,0)</f>
        <v>0</v>
      </c>
      <c r="AE377">
        <v>0</v>
      </c>
      <c r="AF377" t="s">
        <v>94</v>
      </c>
      <c r="AG377">
        <v>2</v>
      </c>
      <c r="AH377">
        <v>784</v>
      </c>
      <c r="AI377">
        <v>3</v>
      </c>
      <c r="AJ377">
        <v>2</v>
      </c>
      <c r="AK377" t="s">
        <v>42</v>
      </c>
      <c r="AL377">
        <v>1</v>
      </c>
      <c r="AN377">
        <f>$M377-N377</f>
        <v>-1.4999999999999986E-2</v>
      </c>
      <c r="AO377">
        <f>$M377-O377</f>
        <v>-5.0000000000000017E-2</v>
      </c>
      <c r="AP377">
        <f>$M377-P377</f>
        <v>-9.9999999999999811E-3</v>
      </c>
    </row>
    <row r="378" spans="1:42" hidden="1" x14ac:dyDescent="0.25">
      <c r="A378">
        <v>1000</v>
      </c>
      <c r="B378">
        <v>100</v>
      </c>
      <c r="C378" t="s">
        <v>148</v>
      </c>
      <c r="D378">
        <v>0.98</v>
      </c>
      <c r="E378">
        <v>23</v>
      </c>
      <c r="F378">
        <v>0.73</v>
      </c>
      <c r="G378" t="s">
        <v>165</v>
      </c>
      <c r="H378" t="s">
        <v>166</v>
      </c>
      <c r="I378">
        <v>5</v>
      </c>
      <c r="J378" t="s">
        <v>167</v>
      </c>
      <c r="K378">
        <v>2</v>
      </c>
      <c r="L378">
        <v>0.62</v>
      </c>
      <c r="M378">
        <v>0.66</v>
      </c>
      <c r="N378">
        <v>0.76</v>
      </c>
      <c r="O378">
        <v>0.89</v>
      </c>
      <c r="P378">
        <v>0.53</v>
      </c>
      <c r="Q378">
        <v>27</v>
      </c>
      <c r="R378">
        <v>1</v>
      </c>
      <c r="S378" t="s">
        <v>56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f>IF(AC378&lt;0,1,0)</f>
        <v>0</v>
      </c>
      <c r="AE378">
        <v>0</v>
      </c>
      <c r="AF378" t="s">
        <v>152</v>
      </c>
      <c r="AG378">
        <v>1</v>
      </c>
      <c r="AH378">
        <v>429</v>
      </c>
      <c r="AI378">
        <v>3</v>
      </c>
      <c r="AJ378">
        <v>2</v>
      </c>
      <c r="AK378" t="s">
        <v>42</v>
      </c>
      <c r="AL378">
        <v>1</v>
      </c>
      <c r="AN378">
        <f>$M378-N378</f>
        <v>-9.9999999999999978E-2</v>
      </c>
      <c r="AO378">
        <f>$M378-O378</f>
        <v>-0.22999999999999998</v>
      </c>
      <c r="AP378">
        <f>$M378-P378</f>
        <v>0.13</v>
      </c>
    </row>
    <row r="379" spans="1:42" hidden="1" x14ac:dyDescent="0.25">
      <c r="A379">
        <v>1000</v>
      </c>
      <c r="B379">
        <v>100</v>
      </c>
      <c r="C379" t="s">
        <v>148</v>
      </c>
      <c r="D379">
        <v>0.98</v>
      </c>
      <c r="E379">
        <v>23</v>
      </c>
      <c r="F379">
        <v>0.84</v>
      </c>
      <c r="G379" t="s">
        <v>187</v>
      </c>
      <c r="H379" t="s">
        <v>188</v>
      </c>
      <c r="I379">
        <v>8</v>
      </c>
      <c r="J379" t="s">
        <v>189</v>
      </c>
      <c r="K379">
        <v>3</v>
      </c>
      <c r="L379">
        <v>0.85</v>
      </c>
      <c r="M379">
        <v>0.82</v>
      </c>
      <c r="N379">
        <v>0.94</v>
      </c>
      <c r="O379">
        <v>0.89</v>
      </c>
      <c r="P379">
        <v>0.82</v>
      </c>
      <c r="Q379">
        <v>16</v>
      </c>
      <c r="R379">
        <v>1</v>
      </c>
      <c r="S379" t="s">
        <v>80</v>
      </c>
      <c r="T379">
        <v>1</v>
      </c>
      <c r="U379">
        <v>3</v>
      </c>
      <c r="V379">
        <v>1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2</v>
      </c>
      <c r="AC379">
        <v>1</v>
      </c>
      <c r="AD379">
        <f>IF(AC379&lt;0,1,0)</f>
        <v>0</v>
      </c>
      <c r="AE379">
        <v>0</v>
      </c>
      <c r="AF379" t="s">
        <v>152</v>
      </c>
      <c r="AG379">
        <v>3</v>
      </c>
      <c r="AH379">
        <v>97</v>
      </c>
      <c r="AI379">
        <v>3</v>
      </c>
      <c r="AJ379">
        <v>2</v>
      </c>
      <c r="AK379" t="s">
        <v>42</v>
      </c>
      <c r="AL379">
        <v>1</v>
      </c>
      <c r="AN379">
        <f>$M379-N379</f>
        <v>-0.12</v>
      </c>
      <c r="AO379">
        <f>$M379-O379</f>
        <v>-7.0000000000000062E-2</v>
      </c>
      <c r="AP379">
        <f>$M379-P379</f>
        <v>0</v>
      </c>
    </row>
    <row r="380" spans="1:42" hidden="1" x14ac:dyDescent="0.25">
      <c r="A380">
        <v>1000</v>
      </c>
      <c r="B380">
        <v>100</v>
      </c>
      <c r="C380" t="s">
        <v>148</v>
      </c>
      <c r="D380">
        <v>0.98</v>
      </c>
      <c r="E380">
        <v>23</v>
      </c>
      <c r="F380">
        <v>0.93</v>
      </c>
      <c r="G380" t="s">
        <v>165</v>
      </c>
      <c r="H380" t="s">
        <v>166</v>
      </c>
      <c r="I380">
        <v>5</v>
      </c>
      <c r="J380" t="s">
        <v>167</v>
      </c>
      <c r="K380">
        <v>2</v>
      </c>
      <c r="L380">
        <v>0.94</v>
      </c>
      <c r="M380">
        <v>0.91</v>
      </c>
      <c r="N380">
        <v>0.92</v>
      </c>
      <c r="O380">
        <v>0.89</v>
      </c>
      <c r="P380">
        <v>0.91</v>
      </c>
      <c r="Q380">
        <v>7</v>
      </c>
      <c r="R380">
        <v>1</v>
      </c>
      <c r="S380" t="s">
        <v>141</v>
      </c>
      <c r="T380">
        <v>1</v>
      </c>
      <c r="U380">
        <v>2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f>IF(AC380&lt;0,1,0)</f>
        <v>0</v>
      </c>
      <c r="AE380">
        <v>0</v>
      </c>
      <c r="AF380" t="s">
        <v>152</v>
      </c>
      <c r="AG380">
        <v>4</v>
      </c>
      <c r="AH380">
        <v>332</v>
      </c>
      <c r="AI380">
        <v>3</v>
      </c>
      <c r="AJ380">
        <v>2</v>
      </c>
      <c r="AK380" t="s">
        <v>42</v>
      </c>
      <c r="AL380">
        <v>1</v>
      </c>
      <c r="AN380">
        <f>$M380-N380</f>
        <v>-1.0000000000000009E-2</v>
      </c>
      <c r="AO380">
        <f>$M380-O380</f>
        <v>2.0000000000000018E-2</v>
      </c>
      <c r="AP380">
        <f>$M380-P380</f>
        <v>0</v>
      </c>
    </row>
    <row r="381" spans="1:42" hidden="1" x14ac:dyDescent="0.25">
      <c r="A381">
        <v>600</v>
      </c>
      <c r="B381">
        <v>60</v>
      </c>
      <c r="C381" t="s">
        <v>193</v>
      </c>
      <c r="D381">
        <v>0.73333333333333328</v>
      </c>
      <c r="E381">
        <v>39</v>
      </c>
      <c r="F381">
        <v>0.73333333333333328</v>
      </c>
      <c r="G381" t="s">
        <v>211</v>
      </c>
      <c r="H381" t="s">
        <v>222</v>
      </c>
      <c r="I381">
        <v>13</v>
      </c>
      <c r="J381" t="s">
        <v>213</v>
      </c>
      <c r="K381">
        <v>4</v>
      </c>
      <c r="L381">
        <v>0.71666666666666667</v>
      </c>
      <c r="M381">
        <v>0.68333333333333335</v>
      </c>
      <c r="N381">
        <v>0.75</v>
      </c>
      <c r="O381">
        <v>0.68333333333333335</v>
      </c>
      <c r="P381">
        <v>0.7</v>
      </c>
      <c r="Q381">
        <v>16</v>
      </c>
      <c r="R381">
        <v>0.8125</v>
      </c>
      <c r="S381" t="s">
        <v>67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2</v>
      </c>
      <c r="AB381">
        <v>3</v>
      </c>
      <c r="AC381">
        <v>1</v>
      </c>
      <c r="AD381">
        <f>IF(AC381&lt;0,1,0)</f>
        <v>0</v>
      </c>
      <c r="AE381">
        <v>0</v>
      </c>
      <c r="AF381" t="s">
        <v>197</v>
      </c>
      <c r="AG381">
        <v>2</v>
      </c>
      <c r="AH381">
        <v>62</v>
      </c>
      <c r="AI381">
        <v>3</v>
      </c>
      <c r="AJ381">
        <v>2</v>
      </c>
      <c r="AK381" t="s">
        <v>42</v>
      </c>
      <c r="AL381">
        <v>1</v>
      </c>
      <c r="AN381">
        <f>$M381-N381</f>
        <v>-6.6666666666666652E-2</v>
      </c>
      <c r="AO381">
        <f>$M381-O381</f>
        <v>0</v>
      </c>
      <c r="AP381">
        <f>$M381-P381</f>
        <v>-1.6666666666666607E-2</v>
      </c>
    </row>
    <row r="382" spans="1:42" hidden="1" x14ac:dyDescent="0.25">
      <c r="A382">
        <v>600</v>
      </c>
      <c r="B382">
        <v>60</v>
      </c>
      <c r="C382" t="s">
        <v>193</v>
      </c>
      <c r="D382">
        <v>0.73333333333333328</v>
      </c>
      <c r="E382">
        <v>39</v>
      </c>
      <c r="F382">
        <v>0.73333333333333328</v>
      </c>
      <c r="G382" t="s">
        <v>211</v>
      </c>
      <c r="H382" t="s">
        <v>222</v>
      </c>
      <c r="I382">
        <v>13</v>
      </c>
      <c r="J382" t="s">
        <v>213</v>
      </c>
      <c r="K382">
        <v>4</v>
      </c>
      <c r="L382">
        <v>0.7</v>
      </c>
      <c r="M382">
        <v>0.7</v>
      </c>
      <c r="N382">
        <v>0.75</v>
      </c>
      <c r="O382">
        <v>0.65</v>
      </c>
      <c r="P382">
        <v>0.68333333333333335</v>
      </c>
      <c r="Q382">
        <v>16</v>
      </c>
      <c r="R382">
        <v>0.8125</v>
      </c>
      <c r="S382" t="s">
        <v>77</v>
      </c>
      <c r="T382">
        <v>1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2</v>
      </c>
      <c r="AB382">
        <v>3</v>
      </c>
      <c r="AC382">
        <v>1</v>
      </c>
      <c r="AD382">
        <f>IF(AC382&lt;0,1,0)</f>
        <v>0</v>
      </c>
      <c r="AE382">
        <v>0</v>
      </c>
      <c r="AF382" t="s">
        <v>197</v>
      </c>
      <c r="AG382">
        <v>2</v>
      </c>
      <c r="AH382">
        <v>223</v>
      </c>
      <c r="AI382">
        <v>3</v>
      </c>
      <c r="AJ382">
        <v>2</v>
      </c>
      <c r="AK382" t="s">
        <v>42</v>
      </c>
      <c r="AL382">
        <v>1</v>
      </c>
      <c r="AN382">
        <f>$M382-N382</f>
        <v>-5.0000000000000044E-2</v>
      </c>
      <c r="AO382">
        <f>$M382-O382</f>
        <v>4.9999999999999933E-2</v>
      </c>
      <c r="AP382">
        <f>$M382-P382</f>
        <v>1.6666666666666607E-2</v>
      </c>
    </row>
    <row r="383" spans="1:42" hidden="1" x14ac:dyDescent="0.25">
      <c r="A383">
        <v>600</v>
      </c>
      <c r="B383">
        <v>60</v>
      </c>
      <c r="C383" t="s">
        <v>193</v>
      </c>
      <c r="D383">
        <v>0.73333333333333328</v>
      </c>
      <c r="E383">
        <v>39</v>
      </c>
      <c r="F383">
        <v>0.75</v>
      </c>
      <c r="G383" t="s">
        <v>265</v>
      </c>
      <c r="H383" t="s">
        <v>231</v>
      </c>
      <c r="I383">
        <v>9</v>
      </c>
      <c r="J383" t="s">
        <v>266</v>
      </c>
      <c r="K383">
        <v>4</v>
      </c>
      <c r="L383">
        <v>0.75</v>
      </c>
      <c r="M383">
        <v>0.7</v>
      </c>
      <c r="N383">
        <v>0.75</v>
      </c>
      <c r="O383">
        <v>0.7</v>
      </c>
      <c r="P383">
        <v>0.7</v>
      </c>
      <c r="Q383">
        <v>15</v>
      </c>
      <c r="R383">
        <v>0.8</v>
      </c>
      <c r="S383" t="s">
        <v>85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2</v>
      </c>
      <c r="Z383">
        <v>1</v>
      </c>
      <c r="AA383">
        <v>3</v>
      </c>
      <c r="AB383">
        <v>3</v>
      </c>
      <c r="AC383">
        <v>1</v>
      </c>
      <c r="AD383">
        <f>IF(AC383&lt;0,1,0)</f>
        <v>0</v>
      </c>
      <c r="AE383">
        <v>0</v>
      </c>
      <c r="AF383" t="s">
        <v>197</v>
      </c>
      <c r="AG383">
        <v>4</v>
      </c>
      <c r="AH383">
        <v>68</v>
      </c>
      <c r="AI383">
        <v>3</v>
      </c>
      <c r="AJ383">
        <v>2</v>
      </c>
      <c r="AK383" t="s">
        <v>42</v>
      </c>
      <c r="AL383">
        <v>1</v>
      </c>
      <c r="AN383">
        <f>$M383-N383</f>
        <v>-5.0000000000000044E-2</v>
      </c>
      <c r="AO383">
        <f>$M383-O383</f>
        <v>0</v>
      </c>
      <c r="AP383">
        <f>$M383-P383</f>
        <v>0</v>
      </c>
    </row>
    <row r="384" spans="1:42" hidden="1" x14ac:dyDescent="0.25">
      <c r="A384">
        <v>600</v>
      </c>
      <c r="B384">
        <v>60</v>
      </c>
      <c r="C384" t="s">
        <v>193</v>
      </c>
      <c r="D384">
        <v>0.73333333333333328</v>
      </c>
      <c r="E384">
        <v>39</v>
      </c>
      <c r="F384">
        <v>0.75</v>
      </c>
      <c r="G384" t="s">
        <v>276</v>
      </c>
      <c r="H384" t="s">
        <v>244</v>
      </c>
      <c r="I384">
        <v>11</v>
      </c>
      <c r="J384" t="s">
        <v>277</v>
      </c>
      <c r="K384">
        <v>4</v>
      </c>
      <c r="L384">
        <v>0.75</v>
      </c>
      <c r="M384">
        <v>0.7</v>
      </c>
      <c r="N384">
        <v>0.75</v>
      </c>
      <c r="O384">
        <v>0.56666666666666665</v>
      </c>
      <c r="P384">
        <v>0.7</v>
      </c>
      <c r="Q384">
        <v>15</v>
      </c>
      <c r="R384">
        <v>0.8666666666666667</v>
      </c>
      <c r="S384" t="s">
        <v>274</v>
      </c>
      <c r="T384">
        <v>1</v>
      </c>
      <c r="U384">
        <v>3</v>
      </c>
      <c r="V384">
        <v>1</v>
      </c>
      <c r="W384">
        <v>1</v>
      </c>
      <c r="X384">
        <v>1</v>
      </c>
      <c r="Y384">
        <v>2</v>
      </c>
      <c r="Z384">
        <v>1</v>
      </c>
      <c r="AA384">
        <v>3</v>
      </c>
      <c r="AB384">
        <v>3</v>
      </c>
      <c r="AC384">
        <v>1</v>
      </c>
      <c r="AD384">
        <f>IF(AC384&lt;0,1,0)</f>
        <v>0</v>
      </c>
      <c r="AE384">
        <v>0</v>
      </c>
      <c r="AF384" t="s">
        <v>197</v>
      </c>
      <c r="AG384">
        <v>5</v>
      </c>
      <c r="AH384">
        <v>63</v>
      </c>
      <c r="AI384">
        <v>3</v>
      </c>
      <c r="AJ384">
        <v>2</v>
      </c>
      <c r="AK384" t="s">
        <v>42</v>
      </c>
      <c r="AL384">
        <v>1</v>
      </c>
      <c r="AN384">
        <f>$M384-N384</f>
        <v>-5.0000000000000044E-2</v>
      </c>
      <c r="AO384">
        <f>$M384-O384</f>
        <v>0.1333333333333333</v>
      </c>
      <c r="AP384">
        <f>$M384-P384</f>
        <v>0</v>
      </c>
    </row>
    <row r="385" spans="1:42" x14ac:dyDescent="0.25">
      <c r="A385">
        <v>600</v>
      </c>
      <c r="B385">
        <v>60</v>
      </c>
      <c r="C385" t="s">
        <v>193</v>
      </c>
      <c r="D385">
        <v>0.73333333333333328</v>
      </c>
      <c r="E385">
        <v>39</v>
      </c>
      <c r="F385">
        <v>0.6</v>
      </c>
      <c r="G385" t="s">
        <v>211</v>
      </c>
      <c r="H385" t="s">
        <v>222</v>
      </c>
      <c r="I385">
        <v>13</v>
      </c>
      <c r="J385" t="s">
        <v>213</v>
      </c>
      <c r="K385">
        <v>4</v>
      </c>
      <c r="L385">
        <v>0.6</v>
      </c>
      <c r="M385">
        <v>0.6166666666666667</v>
      </c>
      <c r="N385">
        <v>0.73333333333333328</v>
      </c>
      <c r="O385">
        <v>0.6333333333333333</v>
      </c>
      <c r="P385">
        <v>0.6166666666666667</v>
      </c>
      <c r="Q385">
        <v>24</v>
      </c>
      <c r="R385">
        <v>0.66666666666666663</v>
      </c>
      <c r="S385" t="s">
        <v>87</v>
      </c>
      <c r="T385">
        <v>1</v>
      </c>
      <c r="U385">
        <v>2</v>
      </c>
      <c r="V385">
        <v>0</v>
      </c>
      <c r="W385">
        <v>1</v>
      </c>
      <c r="X385">
        <v>0</v>
      </c>
      <c r="Y385">
        <v>2</v>
      </c>
      <c r="Z385">
        <v>0</v>
      </c>
      <c r="AA385">
        <v>4</v>
      </c>
      <c r="AB385">
        <v>11</v>
      </c>
      <c r="AC385">
        <v>-1</v>
      </c>
      <c r="AD385">
        <f>IF(AC385&lt;0,1,0)</f>
        <v>1</v>
      </c>
      <c r="AE385">
        <v>0.16596297499188051</v>
      </c>
      <c r="AF385" t="s">
        <v>197</v>
      </c>
      <c r="AG385">
        <v>6</v>
      </c>
      <c r="AH385">
        <v>87</v>
      </c>
      <c r="AI385">
        <v>3</v>
      </c>
      <c r="AJ385">
        <v>2</v>
      </c>
      <c r="AK385" t="s">
        <v>42</v>
      </c>
      <c r="AL385">
        <v>1</v>
      </c>
      <c r="AN385">
        <f>$M385-N385</f>
        <v>-0.11666666666666659</v>
      </c>
      <c r="AO385">
        <f>$M385-O385</f>
        <v>-1.6666666666666607E-2</v>
      </c>
      <c r="AP385">
        <f>$M385-P385</f>
        <v>0</v>
      </c>
    </row>
    <row r="386" spans="1:42" hidden="1" x14ac:dyDescent="0.25">
      <c r="A386">
        <v>2000</v>
      </c>
      <c r="B386">
        <v>200</v>
      </c>
      <c r="C386" t="s">
        <v>36</v>
      </c>
      <c r="D386">
        <v>0.505</v>
      </c>
      <c r="E386">
        <v>35</v>
      </c>
      <c r="F386">
        <v>0.27500000000000002</v>
      </c>
      <c r="G386" t="s">
        <v>48</v>
      </c>
      <c r="H386" t="s">
        <v>49</v>
      </c>
      <c r="I386">
        <v>2</v>
      </c>
      <c r="J386" t="s">
        <v>50</v>
      </c>
      <c r="K386">
        <v>1</v>
      </c>
      <c r="L386">
        <v>0.20499999999999999</v>
      </c>
      <c r="M386">
        <v>0.29499999999999998</v>
      </c>
      <c r="N386">
        <v>0.435</v>
      </c>
      <c r="O386">
        <v>0.45500000000000002</v>
      </c>
      <c r="P386">
        <v>0.2</v>
      </c>
      <c r="Q386">
        <v>145</v>
      </c>
      <c r="R386">
        <v>0.60689655172413792</v>
      </c>
      <c r="S386" t="s">
        <v>40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2</v>
      </c>
      <c r="AD386">
        <f>IF(AC386&lt;0,1,0)</f>
        <v>0</v>
      </c>
      <c r="AE386">
        <v>0</v>
      </c>
      <c r="AF386" t="s">
        <v>41</v>
      </c>
      <c r="AG386">
        <v>0</v>
      </c>
      <c r="AH386">
        <v>1800</v>
      </c>
      <c r="AI386">
        <v>3</v>
      </c>
      <c r="AJ386">
        <v>2</v>
      </c>
      <c r="AK386" t="s">
        <v>42</v>
      </c>
      <c r="AL386">
        <v>1</v>
      </c>
      <c r="AN386">
        <f>$M386-N386</f>
        <v>-0.14000000000000001</v>
      </c>
      <c r="AO386">
        <f>$M386-O386</f>
        <v>-0.16000000000000003</v>
      </c>
      <c r="AP386">
        <f>$M386-P386</f>
        <v>9.4999999999999973E-2</v>
      </c>
    </row>
    <row r="387" spans="1:42" hidden="1" x14ac:dyDescent="0.25">
      <c r="A387">
        <v>2000</v>
      </c>
      <c r="B387">
        <v>200</v>
      </c>
      <c r="C387" t="s">
        <v>36</v>
      </c>
      <c r="D387">
        <v>0.505</v>
      </c>
      <c r="E387">
        <v>35</v>
      </c>
      <c r="F387">
        <v>0.46500000000000002</v>
      </c>
      <c r="G387" t="s">
        <v>61</v>
      </c>
      <c r="H387" t="s">
        <v>62</v>
      </c>
      <c r="I387">
        <v>3</v>
      </c>
      <c r="J387" t="s">
        <v>63</v>
      </c>
      <c r="K387">
        <v>2</v>
      </c>
      <c r="L387">
        <v>0.45500000000000002</v>
      </c>
      <c r="M387">
        <v>0.42</v>
      </c>
      <c r="N387">
        <v>0.44</v>
      </c>
      <c r="O387">
        <v>0.47</v>
      </c>
      <c r="P387">
        <v>0.41499999999999998</v>
      </c>
      <c r="Q387">
        <v>107</v>
      </c>
      <c r="R387">
        <v>0.16822429906542061</v>
      </c>
      <c r="S387" t="s">
        <v>56</v>
      </c>
      <c r="T387">
        <v>1</v>
      </c>
      <c r="U387">
        <v>2</v>
      </c>
      <c r="V387">
        <v>0</v>
      </c>
      <c r="W387">
        <v>1</v>
      </c>
      <c r="X387">
        <v>0</v>
      </c>
      <c r="Y387">
        <v>2</v>
      </c>
      <c r="Z387">
        <v>0</v>
      </c>
      <c r="AA387">
        <v>2</v>
      </c>
      <c r="AB387">
        <v>2</v>
      </c>
      <c r="AC387">
        <v>2</v>
      </c>
      <c r="AD387">
        <f>IF(AC387&lt;0,1,0)</f>
        <v>0</v>
      </c>
      <c r="AE387">
        <v>0</v>
      </c>
      <c r="AF387" t="s">
        <v>41</v>
      </c>
      <c r="AG387">
        <v>1</v>
      </c>
      <c r="AH387">
        <v>1131</v>
      </c>
      <c r="AI387">
        <v>3</v>
      </c>
      <c r="AJ387">
        <v>2</v>
      </c>
      <c r="AK387" t="s">
        <v>42</v>
      </c>
      <c r="AL387">
        <v>1</v>
      </c>
      <c r="AN387">
        <f>$M387-N387</f>
        <v>-2.0000000000000018E-2</v>
      </c>
      <c r="AO387">
        <f>$M387-O387</f>
        <v>-4.9999999999999989E-2</v>
      </c>
      <c r="AP387">
        <f>$M387-P387</f>
        <v>5.0000000000000044E-3</v>
      </c>
    </row>
    <row r="388" spans="1:42" hidden="1" x14ac:dyDescent="0.25">
      <c r="A388">
        <v>2000</v>
      </c>
      <c r="B388">
        <v>200</v>
      </c>
      <c r="C388" t="s">
        <v>36</v>
      </c>
      <c r="D388">
        <v>0.505</v>
      </c>
      <c r="E388">
        <v>35</v>
      </c>
      <c r="F388">
        <v>0.51500000000000001</v>
      </c>
      <c r="G388" t="s">
        <v>74</v>
      </c>
      <c r="H388" t="s">
        <v>75</v>
      </c>
      <c r="I388">
        <v>5</v>
      </c>
      <c r="J388" t="s">
        <v>76</v>
      </c>
      <c r="K388">
        <v>4</v>
      </c>
      <c r="L388">
        <v>0.505</v>
      </c>
      <c r="M388">
        <v>0.44500000000000001</v>
      </c>
      <c r="N388">
        <v>0.49</v>
      </c>
      <c r="O388">
        <v>0.40500000000000003</v>
      </c>
      <c r="P388">
        <v>0.42499999999999999</v>
      </c>
      <c r="Q388">
        <v>97</v>
      </c>
      <c r="R388">
        <v>0.49484536082474229</v>
      </c>
      <c r="S388" t="s">
        <v>73</v>
      </c>
      <c r="T388">
        <v>1</v>
      </c>
      <c r="U388">
        <v>4</v>
      </c>
      <c r="V388">
        <v>0</v>
      </c>
      <c r="W388">
        <v>1</v>
      </c>
      <c r="X388">
        <v>0</v>
      </c>
      <c r="Y388">
        <v>4</v>
      </c>
      <c r="Z388">
        <v>0</v>
      </c>
      <c r="AA388">
        <v>4</v>
      </c>
      <c r="AB388">
        <v>4</v>
      </c>
      <c r="AC388">
        <v>2</v>
      </c>
      <c r="AD388">
        <f>IF(AC388&lt;0,1,0)</f>
        <v>0</v>
      </c>
      <c r="AE388">
        <v>0</v>
      </c>
      <c r="AF388" t="s">
        <v>41</v>
      </c>
      <c r="AG388">
        <v>3</v>
      </c>
      <c r="AH388">
        <v>429</v>
      </c>
      <c r="AI388">
        <v>3</v>
      </c>
      <c r="AJ388">
        <v>2</v>
      </c>
      <c r="AK388" t="s">
        <v>42</v>
      </c>
      <c r="AL388">
        <v>1</v>
      </c>
      <c r="AN388">
        <f>$M388-N388</f>
        <v>-4.4999999999999984E-2</v>
      </c>
      <c r="AO388">
        <f>$M388-O388</f>
        <v>3.999999999999998E-2</v>
      </c>
      <c r="AP388">
        <f>$M388-P388</f>
        <v>2.0000000000000018E-2</v>
      </c>
    </row>
    <row r="389" spans="1:42" hidden="1" x14ac:dyDescent="0.25">
      <c r="A389">
        <v>2000</v>
      </c>
      <c r="B389">
        <v>200</v>
      </c>
      <c r="C389" t="s">
        <v>90</v>
      </c>
      <c r="D389">
        <v>0.26</v>
      </c>
      <c r="E389">
        <v>45</v>
      </c>
      <c r="F389">
        <v>0.20499999999999999</v>
      </c>
      <c r="G389" t="s">
        <v>113</v>
      </c>
      <c r="H389" t="s">
        <v>62</v>
      </c>
      <c r="I389">
        <v>3</v>
      </c>
      <c r="J389" t="s">
        <v>114</v>
      </c>
      <c r="K389">
        <v>2</v>
      </c>
      <c r="L389">
        <v>0.20499999999999999</v>
      </c>
      <c r="M389">
        <v>0.23499999999999999</v>
      </c>
      <c r="N389">
        <v>0.27500000000000002</v>
      </c>
      <c r="O389">
        <v>0.24</v>
      </c>
      <c r="P389">
        <v>0.23499999999999999</v>
      </c>
      <c r="Q389">
        <v>159</v>
      </c>
      <c r="R389">
        <v>1.257861635220126E-2</v>
      </c>
      <c r="S389" t="s">
        <v>50</v>
      </c>
      <c r="T389">
        <v>1</v>
      </c>
      <c r="U389">
        <v>2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2</v>
      </c>
      <c r="AD389">
        <f>IF(AC389&lt;0,1,0)</f>
        <v>0</v>
      </c>
      <c r="AE389">
        <v>0</v>
      </c>
      <c r="AF389" t="s">
        <v>94</v>
      </c>
      <c r="AG389">
        <v>1</v>
      </c>
      <c r="AH389">
        <v>1284</v>
      </c>
      <c r="AI389">
        <v>3</v>
      </c>
      <c r="AJ389">
        <v>2</v>
      </c>
      <c r="AK389" t="s">
        <v>42</v>
      </c>
      <c r="AL389">
        <v>1</v>
      </c>
      <c r="AN389">
        <f>$M389-N389</f>
        <v>-4.0000000000000036E-2</v>
      </c>
      <c r="AO389">
        <f>$M389-O389</f>
        <v>-5.0000000000000044E-3</v>
      </c>
      <c r="AP389">
        <f>$M389-P389</f>
        <v>0</v>
      </c>
    </row>
    <row r="390" spans="1:42" hidden="1" x14ac:dyDescent="0.25">
      <c r="A390">
        <v>2000</v>
      </c>
      <c r="B390">
        <v>200</v>
      </c>
      <c r="C390" t="s">
        <v>90</v>
      </c>
      <c r="D390">
        <v>0.26</v>
      </c>
      <c r="E390">
        <v>45</v>
      </c>
      <c r="F390">
        <v>0.27500000000000002</v>
      </c>
      <c r="G390" t="s">
        <v>119</v>
      </c>
      <c r="H390" t="s">
        <v>38</v>
      </c>
      <c r="I390">
        <v>4</v>
      </c>
      <c r="J390" t="s">
        <v>120</v>
      </c>
      <c r="K390">
        <v>3</v>
      </c>
      <c r="L390">
        <v>0.27</v>
      </c>
      <c r="M390">
        <v>0.24</v>
      </c>
      <c r="N390">
        <v>0.255</v>
      </c>
      <c r="O390">
        <v>0.23</v>
      </c>
      <c r="P390">
        <v>0.26500000000000001</v>
      </c>
      <c r="Q390">
        <v>145</v>
      </c>
      <c r="R390">
        <v>0.35172413793103452</v>
      </c>
      <c r="S390" t="s">
        <v>67</v>
      </c>
      <c r="T390">
        <v>1</v>
      </c>
      <c r="U390">
        <v>2</v>
      </c>
      <c r="V390">
        <v>0</v>
      </c>
      <c r="W390">
        <v>1</v>
      </c>
      <c r="X390">
        <v>0</v>
      </c>
      <c r="Y390">
        <v>2</v>
      </c>
      <c r="Z390">
        <v>0</v>
      </c>
      <c r="AA390">
        <v>3</v>
      </c>
      <c r="AB390">
        <v>3</v>
      </c>
      <c r="AC390">
        <v>2</v>
      </c>
      <c r="AD390">
        <f>IF(AC390&lt;0,1,0)</f>
        <v>0</v>
      </c>
      <c r="AE390">
        <v>0</v>
      </c>
      <c r="AF390" t="s">
        <v>94</v>
      </c>
      <c r="AG390">
        <v>2</v>
      </c>
      <c r="AH390">
        <v>500</v>
      </c>
      <c r="AI390">
        <v>3</v>
      </c>
      <c r="AJ390">
        <v>2</v>
      </c>
      <c r="AK390" t="s">
        <v>42</v>
      </c>
      <c r="AL390">
        <v>1</v>
      </c>
      <c r="AN390">
        <f>$M390-N390</f>
        <v>-1.5000000000000013E-2</v>
      </c>
      <c r="AO390">
        <f>$M390-O390</f>
        <v>9.9999999999999811E-3</v>
      </c>
      <c r="AP390">
        <f>$M390-P390</f>
        <v>-2.5000000000000022E-2</v>
      </c>
    </row>
    <row r="391" spans="1:42" hidden="1" x14ac:dyDescent="0.25">
      <c r="A391">
        <v>2000</v>
      </c>
      <c r="B391">
        <v>200</v>
      </c>
      <c r="C391" t="s">
        <v>90</v>
      </c>
      <c r="D391">
        <v>0.26</v>
      </c>
      <c r="E391">
        <v>45</v>
      </c>
      <c r="F391">
        <v>0.28999999999999998</v>
      </c>
      <c r="G391" t="s">
        <v>139</v>
      </c>
      <c r="H391" t="s">
        <v>75</v>
      </c>
      <c r="I391">
        <v>5</v>
      </c>
      <c r="J391" t="s">
        <v>140</v>
      </c>
      <c r="K391">
        <v>4</v>
      </c>
      <c r="L391">
        <v>0.28000000000000003</v>
      </c>
      <c r="M391">
        <v>0.22500000000000001</v>
      </c>
      <c r="N391">
        <v>0.26</v>
      </c>
      <c r="O391">
        <v>0.25</v>
      </c>
      <c r="P391">
        <v>0.24</v>
      </c>
      <c r="Q391">
        <v>142</v>
      </c>
      <c r="R391">
        <v>0.18309859154929581</v>
      </c>
      <c r="S391" t="s">
        <v>141</v>
      </c>
      <c r="T391">
        <v>1</v>
      </c>
      <c r="U391">
        <v>2</v>
      </c>
      <c r="V391">
        <v>0</v>
      </c>
      <c r="W391">
        <v>1</v>
      </c>
      <c r="X391">
        <v>1</v>
      </c>
      <c r="Y391">
        <v>1</v>
      </c>
      <c r="Z391">
        <v>2</v>
      </c>
      <c r="AA391">
        <v>2</v>
      </c>
      <c r="AB391">
        <v>4</v>
      </c>
      <c r="AC391">
        <v>2</v>
      </c>
      <c r="AD391">
        <f>IF(AC391&lt;0,1,0)</f>
        <v>0</v>
      </c>
      <c r="AE391">
        <v>0</v>
      </c>
      <c r="AF391" t="s">
        <v>94</v>
      </c>
      <c r="AG391">
        <v>3</v>
      </c>
      <c r="AH391">
        <v>206</v>
      </c>
      <c r="AI391">
        <v>3</v>
      </c>
      <c r="AJ391">
        <v>2</v>
      </c>
      <c r="AK391" t="s">
        <v>42</v>
      </c>
      <c r="AL391">
        <v>1</v>
      </c>
      <c r="AN391">
        <f>$M391-N391</f>
        <v>-3.5000000000000003E-2</v>
      </c>
      <c r="AO391">
        <f>$M391-O391</f>
        <v>-2.4999999999999994E-2</v>
      </c>
      <c r="AP391">
        <f>$M391-P391</f>
        <v>-1.4999999999999986E-2</v>
      </c>
    </row>
    <row r="392" spans="1:42" hidden="1" x14ac:dyDescent="0.25">
      <c r="A392">
        <v>1000</v>
      </c>
      <c r="B392">
        <v>100</v>
      </c>
      <c r="C392" t="s">
        <v>148</v>
      </c>
      <c r="D392">
        <v>0.98</v>
      </c>
      <c r="E392">
        <v>23</v>
      </c>
      <c r="F392">
        <v>0.93</v>
      </c>
      <c r="G392" t="s">
        <v>165</v>
      </c>
      <c r="H392" t="s">
        <v>166</v>
      </c>
      <c r="I392">
        <v>5</v>
      </c>
      <c r="J392" t="s">
        <v>167</v>
      </c>
      <c r="K392">
        <v>2</v>
      </c>
      <c r="L392">
        <v>0.94</v>
      </c>
      <c r="M392">
        <v>0.91</v>
      </c>
      <c r="N392">
        <v>0.92</v>
      </c>
      <c r="O392">
        <v>0.89</v>
      </c>
      <c r="P392">
        <v>0.91</v>
      </c>
      <c r="Q392">
        <v>7</v>
      </c>
      <c r="R392">
        <v>1</v>
      </c>
      <c r="S392" t="s">
        <v>83</v>
      </c>
      <c r="T392">
        <v>1</v>
      </c>
      <c r="U392">
        <v>2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2</v>
      </c>
      <c r="AD392">
        <f>IF(AC392&lt;0,1,0)</f>
        <v>0</v>
      </c>
      <c r="AE392">
        <v>0</v>
      </c>
      <c r="AF392" t="s">
        <v>152</v>
      </c>
      <c r="AG392">
        <v>3</v>
      </c>
      <c r="AH392">
        <v>338</v>
      </c>
      <c r="AI392">
        <v>3</v>
      </c>
      <c r="AJ392">
        <v>2</v>
      </c>
      <c r="AK392" t="s">
        <v>42</v>
      </c>
      <c r="AL392">
        <v>1</v>
      </c>
      <c r="AN392">
        <f>$M392-N392</f>
        <v>-1.0000000000000009E-2</v>
      </c>
      <c r="AO392">
        <f>$M392-O392</f>
        <v>2.0000000000000018E-2</v>
      </c>
      <c r="AP392">
        <f>$M392-P392</f>
        <v>0</v>
      </c>
    </row>
    <row r="393" spans="1:42" hidden="1" x14ac:dyDescent="0.25">
      <c r="A393">
        <v>2000</v>
      </c>
      <c r="B393">
        <v>200</v>
      </c>
      <c r="C393" t="s">
        <v>90</v>
      </c>
      <c r="D393">
        <v>0.26</v>
      </c>
      <c r="E393">
        <v>45</v>
      </c>
      <c r="F393">
        <v>0.115</v>
      </c>
      <c r="G393" t="s">
        <v>102</v>
      </c>
      <c r="H393" t="s">
        <v>62</v>
      </c>
      <c r="I393">
        <v>3</v>
      </c>
      <c r="J393" t="s">
        <v>72</v>
      </c>
      <c r="K393">
        <v>1</v>
      </c>
      <c r="L393">
        <v>0.115</v>
      </c>
      <c r="M393">
        <v>0.16</v>
      </c>
      <c r="N393">
        <v>0.25</v>
      </c>
      <c r="O393">
        <v>0.24</v>
      </c>
      <c r="P393">
        <v>0.17</v>
      </c>
      <c r="Q393">
        <v>177</v>
      </c>
      <c r="R393">
        <v>0</v>
      </c>
      <c r="S393" t="s">
        <v>40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2</v>
      </c>
      <c r="AC393">
        <v>3</v>
      </c>
      <c r="AD393">
        <f>IF(AC393&lt;0,1,0)</f>
        <v>0</v>
      </c>
      <c r="AE393">
        <v>0</v>
      </c>
      <c r="AF393" t="s">
        <v>94</v>
      </c>
      <c r="AG393">
        <v>0</v>
      </c>
      <c r="AH393">
        <v>1800</v>
      </c>
      <c r="AI393">
        <v>3</v>
      </c>
      <c r="AJ393">
        <v>2</v>
      </c>
      <c r="AK393" t="s">
        <v>42</v>
      </c>
      <c r="AL393">
        <v>1</v>
      </c>
      <c r="AN393">
        <f>$M393-N393</f>
        <v>-0.09</v>
      </c>
      <c r="AO393">
        <f>$M393-O393</f>
        <v>-7.9999999999999988E-2</v>
      </c>
      <c r="AP393">
        <f>$M393-P393</f>
        <v>-1.0000000000000009E-2</v>
      </c>
    </row>
    <row r="394" spans="1:42" hidden="1" x14ac:dyDescent="0.25">
      <c r="A394">
        <v>1000</v>
      </c>
      <c r="B394">
        <v>100</v>
      </c>
      <c r="C394" t="s">
        <v>148</v>
      </c>
      <c r="D394">
        <v>0.98</v>
      </c>
      <c r="E394">
        <v>23</v>
      </c>
      <c r="F394">
        <v>0.93</v>
      </c>
      <c r="G394" t="s">
        <v>165</v>
      </c>
      <c r="H394" t="s">
        <v>166</v>
      </c>
      <c r="I394">
        <v>5</v>
      </c>
      <c r="J394" t="s">
        <v>167</v>
      </c>
      <c r="K394">
        <v>2</v>
      </c>
      <c r="L394">
        <v>0.94</v>
      </c>
      <c r="M394">
        <v>0.91</v>
      </c>
      <c r="N394">
        <v>0.92</v>
      </c>
      <c r="O394">
        <v>0.91</v>
      </c>
      <c r="P394">
        <v>0.91</v>
      </c>
      <c r="Q394">
        <v>7</v>
      </c>
      <c r="R394">
        <v>1</v>
      </c>
      <c r="S394" t="s">
        <v>77</v>
      </c>
      <c r="T394">
        <v>1</v>
      </c>
      <c r="U394">
        <v>2</v>
      </c>
      <c r="V394">
        <v>0</v>
      </c>
      <c r="W394">
        <v>1</v>
      </c>
      <c r="X394">
        <v>0</v>
      </c>
      <c r="Y394">
        <v>2</v>
      </c>
      <c r="Z394">
        <v>0</v>
      </c>
      <c r="AA394">
        <v>2</v>
      </c>
      <c r="AB394">
        <v>3</v>
      </c>
      <c r="AC394">
        <v>3</v>
      </c>
      <c r="AD394">
        <f>IF(AC394&lt;0,1,0)</f>
        <v>0</v>
      </c>
      <c r="AE394">
        <v>0</v>
      </c>
      <c r="AF394" t="s">
        <v>152</v>
      </c>
      <c r="AG394">
        <v>2</v>
      </c>
      <c r="AH394">
        <v>340</v>
      </c>
      <c r="AI394">
        <v>3</v>
      </c>
      <c r="AJ394">
        <v>2</v>
      </c>
      <c r="AK394" t="s">
        <v>42</v>
      </c>
      <c r="AL394">
        <v>1</v>
      </c>
      <c r="AN394">
        <f>$M394-N394</f>
        <v>-1.0000000000000009E-2</v>
      </c>
      <c r="AO394">
        <f>$M394-O394</f>
        <v>0</v>
      </c>
      <c r="AP394">
        <f>$M394-P394</f>
        <v>0</v>
      </c>
    </row>
    <row r="395" spans="1:42" hidden="1" x14ac:dyDescent="0.25">
      <c r="A395">
        <v>1000</v>
      </c>
      <c r="B395">
        <v>100</v>
      </c>
      <c r="C395" t="s">
        <v>148</v>
      </c>
      <c r="D395">
        <v>0.98</v>
      </c>
      <c r="E395">
        <v>23</v>
      </c>
      <c r="F395">
        <v>0.88</v>
      </c>
      <c r="G395" t="s">
        <v>165</v>
      </c>
      <c r="H395" t="s">
        <v>172</v>
      </c>
      <c r="I395">
        <v>5</v>
      </c>
      <c r="J395" t="s">
        <v>167</v>
      </c>
      <c r="K395">
        <v>2</v>
      </c>
      <c r="L395">
        <v>0.89</v>
      </c>
      <c r="M395">
        <v>0.91</v>
      </c>
      <c r="N395">
        <v>0.91</v>
      </c>
      <c r="O395">
        <v>0.89</v>
      </c>
      <c r="P395">
        <v>0.91</v>
      </c>
      <c r="Q395">
        <v>12</v>
      </c>
      <c r="R395">
        <v>1</v>
      </c>
      <c r="S395" t="s">
        <v>50</v>
      </c>
      <c r="T395">
        <v>1</v>
      </c>
      <c r="U395">
        <v>2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4</v>
      </c>
      <c r="AC395">
        <v>4</v>
      </c>
      <c r="AD395">
        <f>IF(AC395&lt;0,1,0)</f>
        <v>0</v>
      </c>
      <c r="AE395">
        <v>0.14285714285714279</v>
      </c>
      <c r="AF395" t="s">
        <v>152</v>
      </c>
      <c r="AG395">
        <v>1</v>
      </c>
      <c r="AH395">
        <v>471</v>
      </c>
      <c r="AI395">
        <v>3</v>
      </c>
      <c r="AJ395">
        <v>2</v>
      </c>
      <c r="AK395" t="s">
        <v>42</v>
      </c>
      <c r="AL395">
        <v>1</v>
      </c>
      <c r="AN395">
        <f>$M395-N395</f>
        <v>0</v>
      </c>
      <c r="AO395">
        <f>$M395-O395</f>
        <v>2.0000000000000018E-2</v>
      </c>
      <c r="AP395">
        <f>$M395-P395</f>
        <v>0</v>
      </c>
    </row>
    <row r="396" spans="1:42" hidden="1" x14ac:dyDescent="0.25">
      <c r="A396">
        <v>600</v>
      </c>
      <c r="B396">
        <v>60</v>
      </c>
      <c r="C396" t="s">
        <v>193</v>
      </c>
      <c r="D396">
        <v>0.73333333333333328</v>
      </c>
      <c r="E396">
        <v>39</v>
      </c>
      <c r="F396">
        <v>0.75</v>
      </c>
      <c r="G396" t="s">
        <v>230</v>
      </c>
      <c r="H396" t="s">
        <v>231</v>
      </c>
      <c r="I396">
        <v>9</v>
      </c>
      <c r="J396" t="s">
        <v>232</v>
      </c>
      <c r="K396">
        <v>3</v>
      </c>
      <c r="L396">
        <v>0.73333333333333328</v>
      </c>
      <c r="M396">
        <v>0.73333333333333328</v>
      </c>
      <c r="N396">
        <v>0.76666666666666672</v>
      </c>
      <c r="O396">
        <v>0.68333333333333335</v>
      </c>
      <c r="P396">
        <v>0.73333333333333328</v>
      </c>
      <c r="Q396">
        <v>15</v>
      </c>
      <c r="R396">
        <v>0.53333333333333333</v>
      </c>
      <c r="S396" t="s">
        <v>50</v>
      </c>
      <c r="T396">
        <v>1</v>
      </c>
      <c r="U396">
        <v>3</v>
      </c>
      <c r="V396">
        <v>0</v>
      </c>
      <c r="W396">
        <v>1</v>
      </c>
      <c r="X396">
        <v>1</v>
      </c>
      <c r="Y396">
        <v>2</v>
      </c>
      <c r="Z396">
        <v>1</v>
      </c>
      <c r="AA396">
        <v>2</v>
      </c>
      <c r="AB396">
        <v>5</v>
      </c>
      <c r="AC396">
        <v>4</v>
      </c>
      <c r="AD396">
        <f>IF(AC396&lt;0,1,0)</f>
        <v>0</v>
      </c>
      <c r="AE396">
        <v>0</v>
      </c>
      <c r="AF396" t="s">
        <v>197</v>
      </c>
      <c r="AG396">
        <v>1</v>
      </c>
      <c r="AH396">
        <v>227</v>
      </c>
      <c r="AI396">
        <v>3</v>
      </c>
      <c r="AJ396">
        <v>2</v>
      </c>
      <c r="AK396" t="s">
        <v>42</v>
      </c>
      <c r="AL396">
        <v>1</v>
      </c>
      <c r="AN396">
        <f>$M396-N396</f>
        <v>-3.3333333333333437E-2</v>
      </c>
      <c r="AO396">
        <f>$M396-O396</f>
        <v>4.9999999999999933E-2</v>
      </c>
      <c r="AP396">
        <f>$M396-P396</f>
        <v>0</v>
      </c>
    </row>
    <row r="397" spans="1:42" hidden="1" x14ac:dyDescent="0.25">
      <c r="A397">
        <v>600</v>
      </c>
      <c r="B397">
        <v>60</v>
      </c>
      <c r="C397" t="s">
        <v>193</v>
      </c>
      <c r="D397">
        <v>0.73333333333333328</v>
      </c>
      <c r="E397">
        <v>39</v>
      </c>
      <c r="F397">
        <v>0.66666666666666663</v>
      </c>
      <c r="G397" t="s">
        <v>243</v>
      </c>
      <c r="H397" t="s">
        <v>244</v>
      </c>
      <c r="I397">
        <v>11</v>
      </c>
      <c r="J397" t="s">
        <v>245</v>
      </c>
      <c r="K397">
        <v>3</v>
      </c>
      <c r="L397">
        <v>0.66666666666666663</v>
      </c>
      <c r="M397">
        <v>0.66666666666666663</v>
      </c>
      <c r="N397">
        <v>0.66666666666666663</v>
      </c>
      <c r="O397">
        <v>0.65</v>
      </c>
      <c r="P397">
        <v>0.66666666666666663</v>
      </c>
      <c r="Q397">
        <v>20</v>
      </c>
      <c r="R397">
        <v>0.7</v>
      </c>
      <c r="S397" t="s">
        <v>72</v>
      </c>
      <c r="T397">
        <v>1</v>
      </c>
      <c r="U397">
        <v>3</v>
      </c>
      <c r="V397">
        <v>0</v>
      </c>
      <c r="W397">
        <v>1</v>
      </c>
      <c r="X397">
        <v>0</v>
      </c>
      <c r="Y397">
        <v>3</v>
      </c>
      <c r="Z397">
        <v>0</v>
      </c>
      <c r="AA397">
        <v>3</v>
      </c>
      <c r="AB397">
        <v>5</v>
      </c>
      <c r="AC397">
        <v>4</v>
      </c>
      <c r="AD397">
        <f>IF(AC397&lt;0,1,0)</f>
        <v>0</v>
      </c>
      <c r="AE397">
        <v>0</v>
      </c>
      <c r="AF397" t="s">
        <v>197</v>
      </c>
      <c r="AG397">
        <v>2</v>
      </c>
      <c r="AH397">
        <v>165</v>
      </c>
      <c r="AI397">
        <v>3</v>
      </c>
      <c r="AJ397">
        <v>2</v>
      </c>
      <c r="AK397" t="s">
        <v>42</v>
      </c>
      <c r="AL397">
        <v>1</v>
      </c>
      <c r="AN397">
        <f>$M397-N397</f>
        <v>0</v>
      </c>
      <c r="AO397">
        <f>$M397-O397</f>
        <v>1.6666666666666607E-2</v>
      </c>
      <c r="AP397">
        <f>$M397-P397</f>
        <v>0</v>
      </c>
    </row>
    <row r="398" spans="1:42" hidden="1" x14ac:dyDescent="0.25">
      <c r="A398">
        <v>600</v>
      </c>
      <c r="B398">
        <v>60</v>
      </c>
      <c r="C398" t="s">
        <v>193</v>
      </c>
      <c r="D398">
        <v>0.73333333333333328</v>
      </c>
      <c r="E398">
        <v>39</v>
      </c>
      <c r="F398">
        <v>0.73333333333333328</v>
      </c>
      <c r="G398" t="s">
        <v>211</v>
      </c>
      <c r="H398" t="s">
        <v>222</v>
      </c>
      <c r="I398">
        <v>13</v>
      </c>
      <c r="J398" t="s">
        <v>213</v>
      </c>
      <c r="K398">
        <v>4</v>
      </c>
      <c r="L398">
        <v>0.73333333333333328</v>
      </c>
      <c r="M398">
        <v>0.68333333333333335</v>
      </c>
      <c r="N398">
        <v>0.75</v>
      </c>
      <c r="O398">
        <v>0.56666666666666665</v>
      </c>
      <c r="P398">
        <v>0.68333333333333335</v>
      </c>
      <c r="Q398">
        <v>16</v>
      </c>
      <c r="R398">
        <v>0.8125</v>
      </c>
      <c r="S398" t="s">
        <v>80</v>
      </c>
      <c r="T398">
        <v>1</v>
      </c>
      <c r="U398">
        <v>2</v>
      </c>
      <c r="V398">
        <v>0</v>
      </c>
      <c r="W398">
        <v>1</v>
      </c>
      <c r="X398">
        <v>0</v>
      </c>
      <c r="Y398">
        <v>2</v>
      </c>
      <c r="Z398">
        <v>0</v>
      </c>
      <c r="AA398">
        <v>4</v>
      </c>
      <c r="AB398">
        <v>6</v>
      </c>
      <c r="AC398">
        <v>4</v>
      </c>
      <c r="AD398">
        <f>IF(AC398&lt;0,1,0)</f>
        <v>0</v>
      </c>
      <c r="AE398">
        <v>0</v>
      </c>
      <c r="AF398" t="s">
        <v>197</v>
      </c>
      <c r="AG398">
        <v>3</v>
      </c>
      <c r="AH398">
        <v>70</v>
      </c>
      <c r="AI398">
        <v>3</v>
      </c>
      <c r="AJ398">
        <v>2</v>
      </c>
      <c r="AK398" t="s">
        <v>42</v>
      </c>
      <c r="AL398">
        <v>1</v>
      </c>
      <c r="AN398">
        <f>$M398-N398</f>
        <v>-6.6666666666666652E-2</v>
      </c>
      <c r="AO398">
        <f>$M398-O398</f>
        <v>0.1166666666666667</v>
      </c>
      <c r="AP398">
        <f>$M398-P398</f>
        <v>0</v>
      </c>
    </row>
    <row r="399" spans="1:42" hidden="1" x14ac:dyDescent="0.25">
      <c r="A399">
        <v>600</v>
      </c>
      <c r="B399">
        <v>60</v>
      </c>
      <c r="C399" t="s">
        <v>193</v>
      </c>
      <c r="D399">
        <v>0.73333333333333328</v>
      </c>
      <c r="E399">
        <v>39</v>
      </c>
      <c r="F399">
        <v>0.71666666666666667</v>
      </c>
      <c r="G399" t="s">
        <v>251</v>
      </c>
      <c r="H399" t="s">
        <v>252</v>
      </c>
      <c r="I399">
        <v>21</v>
      </c>
      <c r="J399" t="s">
        <v>253</v>
      </c>
      <c r="K399">
        <v>4</v>
      </c>
      <c r="L399">
        <v>0.71666666666666667</v>
      </c>
      <c r="M399">
        <v>0.7</v>
      </c>
      <c r="N399">
        <v>0.7</v>
      </c>
      <c r="O399">
        <v>0.65</v>
      </c>
      <c r="P399">
        <v>0.7</v>
      </c>
      <c r="Q399">
        <v>17</v>
      </c>
      <c r="R399">
        <v>0.70588235294117652</v>
      </c>
      <c r="S399" t="s">
        <v>125</v>
      </c>
      <c r="T399">
        <v>1</v>
      </c>
      <c r="U399">
        <v>3</v>
      </c>
      <c r="V399">
        <v>0</v>
      </c>
      <c r="W399">
        <v>1</v>
      </c>
      <c r="X399">
        <v>1</v>
      </c>
      <c r="Y399">
        <v>2</v>
      </c>
      <c r="Z399">
        <v>1</v>
      </c>
      <c r="AA399">
        <v>3</v>
      </c>
      <c r="AB399">
        <v>7</v>
      </c>
      <c r="AC399">
        <v>5</v>
      </c>
      <c r="AD399">
        <f>IF(AC399&lt;0,1,0)</f>
        <v>0</v>
      </c>
      <c r="AE399">
        <v>0</v>
      </c>
      <c r="AF399" t="s">
        <v>197</v>
      </c>
      <c r="AG399">
        <v>3</v>
      </c>
      <c r="AH399">
        <v>95</v>
      </c>
      <c r="AI399">
        <v>3</v>
      </c>
      <c r="AJ399">
        <v>2</v>
      </c>
      <c r="AK399" t="s">
        <v>42</v>
      </c>
      <c r="AL399">
        <v>1</v>
      </c>
      <c r="AN399">
        <f>$M399-N399</f>
        <v>0</v>
      </c>
      <c r="AO399">
        <f>$M399-O399</f>
        <v>4.9999999999999933E-2</v>
      </c>
      <c r="AP399">
        <f>$M399-P399</f>
        <v>0</v>
      </c>
    </row>
    <row r="400" spans="1:42" hidden="1" x14ac:dyDescent="0.25">
      <c r="A400">
        <v>1000</v>
      </c>
      <c r="B400">
        <v>100</v>
      </c>
      <c r="C400" t="s">
        <v>148</v>
      </c>
      <c r="D400">
        <v>0.98</v>
      </c>
      <c r="E400">
        <v>23</v>
      </c>
      <c r="F400">
        <v>0.88</v>
      </c>
      <c r="G400" t="s">
        <v>178</v>
      </c>
      <c r="H400" t="s">
        <v>183</v>
      </c>
      <c r="I400">
        <v>11</v>
      </c>
      <c r="J400" t="s">
        <v>180</v>
      </c>
      <c r="K400">
        <v>3</v>
      </c>
      <c r="L400">
        <v>0.89</v>
      </c>
      <c r="M400">
        <v>0.88</v>
      </c>
      <c r="N400">
        <v>0.88</v>
      </c>
      <c r="O400">
        <v>0.92</v>
      </c>
      <c r="P400">
        <v>0.88</v>
      </c>
      <c r="Q400">
        <v>12</v>
      </c>
      <c r="R400">
        <v>1</v>
      </c>
      <c r="S400" t="s">
        <v>73</v>
      </c>
      <c r="T400">
        <v>1</v>
      </c>
      <c r="U400">
        <v>3</v>
      </c>
      <c r="V400">
        <v>0</v>
      </c>
      <c r="W400">
        <v>1</v>
      </c>
      <c r="X400">
        <v>0</v>
      </c>
      <c r="Y400">
        <v>3</v>
      </c>
      <c r="Z400">
        <v>0</v>
      </c>
      <c r="AA400">
        <v>3</v>
      </c>
      <c r="AB400">
        <v>6</v>
      </c>
      <c r="AC400">
        <v>7</v>
      </c>
      <c r="AD400">
        <f>IF(AC400&lt;0,1,0)</f>
        <v>0</v>
      </c>
      <c r="AE400">
        <v>7.1428571428571425E-2</v>
      </c>
      <c r="AF400" t="s">
        <v>152</v>
      </c>
      <c r="AG400">
        <v>2</v>
      </c>
      <c r="AH400">
        <v>131</v>
      </c>
      <c r="AI400">
        <v>3</v>
      </c>
      <c r="AJ400">
        <v>2</v>
      </c>
      <c r="AK400" t="s">
        <v>42</v>
      </c>
      <c r="AL400">
        <v>1</v>
      </c>
      <c r="AN400">
        <f>$M400-N400</f>
        <v>0</v>
      </c>
      <c r="AO400">
        <f>$M400-O400</f>
        <v>-4.0000000000000036E-2</v>
      </c>
      <c r="AP400">
        <f>$M400-P400</f>
        <v>0</v>
      </c>
    </row>
    <row r="401" spans="1:42" hidden="1" x14ac:dyDescent="0.25">
      <c r="A401">
        <v>600</v>
      </c>
      <c r="B401">
        <v>60</v>
      </c>
      <c r="C401" t="s">
        <v>193</v>
      </c>
      <c r="D401">
        <v>0.73333333333333328</v>
      </c>
      <c r="E401">
        <v>39</v>
      </c>
      <c r="F401">
        <v>0.6</v>
      </c>
      <c r="G401" t="s">
        <v>211</v>
      </c>
      <c r="H401" t="s">
        <v>215</v>
      </c>
      <c r="I401">
        <v>13</v>
      </c>
      <c r="J401" t="s">
        <v>213</v>
      </c>
      <c r="K401">
        <v>4</v>
      </c>
      <c r="L401">
        <v>0.6</v>
      </c>
      <c r="M401">
        <v>0.58333333333333337</v>
      </c>
      <c r="N401">
        <v>0.68333333333333335</v>
      </c>
      <c r="O401">
        <v>0.75</v>
      </c>
      <c r="P401">
        <v>0.58333333333333337</v>
      </c>
      <c r="Q401">
        <v>24</v>
      </c>
      <c r="R401">
        <v>0.70833333333333337</v>
      </c>
      <c r="S401" t="s">
        <v>56</v>
      </c>
      <c r="T401">
        <v>1</v>
      </c>
      <c r="U401">
        <v>2</v>
      </c>
      <c r="V401">
        <v>0</v>
      </c>
      <c r="W401">
        <v>1</v>
      </c>
      <c r="X401">
        <v>0</v>
      </c>
      <c r="Y401">
        <v>2</v>
      </c>
      <c r="Z401">
        <v>0</v>
      </c>
      <c r="AA401">
        <v>4</v>
      </c>
      <c r="AB401">
        <v>9</v>
      </c>
      <c r="AC401">
        <v>7</v>
      </c>
      <c r="AD401">
        <f>IF(AC401&lt;0,1,0)</f>
        <v>0</v>
      </c>
      <c r="AE401">
        <v>0</v>
      </c>
      <c r="AF401" t="s">
        <v>197</v>
      </c>
      <c r="AG401">
        <v>1</v>
      </c>
      <c r="AH401">
        <v>313</v>
      </c>
      <c r="AI401">
        <v>3</v>
      </c>
      <c r="AJ401">
        <v>2</v>
      </c>
      <c r="AK401" t="s">
        <v>42</v>
      </c>
      <c r="AL401">
        <v>1</v>
      </c>
      <c r="AN401">
        <f>$M401-N401</f>
        <v>-9.9999999999999978E-2</v>
      </c>
      <c r="AO401">
        <f>$M401-O401</f>
        <v>-0.16666666666666663</v>
      </c>
      <c r="AP401">
        <f>$M401-P401</f>
        <v>0</v>
      </c>
    </row>
    <row r="402" spans="1:42" hidden="1" x14ac:dyDescent="0.25">
      <c r="A402">
        <v>1000</v>
      </c>
      <c r="B402">
        <v>100</v>
      </c>
      <c r="C402" t="s">
        <v>148</v>
      </c>
      <c r="D402">
        <v>0.98</v>
      </c>
      <c r="E402">
        <v>23</v>
      </c>
      <c r="F402">
        <v>0.56000000000000005</v>
      </c>
      <c r="G402" t="s">
        <v>162</v>
      </c>
      <c r="H402" t="s">
        <v>163</v>
      </c>
      <c r="I402">
        <v>11</v>
      </c>
      <c r="J402" t="s">
        <v>158</v>
      </c>
      <c r="K402">
        <v>3</v>
      </c>
      <c r="L402">
        <v>0.56999999999999995</v>
      </c>
      <c r="M402">
        <v>0.54</v>
      </c>
      <c r="N402">
        <v>0.74</v>
      </c>
      <c r="O402">
        <v>0.89</v>
      </c>
      <c r="P402">
        <v>0.55000000000000004</v>
      </c>
      <c r="Q402">
        <v>44</v>
      </c>
      <c r="R402">
        <v>1</v>
      </c>
      <c r="S402" t="s">
        <v>40</v>
      </c>
      <c r="T402">
        <v>1</v>
      </c>
      <c r="U402">
        <v>3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2</v>
      </c>
      <c r="AB402">
        <v>8</v>
      </c>
      <c r="AC402">
        <v>11</v>
      </c>
      <c r="AD402">
        <f>IF(AC402&lt;0,1,0)</f>
        <v>0</v>
      </c>
      <c r="AE402">
        <v>5.8823529411764712E-2</v>
      </c>
      <c r="AF402" t="s">
        <v>152</v>
      </c>
      <c r="AG402">
        <v>0</v>
      </c>
      <c r="AH402">
        <v>900</v>
      </c>
      <c r="AI402">
        <v>3</v>
      </c>
      <c r="AJ402">
        <v>2</v>
      </c>
      <c r="AK402" t="s">
        <v>42</v>
      </c>
      <c r="AL402">
        <v>1</v>
      </c>
      <c r="AN402">
        <f>$M402-N402</f>
        <v>-0.19999999999999996</v>
      </c>
      <c r="AO402">
        <f>$M402-O402</f>
        <v>-0.35</v>
      </c>
      <c r="AP402">
        <f>$M402-P402</f>
        <v>-1.0000000000000009E-2</v>
      </c>
    </row>
    <row r="403" spans="1:42" hidden="1" x14ac:dyDescent="0.25">
      <c r="A403">
        <v>600</v>
      </c>
      <c r="B403">
        <v>60</v>
      </c>
      <c r="C403" t="s">
        <v>193</v>
      </c>
      <c r="D403">
        <v>0.73333333333333328</v>
      </c>
      <c r="E403">
        <v>39</v>
      </c>
      <c r="F403">
        <v>0.55000000000000004</v>
      </c>
      <c r="G403" t="s">
        <v>205</v>
      </c>
      <c r="H403" t="s">
        <v>206</v>
      </c>
      <c r="I403">
        <v>33</v>
      </c>
      <c r="J403" t="s">
        <v>207</v>
      </c>
      <c r="K403">
        <v>4</v>
      </c>
      <c r="L403">
        <v>0.55000000000000004</v>
      </c>
      <c r="M403">
        <v>0.6333333333333333</v>
      </c>
      <c r="N403">
        <v>0.6333333333333333</v>
      </c>
      <c r="O403">
        <v>0.6</v>
      </c>
      <c r="P403">
        <v>0.6333333333333333</v>
      </c>
      <c r="Q403">
        <v>27</v>
      </c>
      <c r="R403">
        <v>7.407407407407407E-2</v>
      </c>
      <c r="S403" t="s">
        <v>40</v>
      </c>
      <c r="T403">
        <v>1</v>
      </c>
      <c r="U403">
        <v>3</v>
      </c>
      <c r="V403">
        <v>0</v>
      </c>
      <c r="W403">
        <v>1</v>
      </c>
      <c r="X403">
        <v>0</v>
      </c>
      <c r="Y403">
        <v>3</v>
      </c>
      <c r="Z403">
        <v>0</v>
      </c>
      <c r="AA403">
        <v>4</v>
      </c>
      <c r="AB403">
        <v>12</v>
      </c>
      <c r="AC403">
        <v>33</v>
      </c>
      <c r="AD403">
        <f>IF(AC403&lt;0,1,0)</f>
        <v>0</v>
      </c>
      <c r="AE403">
        <v>2.222222222222222E-2</v>
      </c>
      <c r="AF403" t="s">
        <v>197</v>
      </c>
      <c r="AG403">
        <v>0</v>
      </c>
      <c r="AH403">
        <v>540</v>
      </c>
      <c r="AI403">
        <v>3</v>
      </c>
      <c r="AJ403">
        <v>2</v>
      </c>
      <c r="AK403" t="s">
        <v>42</v>
      </c>
      <c r="AL403">
        <v>1</v>
      </c>
      <c r="AN403">
        <f>$M403-N403</f>
        <v>0</v>
      </c>
      <c r="AO403">
        <f>$M403-O403</f>
        <v>3.3333333333333326E-2</v>
      </c>
      <c r="AP403">
        <f>$M403-P403</f>
        <v>0</v>
      </c>
    </row>
    <row r="404" spans="1:42" hidden="1" x14ac:dyDescent="0.25">
      <c r="A404">
        <v>2000</v>
      </c>
      <c r="B404">
        <v>200</v>
      </c>
      <c r="C404" t="s">
        <v>90</v>
      </c>
      <c r="D404">
        <v>0.26</v>
      </c>
      <c r="E404">
        <v>45</v>
      </c>
      <c r="F404">
        <v>0.27500000000000002</v>
      </c>
      <c r="G404" t="s">
        <v>107</v>
      </c>
      <c r="H404" t="s">
        <v>38</v>
      </c>
      <c r="I404">
        <v>4</v>
      </c>
      <c r="J404" t="s">
        <v>108</v>
      </c>
      <c r="K404">
        <v>4</v>
      </c>
      <c r="L404">
        <v>0.26500000000000001</v>
      </c>
      <c r="M404">
        <v>0.20499999999999999</v>
      </c>
      <c r="N404">
        <v>0.23499999999999999</v>
      </c>
      <c r="O404">
        <v>0.24</v>
      </c>
      <c r="P404">
        <v>0.22500000000000001</v>
      </c>
      <c r="Q404">
        <v>145</v>
      </c>
      <c r="R404">
        <v>0.18620689655172409</v>
      </c>
      <c r="S404" t="s">
        <v>81</v>
      </c>
      <c r="T404">
        <v>1</v>
      </c>
      <c r="U404">
        <v>2</v>
      </c>
      <c r="V404">
        <v>0</v>
      </c>
      <c r="W404">
        <v>1</v>
      </c>
      <c r="X404">
        <v>0</v>
      </c>
      <c r="Y404">
        <v>2</v>
      </c>
      <c r="Z404">
        <v>0</v>
      </c>
      <c r="AA404">
        <v>4</v>
      </c>
      <c r="AB404">
        <v>7</v>
      </c>
      <c r="AC404">
        <v>-1</v>
      </c>
      <c r="AD404">
        <f>IF(AC404&lt;0,1,0)</f>
        <v>1</v>
      </c>
      <c r="AE404">
        <v>0</v>
      </c>
      <c r="AF404" t="s">
        <v>94</v>
      </c>
      <c r="AG404">
        <v>3</v>
      </c>
      <c r="AH404">
        <v>323</v>
      </c>
      <c r="AI404">
        <v>1</v>
      </c>
      <c r="AJ404" t="s">
        <v>129</v>
      </c>
      <c r="AK404" t="s">
        <v>127</v>
      </c>
      <c r="AL404">
        <v>1</v>
      </c>
      <c r="AN404">
        <f>$M404-N404</f>
        <v>-0.03</v>
      </c>
      <c r="AO404">
        <f>$M404-O404</f>
        <v>-3.5000000000000003E-2</v>
      </c>
      <c r="AP404">
        <f>$M404-P404</f>
        <v>-2.0000000000000018E-2</v>
      </c>
    </row>
    <row r="405" spans="1:42" hidden="1" x14ac:dyDescent="0.25">
      <c r="A405">
        <v>2000</v>
      </c>
      <c r="B405">
        <v>200</v>
      </c>
      <c r="C405" t="s">
        <v>90</v>
      </c>
      <c r="D405">
        <v>0.26</v>
      </c>
      <c r="E405">
        <v>45</v>
      </c>
      <c r="F405">
        <v>0.28499999999999998</v>
      </c>
      <c r="G405" t="s">
        <v>107</v>
      </c>
      <c r="H405" t="s">
        <v>38</v>
      </c>
      <c r="I405">
        <v>4</v>
      </c>
      <c r="J405" t="s">
        <v>108</v>
      </c>
      <c r="K405">
        <v>4</v>
      </c>
      <c r="L405">
        <v>0.27500000000000002</v>
      </c>
      <c r="M405">
        <v>0.21</v>
      </c>
      <c r="N405">
        <v>0.23</v>
      </c>
      <c r="O405">
        <v>0.24</v>
      </c>
      <c r="P405">
        <v>0.23</v>
      </c>
      <c r="Q405">
        <v>143</v>
      </c>
      <c r="R405">
        <v>0.1888111888111888</v>
      </c>
      <c r="S405" t="s">
        <v>84</v>
      </c>
      <c r="T405">
        <v>1</v>
      </c>
      <c r="U405">
        <v>2</v>
      </c>
      <c r="V405">
        <v>0</v>
      </c>
      <c r="W405">
        <v>1</v>
      </c>
      <c r="X405">
        <v>0</v>
      </c>
      <c r="Y405">
        <v>2</v>
      </c>
      <c r="Z405">
        <v>0</v>
      </c>
      <c r="AA405">
        <v>4</v>
      </c>
      <c r="AB405">
        <v>7</v>
      </c>
      <c r="AC405">
        <v>-1</v>
      </c>
      <c r="AD405">
        <f>IF(AC405&lt;0,1,0)</f>
        <v>1</v>
      </c>
      <c r="AE405">
        <v>0</v>
      </c>
      <c r="AF405" t="s">
        <v>94</v>
      </c>
      <c r="AG405">
        <v>4</v>
      </c>
      <c r="AH405">
        <v>267</v>
      </c>
      <c r="AI405">
        <v>1</v>
      </c>
      <c r="AJ405" t="s">
        <v>129</v>
      </c>
      <c r="AK405" t="s">
        <v>127</v>
      </c>
      <c r="AL405">
        <v>1</v>
      </c>
      <c r="AN405">
        <f>$M405-N405</f>
        <v>-2.0000000000000018E-2</v>
      </c>
      <c r="AO405">
        <f>$M405-O405</f>
        <v>-0.03</v>
      </c>
      <c r="AP405">
        <f>$M405-P405</f>
        <v>-2.0000000000000018E-2</v>
      </c>
    </row>
    <row r="406" spans="1:42" hidden="1" x14ac:dyDescent="0.25">
      <c r="A406">
        <v>2000</v>
      </c>
      <c r="B406">
        <v>200</v>
      </c>
      <c r="C406" t="s">
        <v>90</v>
      </c>
      <c r="D406">
        <v>0.26</v>
      </c>
      <c r="E406">
        <v>45</v>
      </c>
      <c r="F406">
        <v>0.26</v>
      </c>
      <c r="G406" t="s">
        <v>107</v>
      </c>
      <c r="H406" t="s">
        <v>38</v>
      </c>
      <c r="I406">
        <v>4</v>
      </c>
      <c r="J406" t="s">
        <v>108</v>
      </c>
      <c r="K406">
        <v>4</v>
      </c>
      <c r="L406">
        <v>0.25</v>
      </c>
      <c r="M406">
        <v>0.185</v>
      </c>
      <c r="N406">
        <v>0.23</v>
      </c>
      <c r="O406">
        <v>0.24</v>
      </c>
      <c r="P406">
        <v>0.20499999999999999</v>
      </c>
      <c r="Q406">
        <v>148</v>
      </c>
      <c r="R406">
        <v>7.4324324324324328E-2</v>
      </c>
      <c r="S406" t="s">
        <v>81</v>
      </c>
      <c r="T406">
        <v>1</v>
      </c>
      <c r="U406">
        <v>2</v>
      </c>
      <c r="V406">
        <v>0</v>
      </c>
      <c r="W406">
        <v>1</v>
      </c>
      <c r="X406">
        <v>0</v>
      </c>
      <c r="Y406">
        <v>2</v>
      </c>
      <c r="Z406">
        <v>0</v>
      </c>
      <c r="AA406">
        <v>4</v>
      </c>
      <c r="AB406">
        <v>7</v>
      </c>
      <c r="AC406">
        <v>-1</v>
      </c>
      <c r="AD406">
        <f>IF(AC406&lt;0,1,0)</f>
        <v>1</v>
      </c>
      <c r="AE406">
        <v>0</v>
      </c>
      <c r="AF406" t="s">
        <v>94</v>
      </c>
      <c r="AG406">
        <v>3</v>
      </c>
      <c r="AH406">
        <v>323</v>
      </c>
      <c r="AI406">
        <v>2</v>
      </c>
      <c r="AJ406" t="s">
        <v>128</v>
      </c>
      <c r="AK406" t="s">
        <v>127</v>
      </c>
      <c r="AL406">
        <v>1</v>
      </c>
      <c r="AN406">
        <f>$M406-N406</f>
        <v>-4.5000000000000012E-2</v>
      </c>
      <c r="AO406">
        <f>$M406-O406</f>
        <v>-5.4999999999999993E-2</v>
      </c>
      <c r="AP406">
        <f>$M406-P406</f>
        <v>-1.999999999999999E-2</v>
      </c>
    </row>
    <row r="407" spans="1:42" hidden="1" x14ac:dyDescent="0.25">
      <c r="A407">
        <v>2000</v>
      </c>
      <c r="B407">
        <v>200</v>
      </c>
      <c r="C407" t="s">
        <v>90</v>
      </c>
      <c r="D407">
        <v>0.26</v>
      </c>
      <c r="E407">
        <v>45</v>
      </c>
      <c r="F407">
        <v>0.26500000000000001</v>
      </c>
      <c r="G407" t="s">
        <v>107</v>
      </c>
      <c r="H407" t="s">
        <v>38</v>
      </c>
      <c r="I407">
        <v>4</v>
      </c>
      <c r="J407" t="s">
        <v>108</v>
      </c>
      <c r="K407">
        <v>4</v>
      </c>
      <c r="L407">
        <v>0.255</v>
      </c>
      <c r="M407">
        <v>0.2</v>
      </c>
      <c r="N407">
        <v>0.23</v>
      </c>
      <c r="O407">
        <v>0.24</v>
      </c>
      <c r="P407">
        <v>0.22</v>
      </c>
      <c r="Q407">
        <v>147</v>
      </c>
      <c r="R407">
        <v>0.1224489795918367</v>
      </c>
      <c r="S407" t="s">
        <v>84</v>
      </c>
      <c r="T407">
        <v>1</v>
      </c>
      <c r="U407">
        <v>2</v>
      </c>
      <c r="V407">
        <v>0</v>
      </c>
      <c r="W407">
        <v>1</v>
      </c>
      <c r="X407">
        <v>0</v>
      </c>
      <c r="Y407">
        <v>2</v>
      </c>
      <c r="Z407">
        <v>0</v>
      </c>
      <c r="AA407">
        <v>4</v>
      </c>
      <c r="AB407">
        <v>7</v>
      </c>
      <c r="AC407">
        <v>-1</v>
      </c>
      <c r="AD407">
        <f>IF(AC407&lt;0,1,0)</f>
        <v>1</v>
      </c>
      <c r="AE407">
        <v>0</v>
      </c>
      <c r="AF407" t="s">
        <v>94</v>
      </c>
      <c r="AG407">
        <v>4</v>
      </c>
      <c r="AH407">
        <v>267</v>
      </c>
      <c r="AI407">
        <v>2</v>
      </c>
      <c r="AJ407" t="s">
        <v>128</v>
      </c>
      <c r="AK407" t="s">
        <v>127</v>
      </c>
      <c r="AL407">
        <v>1</v>
      </c>
      <c r="AN407">
        <f>$M407-N407</f>
        <v>-0.03</v>
      </c>
      <c r="AO407">
        <f>$M407-O407</f>
        <v>-3.999999999999998E-2</v>
      </c>
      <c r="AP407">
        <f>$M407-P407</f>
        <v>-1.999999999999999E-2</v>
      </c>
    </row>
    <row r="408" spans="1:42" hidden="1" x14ac:dyDescent="0.25">
      <c r="A408">
        <v>2000</v>
      </c>
      <c r="B408">
        <v>200</v>
      </c>
      <c r="C408" t="s">
        <v>90</v>
      </c>
      <c r="D408">
        <v>0.26</v>
      </c>
      <c r="E408">
        <v>45</v>
      </c>
      <c r="F408">
        <v>0.27500000000000002</v>
      </c>
      <c r="G408" t="s">
        <v>107</v>
      </c>
      <c r="H408" t="s">
        <v>38</v>
      </c>
      <c r="I408">
        <v>4</v>
      </c>
      <c r="J408" t="s">
        <v>108</v>
      </c>
      <c r="K408">
        <v>4</v>
      </c>
      <c r="L408">
        <v>0.26500000000000001</v>
      </c>
      <c r="M408">
        <v>0.215</v>
      </c>
      <c r="N408">
        <v>0.24</v>
      </c>
      <c r="O408">
        <v>0.24</v>
      </c>
      <c r="P408">
        <v>0.23499999999999999</v>
      </c>
      <c r="Q408">
        <v>145</v>
      </c>
      <c r="R408">
        <v>0.17241379310344829</v>
      </c>
      <c r="S408" t="s">
        <v>81</v>
      </c>
      <c r="T408">
        <v>1</v>
      </c>
      <c r="U408">
        <v>2</v>
      </c>
      <c r="V408">
        <v>0</v>
      </c>
      <c r="W408">
        <v>1</v>
      </c>
      <c r="X408">
        <v>0</v>
      </c>
      <c r="Y408">
        <v>2</v>
      </c>
      <c r="Z408">
        <v>0</v>
      </c>
      <c r="AA408">
        <v>4</v>
      </c>
      <c r="AB408">
        <v>7</v>
      </c>
      <c r="AC408">
        <v>-1</v>
      </c>
      <c r="AD408">
        <f>IF(AC408&lt;0,1,0)</f>
        <v>1</v>
      </c>
      <c r="AE408">
        <v>0</v>
      </c>
      <c r="AF408" t="s">
        <v>94</v>
      </c>
      <c r="AG408">
        <v>3</v>
      </c>
      <c r="AH408">
        <v>323</v>
      </c>
      <c r="AI408">
        <v>1</v>
      </c>
      <c r="AJ408" t="s">
        <v>131</v>
      </c>
      <c r="AK408" t="s">
        <v>127</v>
      </c>
      <c r="AL408">
        <v>1</v>
      </c>
      <c r="AN408">
        <f>$M408-N408</f>
        <v>-2.4999999999999994E-2</v>
      </c>
      <c r="AO408">
        <f>$M408-O408</f>
        <v>-2.4999999999999994E-2</v>
      </c>
      <c r="AP408">
        <f>$M408-P408</f>
        <v>-1.999999999999999E-2</v>
      </c>
    </row>
    <row r="409" spans="1:42" hidden="1" x14ac:dyDescent="0.25">
      <c r="A409">
        <v>2000</v>
      </c>
      <c r="B409">
        <v>200</v>
      </c>
      <c r="C409" t="s">
        <v>90</v>
      </c>
      <c r="D409">
        <v>0.26</v>
      </c>
      <c r="E409">
        <v>45</v>
      </c>
      <c r="F409">
        <v>0.28000000000000003</v>
      </c>
      <c r="G409" t="s">
        <v>107</v>
      </c>
      <c r="H409" t="s">
        <v>38</v>
      </c>
      <c r="I409">
        <v>4</v>
      </c>
      <c r="J409" t="s">
        <v>108</v>
      </c>
      <c r="K409">
        <v>4</v>
      </c>
      <c r="L409">
        <v>0.27</v>
      </c>
      <c r="M409">
        <v>0.2</v>
      </c>
      <c r="N409">
        <v>0.22500000000000001</v>
      </c>
      <c r="O409">
        <v>0.24</v>
      </c>
      <c r="P409">
        <v>0.22</v>
      </c>
      <c r="Q409">
        <v>144</v>
      </c>
      <c r="R409">
        <v>0.18055555555555561</v>
      </c>
      <c r="S409" t="s">
        <v>84</v>
      </c>
      <c r="T409">
        <v>1</v>
      </c>
      <c r="U409">
        <v>2</v>
      </c>
      <c r="V409">
        <v>0</v>
      </c>
      <c r="W409">
        <v>1</v>
      </c>
      <c r="X409">
        <v>0</v>
      </c>
      <c r="Y409">
        <v>2</v>
      </c>
      <c r="Z409">
        <v>0</v>
      </c>
      <c r="AA409">
        <v>4</v>
      </c>
      <c r="AB409">
        <v>7</v>
      </c>
      <c r="AC409">
        <v>-1</v>
      </c>
      <c r="AD409">
        <f>IF(AC409&lt;0,1,0)</f>
        <v>1</v>
      </c>
      <c r="AE409">
        <v>0</v>
      </c>
      <c r="AF409" t="s">
        <v>94</v>
      </c>
      <c r="AG409">
        <v>4</v>
      </c>
      <c r="AH409">
        <v>267</v>
      </c>
      <c r="AI409">
        <v>1</v>
      </c>
      <c r="AJ409" t="s">
        <v>131</v>
      </c>
      <c r="AK409" t="s">
        <v>127</v>
      </c>
      <c r="AL409">
        <v>1</v>
      </c>
      <c r="AN409">
        <f>$M409-N409</f>
        <v>-2.4999999999999994E-2</v>
      </c>
      <c r="AO409">
        <f>$M409-O409</f>
        <v>-3.999999999999998E-2</v>
      </c>
      <c r="AP409">
        <f>$M409-P409</f>
        <v>-1.999999999999999E-2</v>
      </c>
    </row>
    <row r="410" spans="1:42" hidden="1" x14ac:dyDescent="0.25">
      <c r="A410">
        <v>2000</v>
      </c>
      <c r="B410">
        <v>200</v>
      </c>
      <c r="C410" t="s">
        <v>90</v>
      </c>
      <c r="D410">
        <v>0.26</v>
      </c>
      <c r="E410">
        <v>45</v>
      </c>
      <c r="F410">
        <v>0.26500000000000001</v>
      </c>
      <c r="G410" t="s">
        <v>107</v>
      </c>
      <c r="H410" t="s">
        <v>38</v>
      </c>
      <c r="I410">
        <v>4</v>
      </c>
      <c r="J410" t="s">
        <v>108</v>
      </c>
      <c r="K410">
        <v>4</v>
      </c>
      <c r="L410">
        <v>0.255</v>
      </c>
      <c r="M410">
        <v>0.2</v>
      </c>
      <c r="N410">
        <v>0.24</v>
      </c>
      <c r="O410">
        <v>0.24</v>
      </c>
      <c r="P410">
        <v>0.22</v>
      </c>
      <c r="Q410">
        <v>147</v>
      </c>
      <c r="R410">
        <v>7.4829931972789115E-2</v>
      </c>
      <c r="S410" t="s">
        <v>81</v>
      </c>
      <c r="T410">
        <v>1</v>
      </c>
      <c r="U410">
        <v>2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4</v>
      </c>
      <c r="AB410">
        <v>7</v>
      </c>
      <c r="AC410">
        <v>-1</v>
      </c>
      <c r="AD410">
        <f>IF(AC410&lt;0,1,0)</f>
        <v>1</v>
      </c>
      <c r="AE410">
        <v>0</v>
      </c>
      <c r="AF410" t="s">
        <v>94</v>
      </c>
      <c r="AG410">
        <v>3</v>
      </c>
      <c r="AH410">
        <v>323</v>
      </c>
      <c r="AI410">
        <v>2</v>
      </c>
      <c r="AJ410" t="s">
        <v>130</v>
      </c>
      <c r="AK410" t="s">
        <v>127</v>
      </c>
      <c r="AL410">
        <v>1</v>
      </c>
      <c r="AN410">
        <f>$M410-N410</f>
        <v>-3.999999999999998E-2</v>
      </c>
      <c r="AO410">
        <f>$M410-O410</f>
        <v>-3.999999999999998E-2</v>
      </c>
      <c r="AP410">
        <f>$M410-P410</f>
        <v>-1.999999999999999E-2</v>
      </c>
    </row>
    <row r="411" spans="1:42" hidden="1" x14ac:dyDescent="0.25">
      <c r="A411">
        <v>2000</v>
      </c>
      <c r="B411">
        <v>200</v>
      </c>
      <c r="C411" t="s">
        <v>90</v>
      </c>
      <c r="D411">
        <v>0.26</v>
      </c>
      <c r="E411">
        <v>45</v>
      </c>
      <c r="F411">
        <v>0.26</v>
      </c>
      <c r="G411" t="s">
        <v>107</v>
      </c>
      <c r="H411" t="s">
        <v>38</v>
      </c>
      <c r="I411">
        <v>4</v>
      </c>
      <c r="J411" t="s">
        <v>108</v>
      </c>
      <c r="K411">
        <v>4</v>
      </c>
      <c r="L411">
        <v>0.25</v>
      </c>
      <c r="M411">
        <v>0.21</v>
      </c>
      <c r="N411">
        <v>0.23499999999999999</v>
      </c>
      <c r="O411">
        <v>0.24</v>
      </c>
      <c r="P411">
        <v>0.23</v>
      </c>
      <c r="Q411">
        <v>148</v>
      </c>
      <c r="R411">
        <v>4.0540540540540543E-2</v>
      </c>
      <c r="S411" t="s">
        <v>84</v>
      </c>
      <c r="T411">
        <v>1</v>
      </c>
      <c r="U411">
        <v>2</v>
      </c>
      <c r="V411">
        <v>0</v>
      </c>
      <c r="W411">
        <v>1</v>
      </c>
      <c r="X411">
        <v>0</v>
      </c>
      <c r="Y411">
        <v>2</v>
      </c>
      <c r="Z411">
        <v>0</v>
      </c>
      <c r="AA411">
        <v>4</v>
      </c>
      <c r="AB411">
        <v>7</v>
      </c>
      <c r="AC411">
        <v>-1</v>
      </c>
      <c r="AD411">
        <f>IF(AC411&lt;0,1,0)</f>
        <v>1</v>
      </c>
      <c r="AE411">
        <v>0</v>
      </c>
      <c r="AF411" t="s">
        <v>94</v>
      </c>
      <c r="AG411">
        <v>4</v>
      </c>
      <c r="AH411">
        <v>267</v>
      </c>
      <c r="AI411">
        <v>2</v>
      </c>
      <c r="AJ411" t="s">
        <v>130</v>
      </c>
      <c r="AK411" t="s">
        <v>127</v>
      </c>
      <c r="AL411">
        <v>1</v>
      </c>
      <c r="AN411">
        <f>$M411-N411</f>
        <v>-2.4999999999999994E-2</v>
      </c>
      <c r="AO411">
        <f>$M411-O411</f>
        <v>-0.03</v>
      </c>
      <c r="AP411">
        <f>$M411-P411</f>
        <v>-2.0000000000000018E-2</v>
      </c>
    </row>
    <row r="412" spans="1:42" hidden="1" x14ac:dyDescent="0.25">
      <c r="A412">
        <v>2000</v>
      </c>
      <c r="B412">
        <v>200</v>
      </c>
      <c r="C412" t="s">
        <v>90</v>
      </c>
      <c r="D412">
        <v>0.26</v>
      </c>
      <c r="E412">
        <v>45</v>
      </c>
      <c r="F412">
        <v>0.255</v>
      </c>
      <c r="G412" t="s">
        <v>107</v>
      </c>
      <c r="H412" t="s">
        <v>38</v>
      </c>
      <c r="I412">
        <v>4</v>
      </c>
      <c r="J412" t="s">
        <v>108</v>
      </c>
      <c r="K412">
        <v>4</v>
      </c>
      <c r="L412">
        <v>0.245</v>
      </c>
      <c r="M412">
        <v>0.21</v>
      </c>
      <c r="N412">
        <v>0.245</v>
      </c>
      <c r="O412">
        <v>0.24</v>
      </c>
      <c r="P412">
        <v>0.23</v>
      </c>
      <c r="Q412">
        <v>149</v>
      </c>
      <c r="R412">
        <v>9.3959731543624164E-2</v>
      </c>
      <c r="S412" t="s">
        <v>81</v>
      </c>
      <c r="T412">
        <v>1</v>
      </c>
      <c r="U412">
        <v>2</v>
      </c>
      <c r="V412">
        <v>0</v>
      </c>
      <c r="W412">
        <v>1</v>
      </c>
      <c r="X412">
        <v>0</v>
      </c>
      <c r="Y412">
        <v>2</v>
      </c>
      <c r="Z412">
        <v>0</v>
      </c>
      <c r="AA412">
        <v>4</v>
      </c>
      <c r="AB412">
        <v>7</v>
      </c>
      <c r="AC412">
        <v>-1</v>
      </c>
      <c r="AD412">
        <f>IF(AC412&lt;0,1,0)</f>
        <v>1</v>
      </c>
      <c r="AE412">
        <v>0</v>
      </c>
      <c r="AF412" t="s">
        <v>94</v>
      </c>
      <c r="AG412">
        <v>3</v>
      </c>
      <c r="AH412">
        <v>323</v>
      </c>
      <c r="AI412">
        <v>2</v>
      </c>
      <c r="AJ412" t="s">
        <v>126</v>
      </c>
      <c r="AK412" t="s">
        <v>127</v>
      </c>
      <c r="AL412">
        <v>1</v>
      </c>
      <c r="AN412">
        <f>$M412-N412</f>
        <v>-3.5000000000000003E-2</v>
      </c>
      <c r="AO412">
        <f>$M412-O412</f>
        <v>-0.03</v>
      </c>
      <c r="AP412">
        <f>$M412-P412</f>
        <v>-2.0000000000000018E-2</v>
      </c>
    </row>
    <row r="413" spans="1:42" hidden="1" x14ac:dyDescent="0.25">
      <c r="A413">
        <v>2000</v>
      </c>
      <c r="B413">
        <v>200</v>
      </c>
      <c r="C413" t="s">
        <v>90</v>
      </c>
      <c r="D413">
        <v>0.26</v>
      </c>
      <c r="E413">
        <v>45</v>
      </c>
      <c r="F413">
        <v>0.27</v>
      </c>
      <c r="G413" t="s">
        <v>107</v>
      </c>
      <c r="H413" t="s">
        <v>38</v>
      </c>
      <c r="I413">
        <v>4</v>
      </c>
      <c r="J413" t="s">
        <v>108</v>
      </c>
      <c r="K413">
        <v>4</v>
      </c>
      <c r="L413">
        <v>0.26</v>
      </c>
      <c r="M413">
        <v>0.21</v>
      </c>
      <c r="N413">
        <v>0.23</v>
      </c>
      <c r="O413">
        <v>0.24</v>
      </c>
      <c r="P413">
        <v>0.23</v>
      </c>
      <c r="Q413">
        <v>146</v>
      </c>
      <c r="R413">
        <v>0.13013698630136991</v>
      </c>
      <c r="S413" t="s">
        <v>84</v>
      </c>
      <c r="T413">
        <v>1</v>
      </c>
      <c r="U413">
        <v>2</v>
      </c>
      <c r="V413">
        <v>0</v>
      </c>
      <c r="W413">
        <v>1</v>
      </c>
      <c r="X413">
        <v>0</v>
      </c>
      <c r="Y413">
        <v>2</v>
      </c>
      <c r="Z413">
        <v>0</v>
      </c>
      <c r="AA413">
        <v>4</v>
      </c>
      <c r="AB413">
        <v>7</v>
      </c>
      <c r="AC413">
        <v>-1</v>
      </c>
      <c r="AD413">
        <f>IF(AC413&lt;0,1,0)</f>
        <v>1</v>
      </c>
      <c r="AE413">
        <v>0</v>
      </c>
      <c r="AF413" t="s">
        <v>94</v>
      </c>
      <c r="AG413">
        <v>4</v>
      </c>
      <c r="AH413">
        <v>267</v>
      </c>
      <c r="AI413">
        <v>2</v>
      </c>
      <c r="AJ413" t="s">
        <v>126</v>
      </c>
      <c r="AK413" t="s">
        <v>127</v>
      </c>
      <c r="AL413">
        <v>1</v>
      </c>
      <c r="AN413">
        <f>$M413-N413</f>
        <v>-2.0000000000000018E-2</v>
      </c>
      <c r="AO413">
        <f>$M413-O413</f>
        <v>-0.03</v>
      </c>
      <c r="AP413">
        <f>$M413-P413</f>
        <v>-2.0000000000000018E-2</v>
      </c>
    </row>
    <row r="414" spans="1:42" ht="14.4" thickBot="1" x14ac:dyDescent="0.3"/>
    <row r="415" spans="1:42" x14ac:dyDescent="0.25">
      <c r="AM415" s="2" t="s">
        <v>283</v>
      </c>
      <c r="AN415" s="3">
        <f>AVERAGE(AN$2:AN$413)</f>
        <v>-3.6464401294498322E-2</v>
      </c>
      <c r="AO415" s="3">
        <f t="shared" ref="AO415" si="0">AVERAGE(AO$2:AO$413)</f>
        <v>-2.8762135922330099E-3</v>
      </c>
      <c r="AP415" s="4">
        <f>AVERAGE(AP$2:AP$413)</f>
        <v>6.2297734627831758E-4</v>
      </c>
    </row>
    <row r="416" spans="1:42" x14ac:dyDescent="0.25">
      <c r="AM416" s="5" t="s">
        <v>284</v>
      </c>
      <c r="AN416" s="6">
        <f>MIN(AN$2:AN$413)</f>
        <v>-0.25</v>
      </c>
      <c r="AO416" s="6">
        <f t="shared" ref="AO416:AP416" si="1">MIN(AO$2:AO$413)</f>
        <v>-0.35</v>
      </c>
      <c r="AP416" s="7">
        <f t="shared" si="1"/>
        <v>-3.3333333333333326E-2</v>
      </c>
    </row>
    <row r="417" spans="39:42" ht="14.4" thickBot="1" x14ac:dyDescent="0.3">
      <c r="AM417" s="8" t="s">
        <v>285</v>
      </c>
      <c r="AN417" s="9">
        <f>MAX(AN$2:AN$413)</f>
        <v>3.3333333333333326E-2</v>
      </c>
      <c r="AO417" s="9">
        <f t="shared" ref="AO417:AP417" si="2">MAX(AO$2:AO$413)</f>
        <v>0.16666666666666663</v>
      </c>
      <c r="AP417" s="10">
        <f t="shared" si="2"/>
        <v>0.13</v>
      </c>
    </row>
  </sheetData>
  <autoFilter ref="A1:AL413" xr:uid="{00000000-0001-0000-0000-000000000000}">
    <filterColumn colId="31">
      <filters>
        <filter val="data/real/pima-indians-diabetes.csv"/>
      </filters>
    </filterColumn>
    <filterColumn colId="32">
      <filters>
        <filter val="6"/>
      </filters>
    </filterColumn>
    <sortState xmlns:xlrd2="http://schemas.microsoft.com/office/spreadsheetml/2017/richdata2" ref="A40:AL385">
      <sortCondition ref="AD1:AD4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2022-07-16T15:56:04Z</dcterms:created>
  <dcterms:modified xsi:type="dcterms:W3CDTF">2022-07-17T15:56:38Z</dcterms:modified>
</cp:coreProperties>
</file>