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dai/Documents/vscode/mypic/"/>
    </mc:Choice>
  </mc:AlternateContent>
  <xr:revisionPtr revIDLastSave="0" documentId="13_ncr:1_{31EE7C38-18F4-FE48-BFCD-54BDBD7FFA6F}" xr6:coauthVersionLast="47" xr6:coauthVersionMax="47" xr10:uidLastSave="{00000000-0000-0000-0000-000000000000}"/>
  <bookViews>
    <workbookView xWindow="-4420" yWindow="-19120" windowWidth="28800" windowHeight="16560" activeTab="8" xr2:uid="{4EE88695-617B-FF44-9609-AE116F9EAD02}"/>
  </bookViews>
  <sheets>
    <sheet name="material" sheetId="1" r:id="rId1"/>
    <sheet name="home" sheetId="2" r:id="rId2"/>
    <sheet name="forest" sheetId="3" r:id="rId3"/>
    <sheet name="cave" sheetId="5" r:id="rId4"/>
    <sheet name="town" sheetId="7" r:id="rId5"/>
    <sheet name="desert" sheetId="6" r:id="rId6"/>
    <sheet name="title" sheetId="8" r:id="rId7"/>
    <sheet name="Sheet2" sheetId="9" r:id="rId8"/>
    <sheet name="level_cal" sheetId="10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0" l="1"/>
  <c r="I16" i="10"/>
  <c r="I15" i="10"/>
  <c r="I4" i="10"/>
  <c r="I5" i="10"/>
  <c r="I6" i="10"/>
  <c r="I7" i="10"/>
  <c r="I8" i="10"/>
  <c r="I9" i="10"/>
  <c r="I10" i="10"/>
  <c r="I11" i="10"/>
  <c r="I12" i="10"/>
  <c r="I13" i="10"/>
  <c r="I14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O101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3" i="10"/>
  <c r="D9" i="10"/>
  <c r="E9" i="10"/>
  <c r="F9" i="10"/>
  <c r="D10" i="10"/>
  <c r="E10" i="10"/>
  <c r="F10" i="10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D11" i="10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E11" i="10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F6" i="10"/>
  <c r="E5" i="10"/>
  <c r="E6" i="10" s="1"/>
  <c r="E7" i="10" s="1"/>
  <c r="E8" i="10" s="1"/>
  <c r="F5" i="10"/>
  <c r="E4" i="10"/>
  <c r="F4" i="10"/>
  <c r="D5" i="10"/>
  <c r="D6" i="10" s="1"/>
  <c r="D7" i="10" s="1"/>
  <c r="D8" i="10" s="1"/>
  <c r="D4" i="10"/>
  <c r="C4" i="10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F7" i="10" l="1"/>
  <c r="F8" i="10" s="1"/>
</calcChain>
</file>

<file path=xl/sharedStrings.xml><?xml version="1.0" encoding="utf-8"?>
<sst xmlns="http://schemas.openxmlformats.org/spreadsheetml/2006/main" count="16" uniqueCount="16">
  <si>
    <t>LV</t>
    <phoneticPr fontId="1"/>
  </si>
  <si>
    <t>HP</t>
    <phoneticPr fontId="1"/>
  </si>
  <si>
    <t>MP</t>
    <phoneticPr fontId="1"/>
  </si>
  <si>
    <t>At</t>
    <phoneticPr fontId="1"/>
  </si>
  <si>
    <t>Df</t>
    <phoneticPr fontId="1"/>
  </si>
  <si>
    <t>素早さ</t>
    <rPh sb="0" eb="2">
      <t xml:space="preserve">スバヤサ </t>
    </rPh>
    <phoneticPr fontId="1"/>
  </si>
  <si>
    <t>運</t>
    <rPh sb="0" eb="1">
      <t xml:space="preserve">ウン </t>
    </rPh>
    <phoneticPr fontId="1"/>
  </si>
  <si>
    <t>EXP</t>
    <phoneticPr fontId="1"/>
  </si>
  <si>
    <t>種族値</t>
    <rPh sb="0" eb="3">
      <t xml:space="preserve">シュゾクチ </t>
    </rPh>
    <phoneticPr fontId="1"/>
  </si>
  <si>
    <t>Lv</t>
    <phoneticPr fontId="1"/>
  </si>
  <si>
    <t>獲得ex</t>
    <rPh sb="0" eb="2">
      <t xml:space="preserve">カクトク </t>
    </rPh>
    <phoneticPr fontId="1"/>
  </si>
  <si>
    <t>攻撃力</t>
    <rPh sb="0" eb="3">
      <t xml:space="preserve">コウゲキリョク </t>
    </rPh>
    <phoneticPr fontId="1"/>
  </si>
  <si>
    <t>防御力</t>
    <rPh sb="0" eb="3">
      <t xml:space="preserve">ボウギョリョク </t>
    </rPh>
    <phoneticPr fontId="1"/>
  </si>
  <si>
    <t>ダメージ</t>
    <phoneticPr fontId="1"/>
  </si>
  <si>
    <t>レベル</t>
    <phoneticPr fontId="1"/>
  </si>
  <si>
    <t>威力</t>
    <rPh sb="0" eb="2">
      <t xml:space="preserve">イリョク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</si>
</sst>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1.wdp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</xdr:row>
      <xdr:rowOff>139700</xdr:rowOff>
    </xdr:from>
    <xdr:to>
      <xdr:col>2</xdr:col>
      <xdr:colOff>533400</xdr:colOff>
      <xdr:row>6</xdr:row>
      <xdr:rowOff>38100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479465D-B5A0-F046-B003-2998F6065DB1}"/>
            </a:ext>
          </a:extLst>
        </xdr:cNvPr>
        <xdr:cNvSpPr/>
      </xdr:nvSpPr>
      <xdr:spPr>
        <a:xfrm>
          <a:off x="1524000" y="647700"/>
          <a:ext cx="914400" cy="914400"/>
        </a:xfrm>
        <a:prstGeom prst="rect">
          <a:avLst/>
        </a:prstGeom>
        <a:gradFill>
          <a:gsLst>
            <a:gs pos="0">
              <a:srgbClr val="C00000"/>
            </a:gs>
            <a:gs pos="100000">
              <a:schemeClr val="tx1"/>
            </a:gs>
          </a:gsLst>
          <a:lin ang="30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406400</xdr:colOff>
      <xdr:row>14</xdr:row>
      <xdr:rowOff>88900</xdr:rowOff>
    </xdr:from>
    <xdr:to>
      <xdr:col>13</xdr:col>
      <xdr:colOff>787400</xdr:colOff>
      <xdr:row>22</xdr:row>
      <xdr:rowOff>25400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C1F432B-9A94-0240-98F4-5AA4B50BAA9F}"/>
            </a:ext>
          </a:extLst>
        </xdr:cNvPr>
        <xdr:cNvSpPr/>
      </xdr:nvSpPr>
      <xdr:spPr>
        <a:xfrm>
          <a:off x="10058400" y="3644900"/>
          <a:ext cx="32766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0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おうちのなか</a:t>
          </a:r>
        </a:p>
      </xdr:txBody>
    </xdr:sp>
    <xdr:clientData/>
  </xdr:twoCellAnchor>
  <xdr:twoCellAnchor>
    <xdr:from>
      <xdr:col>9</xdr:col>
      <xdr:colOff>533400</xdr:colOff>
      <xdr:row>22</xdr:row>
      <xdr:rowOff>101600</xdr:rowOff>
    </xdr:from>
    <xdr:to>
      <xdr:col>12</xdr:col>
      <xdr:colOff>914400</xdr:colOff>
      <xdr:row>30</xdr:row>
      <xdr:rowOff>38100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63F6E89-12E4-D942-9D98-1554B5A219EE}"/>
            </a:ext>
          </a:extLst>
        </xdr:cNvPr>
        <xdr:cNvSpPr/>
      </xdr:nvSpPr>
      <xdr:spPr>
        <a:xfrm>
          <a:off x="9105900" y="5589814"/>
          <a:ext cx="3238500" cy="193221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おうちのそと</a:t>
          </a:r>
        </a:p>
      </xdr:txBody>
    </xdr:sp>
    <xdr:clientData/>
  </xdr:twoCellAnchor>
  <xdr:twoCellAnchor>
    <xdr:from>
      <xdr:col>6</xdr:col>
      <xdr:colOff>90758</xdr:colOff>
      <xdr:row>22</xdr:row>
      <xdr:rowOff>76200</xdr:rowOff>
    </xdr:from>
    <xdr:to>
      <xdr:col>9</xdr:col>
      <xdr:colOff>479502</xdr:colOff>
      <xdr:row>30</xdr:row>
      <xdr:rowOff>12700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B9E9A3E-723C-184B-B983-4D892D777571}"/>
            </a:ext>
          </a:extLst>
        </xdr:cNvPr>
        <xdr:cNvSpPr/>
      </xdr:nvSpPr>
      <xdr:spPr>
        <a:xfrm>
          <a:off x="5852221" y="5527907"/>
          <a:ext cx="3269476" cy="191893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石碑（おうちのうら）</a:t>
          </a:r>
        </a:p>
      </xdr:txBody>
    </xdr:sp>
    <xdr:clientData/>
  </xdr:twoCellAnchor>
  <xdr:twoCellAnchor>
    <xdr:from>
      <xdr:col>13</xdr:col>
      <xdr:colOff>12700</xdr:colOff>
      <xdr:row>22</xdr:row>
      <xdr:rowOff>88900</xdr:rowOff>
    </xdr:from>
    <xdr:to>
      <xdr:col>16</xdr:col>
      <xdr:colOff>406400</xdr:colOff>
      <xdr:row>30</xdr:row>
      <xdr:rowOff>25400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07F6B08-2ED2-6140-A91A-1BAB232AE33F}"/>
            </a:ext>
          </a:extLst>
        </xdr:cNvPr>
        <xdr:cNvSpPr/>
      </xdr:nvSpPr>
      <xdr:spPr>
        <a:xfrm>
          <a:off x="12560300" y="5676900"/>
          <a:ext cx="32893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おうちの周辺</a:t>
          </a:r>
        </a:p>
      </xdr:txBody>
    </xdr:sp>
    <xdr:clientData/>
  </xdr:twoCellAnchor>
  <xdr:twoCellAnchor>
    <xdr:from>
      <xdr:col>5</xdr:col>
      <xdr:colOff>461846</xdr:colOff>
      <xdr:row>23</xdr:row>
      <xdr:rowOff>101910</xdr:rowOff>
    </xdr:from>
    <xdr:to>
      <xdr:col>5</xdr:col>
      <xdr:colOff>931746</xdr:colOff>
      <xdr:row>29</xdr:row>
      <xdr:rowOff>101910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FC69FEF-7BEE-724A-ADBA-139E77880DEA}"/>
            </a:ext>
          </a:extLst>
        </xdr:cNvPr>
        <xdr:cNvSpPr/>
      </xdr:nvSpPr>
      <xdr:spPr>
        <a:xfrm>
          <a:off x="5263066" y="5801422"/>
          <a:ext cx="469900" cy="1486829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10(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森の入口）</a:t>
          </a:r>
        </a:p>
      </xdr:txBody>
    </xdr:sp>
    <xdr:clientData/>
  </xdr:twoCellAnchor>
  <xdr:twoCellAnchor>
    <xdr:from>
      <xdr:col>16</xdr:col>
      <xdr:colOff>444500</xdr:colOff>
      <xdr:row>23</xdr:row>
      <xdr:rowOff>215900</xdr:rowOff>
    </xdr:from>
    <xdr:to>
      <xdr:col>16</xdr:col>
      <xdr:colOff>914400</xdr:colOff>
      <xdr:row>29</xdr:row>
      <xdr:rowOff>38100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D4AD0F3-75CF-7841-878B-A6401CC043B8}"/>
            </a:ext>
          </a:extLst>
        </xdr:cNvPr>
        <xdr:cNvSpPr/>
      </xdr:nvSpPr>
      <xdr:spPr>
        <a:xfrm>
          <a:off x="15887700" y="6057900"/>
          <a:ext cx="469900" cy="1346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30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都市へ</a:t>
          </a:r>
        </a:p>
      </xdr:txBody>
    </xdr:sp>
    <xdr:clientData/>
  </xdr:twoCellAnchor>
  <xdr:twoCellAnchor>
    <xdr:from>
      <xdr:col>11</xdr:col>
      <xdr:colOff>825500</xdr:colOff>
      <xdr:row>21</xdr:row>
      <xdr:rowOff>63500</xdr:rowOff>
    </xdr:from>
    <xdr:to>
      <xdr:col>11</xdr:col>
      <xdr:colOff>939800</xdr:colOff>
      <xdr:row>22</xdr:row>
      <xdr:rowOff>190500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33F05195-5C5A-104E-95E4-9332D44DF8D4}"/>
            </a:ext>
          </a:extLst>
        </xdr:cNvPr>
        <xdr:cNvCxnSpPr/>
      </xdr:nvCxnSpPr>
      <xdr:spPr>
        <a:xfrm flipH="1">
          <a:off x="11442700" y="5397500"/>
          <a:ext cx="114300" cy="3810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216829</xdr:colOff>
      <xdr:row>28</xdr:row>
      <xdr:rowOff>126999</xdr:rowOff>
    </xdr:from>
    <xdr:to>
      <xdr:col>11</xdr:col>
      <xdr:colOff>758902</xdr:colOff>
      <xdr:row>29</xdr:row>
      <xdr:rowOff>170366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11CC245C-9F84-6043-8EA8-43160EF28493}"/>
            </a:ext>
          </a:extLst>
        </xdr:cNvPr>
        <xdr:cNvSpPr/>
      </xdr:nvSpPr>
      <xdr:spPr>
        <a:xfrm>
          <a:off x="10779512" y="7065536"/>
          <a:ext cx="542073" cy="291171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  <a:r>
            <a:rPr kumimoji="1" lang="en-US" altLang="ja-JP" sz="1100">
              <a:latin typeface="HGPGothicE" panose="020B0900000000000000" pitchFamily="34" charset="-128"/>
              <a:ea typeface="HGPGothicE" panose="020B0900000000000000" pitchFamily="34" charset="-128"/>
            </a:rPr>
            <a:t>0</a:t>
          </a:r>
          <a:endParaRPr kumimoji="1" lang="ja-JP" altLang="en-US" sz="11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13</xdr:col>
      <xdr:colOff>279400</xdr:colOff>
      <xdr:row>28</xdr:row>
      <xdr:rowOff>127000</xdr:rowOff>
    </xdr:from>
    <xdr:to>
      <xdr:col>13</xdr:col>
      <xdr:colOff>913780</xdr:colOff>
      <xdr:row>29</xdr:row>
      <xdr:rowOff>232318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C489C38-552D-CC45-81CF-8EB91D7B4FEC}"/>
            </a:ext>
          </a:extLst>
        </xdr:cNvPr>
        <xdr:cNvSpPr/>
      </xdr:nvSpPr>
      <xdr:spPr>
        <a:xfrm>
          <a:off x="12762571" y="7065537"/>
          <a:ext cx="634380" cy="353122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  <a:r>
            <a:rPr kumimoji="1" lang="en-US" altLang="ja-JP" sz="1100">
              <a:latin typeface="HGPGothicE" panose="020B0900000000000000" pitchFamily="34" charset="-128"/>
              <a:ea typeface="HGPGothicE" panose="020B0900000000000000" pitchFamily="34" charset="-128"/>
            </a:rPr>
            <a:t>1</a:t>
          </a:r>
          <a:endParaRPr kumimoji="1" lang="ja-JP" altLang="en-US" sz="11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14</xdr:col>
      <xdr:colOff>532161</xdr:colOff>
      <xdr:row>26</xdr:row>
      <xdr:rowOff>155188</xdr:rowOff>
    </xdr:from>
    <xdr:to>
      <xdr:col>15</xdr:col>
      <xdr:colOff>201341</xdr:colOff>
      <xdr:row>28</xdr:row>
      <xdr:rowOff>123902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40AF7D0F-9BA5-EE4A-9919-96B391DB2698}"/>
            </a:ext>
          </a:extLst>
        </xdr:cNvPr>
        <xdr:cNvSpPr/>
      </xdr:nvSpPr>
      <xdr:spPr>
        <a:xfrm>
          <a:off x="13975576" y="6598115"/>
          <a:ext cx="629424" cy="464324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  <a:r>
            <a:rPr kumimoji="1" lang="en-US" altLang="ja-JP" sz="1100">
              <a:latin typeface="HGPGothicE" panose="020B0900000000000000" pitchFamily="34" charset="-128"/>
              <a:ea typeface="HGPGothicE" panose="020B0900000000000000" pitchFamily="34" charset="-128"/>
            </a:rPr>
            <a:t>2</a:t>
          </a:r>
          <a:endParaRPr kumimoji="1" lang="ja-JP" altLang="en-US" sz="11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14</xdr:col>
      <xdr:colOff>190190</xdr:colOff>
      <xdr:row>29</xdr:row>
      <xdr:rowOff>1860</xdr:rowOff>
    </xdr:from>
    <xdr:to>
      <xdr:col>15</xdr:col>
      <xdr:colOff>63190</xdr:colOff>
      <xdr:row>30</xdr:row>
      <xdr:rowOff>1859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7F159358-AA04-A843-9C92-BB790E63E013}"/>
            </a:ext>
          </a:extLst>
        </xdr:cNvPr>
        <xdr:cNvSpPr/>
      </xdr:nvSpPr>
      <xdr:spPr>
        <a:xfrm>
          <a:off x="13633605" y="7188201"/>
          <a:ext cx="833244" cy="247804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14</xdr:col>
      <xdr:colOff>177800</xdr:colOff>
      <xdr:row>20</xdr:row>
      <xdr:rowOff>76200</xdr:rowOff>
    </xdr:from>
    <xdr:to>
      <xdr:col>15</xdr:col>
      <xdr:colOff>927100</xdr:colOff>
      <xdr:row>22</xdr:row>
      <xdr:rowOff>25400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ACFC4CD-2FFD-F845-AF7B-5252D853D7C9}"/>
            </a:ext>
          </a:extLst>
        </xdr:cNvPr>
        <xdr:cNvSpPr/>
      </xdr:nvSpPr>
      <xdr:spPr>
        <a:xfrm>
          <a:off x="13690600" y="5156200"/>
          <a:ext cx="1714500" cy="457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40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砂漠へ</a:t>
          </a:r>
        </a:p>
      </xdr:txBody>
    </xdr:sp>
    <xdr:clientData/>
  </xdr:twoCellAnchor>
  <xdr:twoCellAnchor>
    <xdr:from>
      <xdr:col>11</xdr:col>
      <xdr:colOff>952500</xdr:colOff>
      <xdr:row>28</xdr:row>
      <xdr:rowOff>228600</xdr:rowOff>
    </xdr:from>
    <xdr:to>
      <xdr:col>12</xdr:col>
      <xdr:colOff>825500</xdr:colOff>
      <xdr:row>29</xdr:row>
      <xdr:rowOff>228600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74080133-C483-3446-8046-861F6176AF97}"/>
            </a:ext>
          </a:extLst>
        </xdr:cNvPr>
        <xdr:cNvSpPr/>
      </xdr:nvSpPr>
      <xdr:spPr>
        <a:xfrm>
          <a:off x="11569700" y="7340600"/>
          <a:ext cx="838200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12</xdr:col>
      <xdr:colOff>685800</xdr:colOff>
      <xdr:row>26</xdr:row>
      <xdr:rowOff>114300</xdr:rowOff>
    </xdr:from>
    <xdr:to>
      <xdr:col>13</xdr:col>
      <xdr:colOff>279400</xdr:colOff>
      <xdr:row>26</xdr:row>
      <xdr:rowOff>127000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19376B94-58E7-764B-9B83-D4E01D99A90E}"/>
            </a:ext>
          </a:extLst>
        </xdr:cNvPr>
        <xdr:cNvCxnSpPr/>
      </xdr:nvCxnSpPr>
      <xdr:spPr>
        <a:xfrm flipH="1">
          <a:off x="12268200" y="6718300"/>
          <a:ext cx="558800" cy="12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190191</xdr:colOff>
      <xdr:row>13</xdr:row>
      <xdr:rowOff>245901</xdr:rowOff>
    </xdr:from>
    <xdr:to>
      <xdr:col>9</xdr:col>
      <xdr:colOff>571191</xdr:colOff>
      <xdr:row>21</xdr:row>
      <xdr:rowOff>182400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4FE75EF5-98E3-604D-A716-9996C2E1D6CA}"/>
            </a:ext>
          </a:extLst>
        </xdr:cNvPr>
        <xdr:cNvSpPr/>
      </xdr:nvSpPr>
      <xdr:spPr>
        <a:xfrm>
          <a:off x="5951654" y="3467364"/>
          <a:ext cx="3261732" cy="191893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 baseline="0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 </a:t>
          </a:r>
          <a:r>
            <a:rPr kumimoji="1" lang="ja-JP" altLang="en-US" sz="3600" b="1" baseline="0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石碑の裏　最終ステージ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7</xdr:col>
      <xdr:colOff>19359</xdr:colOff>
      <xdr:row>18</xdr:row>
      <xdr:rowOff>142156</xdr:rowOff>
    </xdr:from>
    <xdr:to>
      <xdr:col>8</xdr:col>
      <xdr:colOff>747492</xdr:colOff>
      <xdr:row>20</xdr:row>
      <xdr:rowOff>100428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91B5A47-9F6E-354E-AE52-90CFAA397CD0}"/>
            </a:ext>
          </a:extLst>
        </xdr:cNvPr>
        <xdr:cNvSpPr/>
      </xdr:nvSpPr>
      <xdr:spPr>
        <a:xfrm>
          <a:off x="6741066" y="4602644"/>
          <a:ext cx="1688377" cy="453882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ボス戦</a:t>
          </a:r>
        </a:p>
      </xdr:txBody>
    </xdr:sp>
    <xdr:clientData/>
  </xdr:twoCellAnchor>
  <xdr:twoCellAnchor>
    <xdr:from>
      <xdr:col>8</xdr:col>
      <xdr:colOff>896412</xdr:colOff>
      <xdr:row>21</xdr:row>
      <xdr:rowOff>12169</xdr:rowOff>
    </xdr:from>
    <xdr:to>
      <xdr:col>8</xdr:col>
      <xdr:colOff>905484</xdr:colOff>
      <xdr:row>23</xdr:row>
      <xdr:rowOff>146581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23BBFA82-2008-EA41-BAF4-6721252C9387}"/>
            </a:ext>
          </a:extLst>
        </xdr:cNvPr>
        <xdr:cNvCxnSpPr/>
      </xdr:nvCxnSpPr>
      <xdr:spPr>
        <a:xfrm>
          <a:off x="8578363" y="5216071"/>
          <a:ext cx="9072" cy="630022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330200</xdr:colOff>
      <xdr:row>9</xdr:row>
      <xdr:rowOff>139700</xdr:rowOff>
    </xdr:from>
    <xdr:to>
      <xdr:col>17</xdr:col>
      <xdr:colOff>711200</xdr:colOff>
      <xdr:row>17</xdr:row>
      <xdr:rowOff>76200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4595C7C0-E3F3-7F48-AC9A-7AE3ADAFCD86}"/>
            </a:ext>
          </a:extLst>
        </xdr:cNvPr>
        <xdr:cNvSpPr/>
      </xdr:nvSpPr>
      <xdr:spPr>
        <a:xfrm>
          <a:off x="13665200" y="2425700"/>
          <a:ext cx="3238500" cy="1968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18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8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ボス</a:t>
          </a:r>
          <a:endParaRPr kumimoji="1" lang="en-US" altLang="ja-JP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  <a:p>
          <a:pPr algn="l"/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森の奥</a:t>
          </a:r>
        </a:p>
      </xdr:txBody>
    </xdr:sp>
    <xdr:clientData/>
  </xdr:twoCellAnchor>
  <xdr:twoCellAnchor>
    <xdr:from>
      <xdr:col>17</xdr:col>
      <xdr:colOff>838200</xdr:colOff>
      <xdr:row>17</xdr:row>
      <xdr:rowOff>165100</xdr:rowOff>
    </xdr:from>
    <xdr:to>
      <xdr:col>21</xdr:col>
      <xdr:colOff>266700</xdr:colOff>
      <xdr:row>25</xdr:row>
      <xdr:rowOff>101600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9A1979E7-A3AE-4145-8EBA-3A3FF00E1580}"/>
            </a:ext>
          </a:extLst>
        </xdr:cNvPr>
        <xdr:cNvSpPr/>
      </xdr:nvSpPr>
      <xdr:spPr>
        <a:xfrm>
          <a:off x="17030700" y="4483100"/>
          <a:ext cx="3238500" cy="1968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17</a:t>
          </a:r>
          <a:r>
            <a:rPr kumimoji="1" lang="en-US" altLang="ja-JP" sz="3600" b="1" baseline="0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7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崖</a:t>
          </a:r>
        </a:p>
      </xdr:txBody>
    </xdr:sp>
    <xdr:clientData/>
  </xdr:twoCellAnchor>
  <xdr:twoCellAnchor>
    <xdr:from>
      <xdr:col>14</xdr:col>
      <xdr:colOff>342900</xdr:colOff>
      <xdr:row>17</xdr:row>
      <xdr:rowOff>152400</xdr:rowOff>
    </xdr:from>
    <xdr:to>
      <xdr:col>17</xdr:col>
      <xdr:colOff>723900</xdr:colOff>
      <xdr:row>25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2CCDAF9F-925A-1846-A3CB-4B59028ECD4F}"/>
            </a:ext>
          </a:extLst>
        </xdr:cNvPr>
        <xdr:cNvSpPr/>
      </xdr:nvSpPr>
      <xdr:spPr>
        <a:xfrm>
          <a:off x="13677900" y="44704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16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6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7</xdr:col>
      <xdr:colOff>279400</xdr:colOff>
      <xdr:row>9</xdr:row>
      <xdr:rowOff>63500</xdr:rowOff>
    </xdr:from>
    <xdr:to>
      <xdr:col>10</xdr:col>
      <xdr:colOff>660400</xdr:colOff>
      <xdr:row>17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3A1195B-929B-5242-9A93-4B62ACE9DFFE}"/>
            </a:ext>
          </a:extLst>
        </xdr:cNvPr>
        <xdr:cNvSpPr/>
      </xdr:nvSpPr>
      <xdr:spPr>
        <a:xfrm>
          <a:off x="6946900" y="23495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13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3</xdr:col>
      <xdr:colOff>711200</xdr:colOff>
      <xdr:row>25</xdr:row>
      <xdr:rowOff>203200</xdr:rowOff>
    </xdr:from>
    <xdr:to>
      <xdr:col>7</xdr:col>
      <xdr:colOff>139700</xdr:colOff>
      <xdr:row>33</xdr:row>
      <xdr:rowOff>139700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F99D7B0-8282-CD46-86FB-7E75E07E4EC1}"/>
            </a:ext>
          </a:extLst>
        </xdr:cNvPr>
        <xdr:cNvSpPr/>
      </xdr:nvSpPr>
      <xdr:spPr>
        <a:xfrm>
          <a:off x="3568700" y="65532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10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森の入口</a:t>
          </a:r>
        </a:p>
      </xdr:txBody>
    </xdr:sp>
    <xdr:clientData/>
  </xdr:twoCellAnchor>
  <xdr:twoCellAnchor>
    <xdr:from>
      <xdr:col>3</xdr:col>
      <xdr:colOff>723900</xdr:colOff>
      <xdr:row>17</xdr:row>
      <xdr:rowOff>127000</xdr:rowOff>
    </xdr:from>
    <xdr:to>
      <xdr:col>7</xdr:col>
      <xdr:colOff>152400</xdr:colOff>
      <xdr:row>25</xdr:row>
      <xdr:rowOff>63500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B64C206-E9CE-1141-B1A6-D7FC1A29D361}"/>
            </a:ext>
          </a:extLst>
        </xdr:cNvPr>
        <xdr:cNvSpPr/>
      </xdr:nvSpPr>
      <xdr:spPr>
        <a:xfrm>
          <a:off x="3581400" y="44450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11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森１</a:t>
          </a:r>
        </a:p>
      </xdr:txBody>
    </xdr:sp>
    <xdr:clientData/>
  </xdr:twoCellAnchor>
  <xdr:twoCellAnchor>
    <xdr:from>
      <xdr:col>7</xdr:col>
      <xdr:colOff>279400</xdr:colOff>
      <xdr:row>17</xdr:row>
      <xdr:rowOff>114300</xdr:rowOff>
    </xdr:from>
    <xdr:to>
      <xdr:col>10</xdr:col>
      <xdr:colOff>660400</xdr:colOff>
      <xdr:row>25</xdr:row>
      <xdr:rowOff>50800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FA8C3CC-4A34-EE44-9F85-9A7E0A105F5D}"/>
            </a:ext>
          </a:extLst>
        </xdr:cNvPr>
        <xdr:cNvSpPr/>
      </xdr:nvSpPr>
      <xdr:spPr>
        <a:xfrm>
          <a:off x="6946900" y="44323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12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4</xdr:col>
      <xdr:colOff>177800</xdr:colOff>
      <xdr:row>33</xdr:row>
      <xdr:rowOff>190500</xdr:rowOff>
    </xdr:from>
    <xdr:to>
      <xdr:col>5</xdr:col>
      <xdr:colOff>749300</xdr:colOff>
      <xdr:row>35</xdr:row>
      <xdr:rowOff>139700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7D2DA67-D1A7-1C42-931E-EFA422AB4CC3}"/>
            </a:ext>
          </a:extLst>
        </xdr:cNvPr>
        <xdr:cNvSpPr/>
      </xdr:nvSpPr>
      <xdr:spPr>
        <a:xfrm rot="5400000">
          <a:off x="4521200" y="8039100"/>
          <a:ext cx="457200" cy="15240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20(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洞窟へ）</a:t>
          </a:r>
        </a:p>
      </xdr:txBody>
    </xdr:sp>
    <xdr:clientData/>
  </xdr:twoCellAnchor>
  <xdr:twoCellAnchor>
    <xdr:from>
      <xdr:col>7</xdr:col>
      <xdr:colOff>215900</xdr:colOff>
      <xdr:row>27</xdr:row>
      <xdr:rowOff>25400</xdr:rowOff>
    </xdr:from>
    <xdr:to>
      <xdr:col>7</xdr:col>
      <xdr:colOff>685800</xdr:colOff>
      <xdr:row>32</xdr:row>
      <xdr:rowOff>101600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2E726ED-AAA7-E14C-9FD6-58D51371AB71}"/>
            </a:ext>
          </a:extLst>
        </xdr:cNvPr>
        <xdr:cNvSpPr/>
      </xdr:nvSpPr>
      <xdr:spPr>
        <a:xfrm>
          <a:off x="6883400" y="6883400"/>
          <a:ext cx="469900" cy="1346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1 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おうちへ</a:t>
          </a:r>
        </a:p>
      </xdr:txBody>
    </xdr:sp>
    <xdr:clientData/>
  </xdr:twoCellAnchor>
  <xdr:twoCellAnchor>
    <xdr:from>
      <xdr:col>6</xdr:col>
      <xdr:colOff>850900</xdr:colOff>
      <xdr:row>21</xdr:row>
      <xdr:rowOff>101600</xdr:rowOff>
    </xdr:from>
    <xdr:to>
      <xdr:col>7</xdr:col>
      <xdr:colOff>685800</xdr:colOff>
      <xdr:row>21</xdr:row>
      <xdr:rowOff>101600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A70C410E-FDBF-9444-A866-DFBD38C9DADE}"/>
            </a:ext>
          </a:extLst>
        </xdr:cNvPr>
        <xdr:cNvCxnSpPr/>
      </xdr:nvCxnSpPr>
      <xdr:spPr>
        <a:xfrm flipH="1">
          <a:off x="6565900" y="5435600"/>
          <a:ext cx="787400" cy="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393700</xdr:colOff>
      <xdr:row>24</xdr:row>
      <xdr:rowOff>101600</xdr:rowOff>
    </xdr:from>
    <xdr:to>
      <xdr:col>5</xdr:col>
      <xdr:colOff>406400</xdr:colOff>
      <xdr:row>26</xdr:row>
      <xdr:rowOff>177800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8F9B417A-0B07-114A-9EC3-40A28420D6E3}"/>
            </a:ext>
          </a:extLst>
        </xdr:cNvPr>
        <xdr:cNvCxnSpPr/>
      </xdr:nvCxnSpPr>
      <xdr:spPr>
        <a:xfrm>
          <a:off x="5156200" y="6197600"/>
          <a:ext cx="12700" cy="5842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469900</xdr:colOff>
      <xdr:row>12</xdr:row>
      <xdr:rowOff>139700</xdr:rowOff>
    </xdr:from>
    <xdr:to>
      <xdr:col>9</xdr:col>
      <xdr:colOff>609600</xdr:colOff>
      <xdr:row>16</xdr:row>
      <xdr:rowOff>190500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A99A89EB-25D2-D747-8A3A-9BF29A3FCC67}"/>
            </a:ext>
          </a:extLst>
        </xdr:cNvPr>
        <xdr:cNvSpPr/>
      </xdr:nvSpPr>
      <xdr:spPr>
        <a:xfrm>
          <a:off x="9042400" y="3187700"/>
          <a:ext cx="139700" cy="10668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6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10</xdr:col>
      <xdr:colOff>800100</xdr:colOff>
      <xdr:row>17</xdr:row>
      <xdr:rowOff>165100</xdr:rowOff>
    </xdr:from>
    <xdr:to>
      <xdr:col>14</xdr:col>
      <xdr:colOff>228600</xdr:colOff>
      <xdr:row>25</xdr:row>
      <xdr:rowOff>101600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C53092C5-5158-A548-A200-C0DD9C2A2B49}"/>
            </a:ext>
          </a:extLst>
        </xdr:cNvPr>
        <xdr:cNvSpPr/>
      </xdr:nvSpPr>
      <xdr:spPr>
        <a:xfrm>
          <a:off x="10325100" y="44831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14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森の中</a:t>
          </a:r>
        </a:p>
      </xdr:txBody>
    </xdr:sp>
    <xdr:clientData/>
  </xdr:twoCellAnchor>
  <xdr:twoCellAnchor>
    <xdr:from>
      <xdr:col>10</xdr:col>
      <xdr:colOff>203200</xdr:colOff>
      <xdr:row>21</xdr:row>
      <xdr:rowOff>114300</xdr:rowOff>
    </xdr:from>
    <xdr:to>
      <xdr:col>11</xdr:col>
      <xdr:colOff>38100</xdr:colOff>
      <xdr:row>21</xdr:row>
      <xdr:rowOff>114300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528DEFCA-A2FD-9649-BE0A-E1F431452298}"/>
            </a:ext>
          </a:extLst>
        </xdr:cNvPr>
        <xdr:cNvCxnSpPr/>
      </xdr:nvCxnSpPr>
      <xdr:spPr>
        <a:xfrm flipH="1">
          <a:off x="9728200" y="5448300"/>
          <a:ext cx="787400" cy="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565150</xdr:colOff>
      <xdr:row>12</xdr:row>
      <xdr:rowOff>120650</xdr:rowOff>
    </xdr:from>
    <xdr:to>
      <xdr:col>10</xdr:col>
      <xdr:colOff>679450</xdr:colOff>
      <xdr:row>13</xdr:row>
      <xdr:rowOff>6350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CCCB025-577B-D349-B731-F6C5CC35ADFA}"/>
            </a:ext>
          </a:extLst>
        </xdr:cNvPr>
        <xdr:cNvSpPr/>
      </xdr:nvSpPr>
      <xdr:spPr>
        <a:xfrm rot="5400000">
          <a:off x="9601200" y="2705100"/>
          <a:ext cx="139700" cy="10668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6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10</xdr:col>
      <xdr:colOff>368300</xdr:colOff>
      <xdr:row>15</xdr:row>
      <xdr:rowOff>203200</xdr:rowOff>
    </xdr:from>
    <xdr:to>
      <xdr:col>11</xdr:col>
      <xdr:colOff>889000</xdr:colOff>
      <xdr:row>18</xdr:row>
      <xdr:rowOff>50800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129DDCC0-111E-1048-8E2C-F25349371164}"/>
            </a:ext>
          </a:extLst>
        </xdr:cNvPr>
        <xdr:cNvCxnSpPr/>
      </xdr:nvCxnSpPr>
      <xdr:spPr>
        <a:xfrm flipH="1" flipV="1">
          <a:off x="9893300" y="4013200"/>
          <a:ext cx="1473200" cy="6096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15</xdr:row>
      <xdr:rowOff>241300</xdr:rowOff>
    </xdr:from>
    <xdr:to>
      <xdr:col>9</xdr:col>
      <xdr:colOff>114300</xdr:colOff>
      <xdr:row>18</xdr:row>
      <xdr:rowOff>63500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75C9AEED-13F7-E247-9550-410BEAAA937D}"/>
            </a:ext>
          </a:extLst>
        </xdr:cNvPr>
        <xdr:cNvCxnSpPr/>
      </xdr:nvCxnSpPr>
      <xdr:spPr>
        <a:xfrm>
          <a:off x="8674100" y="4051300"/>
          <a:ext cx="12700" cy="5842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774700</xdr:colOff>
      <xdr:row>25</xdr:row>
      <xdr:rowOff>215900</xdr:rowOff>
    </xdr:from>
    <xdr:to>
      <xdr:col>14</xdr:col>
      <xdr:colOff>203200</xdr:colOff>
      <xdr:row>33</xdr:row>
      <xdr:rowOff>152400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289A54A-4B91-E741-AFB0-C555100E8FF9}"/>
            </a:ext>
          </a:extLst>
        </xdr:cNvPr>
        <xdr:cNvSpPr/>
      </xdr:nvSpPr>
      <xdr:spPr>
        <a:xfrm>
          <a:off x="10299700" y="65659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15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5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水のほとり</a:t>
          </a:r>
        </a:p>
      </xdr:txBody>
    </xdr:sp>
    <xdr:clientData/>
  </xdr:twoCellAnchor>
  <xdr:twoCellAnchor>
    <xdr:from>
      <xdr:col>12</xdr:col>
      <xdr:colOff>546100</xdr:colOff>
      <xdr:row>23</xdr:row>
      <xdr:rowOff>241300</xdr:rowOff>
    </xdr:from>
    <xdr:to>
      <xdr:col>12</xdr:col>
      <xdr:colOff>596900</xdr:colOff>
      <xdr:row>26</xdr:row>
      <xdr:rowOff>165100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240D0D16-177A-984A-9118-B9107B7F1655}"/>
            </a:ext>
          </a:extLst>
        </xdr:cNvPr>
        <xdr:cNvCxnSpPr/>
      </xdr:nvCxnSpPr>
      <xdr:spPr>
        <a:xfrm flipH="1" flipV="1">
          <a:off x="11976100" y="6083300"/>
          <a:ext cx="50800" cy="6858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812800</xdr:colOff>
      <xdr:row>21</xdr:row>
      <xdr:rowOff>215900</xdr:rowOff>
    </xdr:from>
    <xdr:to>
      <xdr:col>14</xdr:col>
      <xdr:colOff>647700</xdr:colOff>
      <xdr:row>21</xdr:row>
      <xdr:rowOff>215900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95916028-4924-EC4F-9D4F-0315DEF247C9}"/>
            </a:ext>
          </a:extLst>
        </xdr:cNvPr>
        <xdr:cNvCxnSpPr/>
      </xdr:nvCxnSpPr>
      <xdr:spPr>
        <a:xfrm flipH="1">
          <a:off x="13195300" y="5549900"/>
          <a:ext cx="787400" cy="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431800</xdr:colOff>
      <xdr:row>21</xdr:row>
      <xdr:rowOff>215900</xdr:rowOff>
    </xdr:from>
    <xdr:to>
      <xdr:col>18</xdr:col>
      <xdr:colOff>266700</xdr:colOff>
      <xdr:row>21</xdr:row>
      <xdr:rowOff>215900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2AAD69F0-84BB-2B40-9614-7A3C9956DF6F}"/>
            </a:ext>
          </a:extLst>
        </xdr:cNvPr>
        <xdr:cNvCxnSpPr/>
      </xdr:nvCxnSpPr>
      <xdr:spPr>
        <a:xfrm flipH="1">
          <a:off x="16624300" y="5549900"/>
          <a:ext cx="787400" cy="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419100</xdr:colOff>
      <xdr:row>16</xdr:row>
      <xdr:rowOff>101600</xdr:rowOff>
    </xdr:from>
    <xdr:to>
      <xdr:col>16</xdr:col>
      <xdr:colOff>469900</xdr:colOff>
      <xdr:row>19</xdr:row>
      <xdr:rowOff>25400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82210A63-1857-3C4F-A863-D40EF875DA33}"/>
            </a:ext>
          </a:extLst>
        </xdr:cNvPr>
        <xdr:cNvCxnSpPr/>
      </xdr:nvCxnSpPr>
      <xdr:spPr>
        <a:xfrm flipH="1" flipV="1">
          <a:off x="15659100" y="4165600"/>
          <a:ext cx="50800" cy="6858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516153</xdr:colOff>
      <xdr:row>14</xdr:row>
      <xdr:rowOff>152400</xdr:rowOff>
    </xdr:from>
    <xdr:to>
      <xdr:col>17</xdr:col>
      <xdr:colOff>116652</xdr:colOff>
      <xdr:row>16</xdr:row>
      <xdr:rowOff>55190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C31FFD23-076D-364F-97EC-68D383D27475}"/>
            </a:ext>
          </a:extLst>
        </xdr:cNvPr>
        <xdr:cNvSpPr/>
      </xdr:nvSpPr>
      <xdr:spPr>
        <a:xfrm>
          <a:off x="14740153" y="3708400"/>
          <a:ext cx="1497032" cy="41079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ボス戦勃発</a:t>
          </a:r>
        </a:p>
      </xdr:txBody>
    </xdr:sp>
    <xdr:clientData/>
  </xdr:twoCellAnchor>
  <xdr:twoCellAnchor>
    <xdr:from>
      <xdr:col>11</xdr:col>
      <xdr:colOff>203828</xdr:colOff>
      <xdr:row>31</xdr:row>
      <xdr:rowOff>125433</xdr:rowOff>
    </xdr:from>
    <xdr:to>
      <xdr:col>11</xdr:col>
      <xdr:colOff>778934</xdr:colOff>
      <xdr:row>32</xdr:row>
      <xdr:rowOff>186267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E468E718-EC45-194B-90BF-1E26D0794850}"/>
            </a:ext>
          </a:extLst>
        </xdr:cNvPr>
        <xdr:cNvSpPr/>
      </xdr:nvSpPr>
      <xdr:spPr>
        <a:xfrm>
          <a:off x="10634761" y="7999433"/>
          <a:ext cx="575106" cy="314834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店３</a:t>
          </a:r>
        </a:p>
      </xdr:txBody>
    </xdr:sp>
    <xdr:clientData/>
  </xdr:twoCellAnchor>
  <xdr:twoCellAnchor>
    <xdr:from>
      <xdr:col>14</xdr:col>
      <xdr:colOff>256195</xdr:colOff>
      <xdr:row>26</xdr:row>
      <xdr:rowOff>105835</xdr:rowOff>
    </xdr:from>
    <xdr:to>
      <xdr:col>14</xdr:col>
      <xdr:colOff>689876</xdr:colOff>
      <xdr:row>36</xdr:row>
      <xdr:rowOff>78399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3CD50C6F-F3B1-0E49-B9EB-B05D5801BE0E}"/>
            </a:ext>
          </a:extLst>
        </xdr:cNvPr>
        <xdr:cNvSpPr/>
      </xdr:nvSpPr>
      <xdr:spPr>
        <a:xfrm rot="5400000">
          <a:off x="12622310" y="7652066"/>
          <a:ext cx="2481206" cy="433681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25(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洞窟　明るみへ）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436033</xdr:colOff>
      <xdr:row>37</xdr:row>
      <xdr:rowOff>143932</xdr:rowOff>
    </xdr:from>
    <xdr:to>
      <xdr:col>15</xdr:col>
      <xdr:colOff>812800</xdr:colOff>
      <xdr:row>45</xdr:row>
      <xdr:rowOff>80432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3FA326B6-1B9C-3443-B628-2371749A17BE}"/>
            </a:ext>
          </a:extLst>
        </xdr:cNvPr>
        <xdr:cNvSpPr/>
      </xdr:nvSpPr>
      <xdr:spPr>
        <a:xfrm>
          <a:off x="11815233" y="9541932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27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7</a:t>
          </a:r>
        </a:p>
        <a:p>
          <a:pPr algn="l"/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ボス戦　洞窟の奥</a:t>
          </a:r>
        </a:p>
      </xdr:txBody>
    </xdr:sp>
    <xdr:clientData/>
  </xdr:twoCellAnchor>
  <xdr:twoCellAnchor>
    <xdr:from>
      <xdr:col>12</xdr:col>
      <xdr:colOff>402166</xdr:colOff>
      <xdr:row>28</xdr:row>
      <xdr:rowOff>228598</xdr:rowOff>
    </xdr:from>
    <xdr:to>
      <xdr:col>15</xdr:col>
      <xdr:colOff>778933</xdr:colOff>
      <xdr:row>36</xdr:row>
      <xdr:rowOff>165098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766A7588-651B-F740-B0EF-854A4DF88DCD}"/>
            </a:ext>
          </a:extLst>
        </xdr:cNvPr>
        <xdr:cNvSpPr/>
      </xdr:nvSpPr>
      <xdr:spPr>
        <a:xfrm>
          <a:off x="11781366" y="7340598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26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6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4</xdr:col>
      <xdr:colOff>740833</xdr:colOff>
      <xdr:row>38</xdr:row>
      <xdr:rowOff>8466</xdr:rowOff>
    </xdr:from>
    <xdr:to>
      <xdr:col>8</xdr:col>
      <xdr:colOff>169334</xdr:colOff>
      <xdr:row>45</xdr:row>
      <xdr:rowOff>198966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17186CC-4A82-F74B-B4CF-DCE770C20C76}"/>
            </a:ext>
          </a:extLst>
        </xdr:cNvPr>
        <xdr:cNvSpPr/>
      </xdr:nvSpPr>
      <xdr:spPr>
        <a:xfrm>
          <a:off x="4533900" y="9660466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25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5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（明るみ）</a:t>
          </a:r>
        </a:p>
      </xdr:txBody>
    </xdr:sp>
    <xdr:clientData/>
  </xdr:twoCellAnchor>
  <xdr:twoCellAnchor>
    <xdr:from>
      <xdr:col>7</xdr:col>
      <xdr:colOff>16934</xdr:colOff>
      <xdr:row>29</xdr:row>
      <xdr:rowOff>190500</xdr:rowOff>
    </xdr:from>
    <xdr:to>
      <xdr:col>10</xdr:col>
      <xdr:colOff>397934</xdr:colOff>
      <xdr:row>37</xdr:row>
      <xdr:rowOff>127000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9AA1D8B-6A1B-AD47-9BDD-C05A4F643B0B}"/>
            </a:ext>
          </a:extLst>
        </xdr:cNvPr>
        <xdr:cNvSpPr/>
      </xdr:nvSpPr>
      <xdr:spPr>
        <a:xfrm>
          <a:off x="6654801" y="7556500"/>
          <a:ext cx="32258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22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滝</a:t>
          </a:r>
        </a:p>
      </xdr:txBody>
    </xdr:sp>
    <xdr:clientData/>
  </xdr:twoCellAnchor>
  <xdr:twoCellAnchor>
    <xdr:from>
      <xdr:col>5</xdr:col>
      <xdr:colOff>228600</xdr:colOff>
      <xdr:row>13</xdr:row>
      <xdr:rowOff>152400</xdr:rowOff>
    </xdr:from>
    <xdr:to>
      <xdr:col>8</xdr:col>
      <xdr:colOff>609600</xdr:colOff>
      <xdr:row>21</xdr:row>
      <xdr:rowOff>88900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D8DEA81-D5AA-354E-9BE5-1915E7C32ABF}"/>
            </a:ext>
          </a:extLst>
        </xdr:cNvPr>
        <xdr:cNvSpPr/>
      </xdr:nvSpPr>
      <xdr:spPr>
        <a:xfrm>
          <a:off x="4969933" y="3454400"/>
          <a:ext cx="32258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20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洞窟入り口</a:t>
          </a:r>
        </a:p>
      </xdr:txBody>
    </xdr:sp>
    <xdr:clientData/>
  </xdr:twoCellAnchor>
  <xdr:twoCellAnchor>
    <xdr:from>
      <xdr:col>8</xdr:col>
      <xdr:colOff>690033</xdr:colOff>
      <xdr:row>17</xdr:row>
      <xdr:rowOff>143933</xdr:rowOff>
    </xdr:from>
    <xdr:to>
      <xdr:col>12</xdr:col>
      <xdr:colOff>118533</xdr:colOff>
      <xdr:row>25</xdr:row>
      <xdr:rowOff>80433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B2C20A0-1261-B940-BFEB-4566ADA9D47C}"/>
            </a:ext>
          </a:extLst>
        </xdr:cNvPr>
        <xdr:cNvSpPr/>
      </xdr:nvSpPr>
      <xdr:spPr>
        <a:xfrm>
          <a:off x="8276166" y="4461933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23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5</xdr:col>
      <xdr:colOff>232834</xdr:colOff>
      <xdr:row>21</xdr:row>
      <xdr:rowOff>173567</xdr:rowOff>
    </xdr:from>
    <xdr:to>
      <xdr:col>8</xdr:col>
      <xdr:colOff>609601</xdr:colOff>
      <xdr:row>29</xdr:row>
      <xdr:rowOff>110067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708424FC-08E4-C94E-B8C6-DEBDFEF84F21}"/>
            </a:ext>
          </a:extLst>
        </xdr:cNvPr>
        <xdr:cNvSpPr/>
      </xdr:nvSpPr>
      <xdr:spPr>
        <a:xfrm>
          <a:off x="4974167" y="5507567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21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8</xdr:col>
      <xdr:colOff>563033</xdr:colOff>
      <xdr:row>32</xdr:row>
      <xdr:rowOff>12700</xdr:rowOff>
    </xdr:from>
    <xdr:to>
      <xdr:col>8</xdr:col>
      <xdr:colOff>711200</xdr:colOff>
      <xdr:row>37</xdr:row>
      <xdr:rowOff>88900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FB74A8C-8E2A-EB4F-A20E-F040F38B2AC2}"/>
            </a:ext>
          </a:extLst>
        </xdr:cNvPr>
        <xdr:cNvSpPr/>
      </xdr:nvSpPr>
      <xdr:spPr>
        <a:xfrm>
          <a:off x="8149166" y="8140700"/>
          <a:ext cx="148167" cy="1346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endParaRPr kumimoji="1" lang="ja-JP" altLang="en-US" sz="16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8</xdr:col>
      <xdr:colOff>254001</xdr:colOff>
      <xdr:row>23</xdr:row>
      <xdr:rowOff>118533</xdr:rowOff>
    </xdr:from>
    <xdr:to>
      <xdr:col>8</xdr:col>
      <xdr:colOff>846667</xdr:colOff>
      <xdr:row>25</xdr:row>
      <xdr:rowOff>220135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1D197419-F69F-074F-9A52-87D2C51B1A74}"/>
            </a:ext>
          </a:extLst>
        </xdr:cNvPr>
        <xdr:cNvCxnSpPr/>
      </xdr:nvCxnSpPr>
      <xdr:spPr>
        <a:xfrm flipV="1">
          <a:off x="7840134" y="5960533"/>
          <a:ext cx="592666" cy="609602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711200</xdr:colOff>
      <xdr:row>20</xdr:row>
      <xdr:rowOff>97367</xdr:rowOff>
    </xdr:from>
    <xdr:to>
      <xdr:col>6</xdr:col>
      <xdr:colOff>732367</xdr:colOff>
      <xdr:row>22</xdr:row>
      <xdr:rowOff>237067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AD3CE9CE-DA12-0341-9BDC-0B16CDC0F785}"/>
            </a:ext>
          </a:extLst>
        </xdr:cNvPr>
        <xdr:cNvCxnSpPr/>
      </xdr:nvCxnSpPr>
      <xdr:spPr>
        <a:xfrm flipH="1">
          <a:off x="6400800" y="5177367"/>
          <a:ext cx="21167" cy="647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143933</xdr:colOff>
      <xdr:row>44</xdr:row>
      <xdr:rowOff>33866</xdr:rowOff>
    </xdr:from>
    <xdr:to>
      <xdr:col>8</xdr:col>
      <xdr:colOff>16934</xdr:colOff>
      <xdr:row>45</xdr:row>
      <xdr:rowOff>33866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E009A1C9-01C3-B441-8D31-98EAA699C891}"/>
            </a:ext>
          </a:extLst>
        </xdr:cNvPr>
        <xdr:cNvSpPr/>
      </xdr:nvSpPr>
      <xdr:spPr>
        <a:xfrm>
          <a:off x="6781800" y="11209866"/>
          <a:ext cx="821267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5</xdr:col>
      <xdr:colOff>838201</xdr:colOff>
      <xdr:row>11</xdr:row>
      <xdr:rowOff>143933</xdr:rowOff>
    </xdr:from>
    <xdr:to>
      <xdr:col>7</xdr:col>
      <xdr:colOff>622300</xdr:colOff>
      <xdr:row>13</xdr:row>
      <xdr:rowOff>93133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A05BD9BE-2EA4-9F44-A4E5-DE618D073E59}"/>
            </a:ext>
          </a:extLst>
        </xdr:cNvPr>
        <xdr:cNvSpPr/>
      </xdr:nvSpPr>
      <xdr:spPr>
        <a:xfrm>
          <a:off x="5579534" y="2937933"/>
          <a:ext cx="1680633" cy="457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10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森の入り口へ</a:t>
          </a:r>
        </a:p>
      </xdr:txBody>
    </xdr:sp>
    <xdr:clientData/>
  </xdr:twoCellAnchor>
  <xdr:twoCellAnchor>
    <xdr:from>
      <xdr:col>8</xdr:col>
      <xdr:colOff>211667</xdr:colOff>
      <xdr:row>19</xdr:row>
      <xdr:rowOff>177801</xdr:rowOff>
    </xdr:from>
    <xdr:to>
      <xdr:col>9</xdr:col>
      <xdr:colOff>84667</xdr:colOff>
      <xdr:row>21</xdr:row>
      <xdr:rowOff>169333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2C55131-321A-1244-8CED-D336EAED46B7}"/>
            </a:ext>
          </a:extLst>
        </xdr:cNvPr>
        <xdr:cNvCxnSpPr/>
      </xdr:nvCxnSpPr>
      <xdr:spPr>
        <a:xfrm flipH="1" flipV="1">
          <a:off x="7797800" y="5003801"/>
          <a:ext cx="821267" cy="499532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795867</xdr:colOff>
      <xdr:row>28</xdr:row>
      <xdr:rowOff>97367</xdr:rowOff>
    </xdr:from>
    <xdr:to>
      <xdr:col>7</xdr:col>
      <xdr:colOff>817034</xdr:colOff>
      <xdr:row>30</xdr:row>
      <xdr:rowOff>237067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CB13D758-C5F1-7047-948C-E6DDD5F9AE5D}"/>
            </a:ext>
          </a:extLst>
        </xdr:cNvPr>
        <xdr:cNvCxnSpPr/>
      </xdr:nvCxnSpPr>
      <xdr:spPr>
        <a:xfrm flipH="1">
          <a:off x="7433734" y="7209367"/>
          <a:ext cx="21167" cy="647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215900</xdr:colOff>
      <xdr:row>17</xdr:row>
      <xdr:rowOff>160866</xdr:rowOff>
    </xdr:from>
    <xdr:to>
      <xdr:col>15</xdr:col>
      <xdr:colOff>592667</xdr:colOff>
      <xdr:row>25</xdr:row>
      <xdr:rowOff>97366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9F5910D4-9D93-4D43-B864-495429D67788}"/>
            </a:ext>
          </a:extLst>
        </xdr:cNvPr>
        <xdr:cNvSpPr/>
      </xdr:nvSpPr>
      <xdr:spPr>
        <a:xfrm>
          <a:off x="11595100" y="4478866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24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</a:t>
          </a:r>
        </a:p>
        <a:p>
          <a:pPr algn="l"/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洞窟の中</a:t>
          </a:r>
        </a:p>
      </xdr:txBody>
    </xdr:sp>
    <xdr:clientData/>
  </xdr:twoCellAnchor>
  <xdr:twoCellAnchor>
    <xdr:from>
      <xdr:col>11</xdr:col>
      <xdr:colOff>685802</xdr:colOff>
      <xdr:row>21</xdr:row>
      <xdr:rowOff>169333</xdr:rowOff>
    </xdr:from>
    <xdr:to>
      <xdr:col>12</xdr:col>
      <xdr:colOff>508000</xdr:colOff>
      <xdr:row>21</xdr:row>
      <xdr:rowOff>177801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0942849D-FF21-D34C-A165-30BC80D1BBB9}"/>
            </a:ext>
          </a:extLst>
        </xdr:cNvPr>
        <xdr:cNvCxnSpPr/>
      </xdr:nvCxnSpPr>
      <xdr:spPr>
        <a:xfrm flipH="1">
          <a:off x="11116735" y="5503333"/>
          <a:ext cx="770465" cy="8468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931333</xdr:colOff>
      <xdr:row>25</xdr:row>
      <xdr:rowOff>186267</xdr:rowOff>
    </xdr:from>
    <xdr:to>
      <xdr:col>12</xdr:col>
      <xdr:colOff>829733</xdr:colOff>
      <xdr:row>29</xdr:row>
      <xdr:rowOff>67733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37AE5025-C5C2-744B-8896-F48486CCC882}"/>
            </a:ext>
          </a:extLst>
        </xdr:cNvPr>
        <xdr:cNvCxnSpPr/>
      </xdr:nvCxnSpPr>
      <xdr:spPr>
        <a:xfrm flipH="1">
          <a:off x="9465733" y="6536267"/>
          <a:ext cx="2743200" cy="897466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33866</xdr:colOff>
      <xdr:row>19</xdr:row>
      <xdr:rowOff>4233</xdr:rowOff>
    </xdr:from>
    <xdr:to>
      <xdr:col>15</xdr:col>
      <xdr:colOff>351366</xdr:colOff>
      <xdr:row>20</xdr:row>
      <xdr:rowOff>93133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05F37A7-3C80-374F-A1C9-2C6AC094C478}"/>
            </a:ext>
          </a:extLst>
        </xdr:cNvPr>
        <xdr:cNvSpPr/>
      </xdr:nvSpPr>
      <xdr:spPr>
        <a:xfrm>
          <a:off x="14257866" y="4830233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7</xdr:col>
      <xdr:colOff>812800</xdr:colOff>
      <xdr:row>36</xdr:row>
      <xdr:rowOff>80434</xdr:rowOff>
    </xdr:from>
    <xdr:to>
      <xdr:col>7</xdr:col>
      <xdr:colOff>833967</xdr:colOff>
      <xdr:row>38</xdr:row>
      <xdr:rowOff>220134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CACB5855-06FC-FA43-A8E9-8A9519F7E312}"/>
            </a:ext>
          </a:extLst>
        </xdr:cNvPr>
        <xdr:cNvCxnSpPr/>
      </xdr:nvCxnSpPr>
      <xdr:spPr>
        <a:xfrm flipH="1">
          <a:off x="7450667" y="9224434"/>
          <a:ext cx="21167" cy="647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745067</xdr:colOff>
      <xdr:row>24</xdr:row>
      <xdr:rowOff>135467</xdr:rowOff>
    </xdr:from>
    <xdr:to>
      <xdr:col>15</xdr:col>
      <xdr:colOff>135468</xdr:colOff>
      <xdr:row>29</xdr:row>
      <xdr:rowOff>186267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AB3B4B54-7664-2A4E-B95B-F6FDF9EE6347}"/>
            </a:ext>
          </a:extLst>
        </xdr:cNvPr>
        <xdr:cNvCxnSpPr/>
      </xdr:nvCxnSpPr>
      <xdr:spPr>
        <a:xfrm flipH="1" flipV="1">
          <a:off x="14020800" y="6231467"/>
          <a:ext cx="338668" cy="13208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4233</xdr:colOff>
      <xdr:row>31</xdr:row>
      <xdr:rowOff>46567</xdr:rowOff>
    </xdr:from>
    <xdr:to>
      <xdr:col>14</xdr:col>
      <xdr:colOff>152400</xdr:colOff>
      <xdr:row>36</xdr:row>
      <xdr:rowOff>122767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2CB6E2C7-8B92-ED43-A30D-F1462865CE63}"/>
            </a:ext>
          </a:extLst>
        </xdr:cNvPr>
        <xdr:cNvSpPr/>
      </xdr:nvSpPr>
      <xdr:spPr>
        <a:xfrm>
          <a:off x="13279966" y="7920567"/>
          <a:ext cx="148167" cy="1346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endParaRPr kumimoji="1" lang="ja-JP" altLang="en-US" sz="16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10</xdr:col>
      <xdr:colOff>287868</xdr:colOff>
      <xdr:row>35</xdr:row>
      <xdr:rowOff>50800</xdr:rowOff>
    </xdr:from>
    <xdr:to>
      <xdr:col>12</xdr:col>
      <xdr:colOff>728133</xdr:colOff>
      <xdr:row>35</xdr:row>
      <xdr:rowOff>237067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09F4D570-6B9D-9A45-823F-F1960F7061F1}"/>
            </a:ext>
          </a:extLst>
        </xdr:cNvPr>
        <xdr:cNvCxnSpPr/>
      </xdr:nvCxnSpPr>
      <xdr:spPr>
        <a:xfrm flipH="1">
          <a:off x="9770535" y="8940800"/>
          <a:ext cx="2336798" cy="186267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321733</xdr:colOff>
      <xdr:row>35</xdr:row>
      <xdr:rowOff>203200</xdr:rowOff>
    </xdr:from>
    <xdr:to>
      <xdr:col>13</xdr:col>
      <xdr:colOff>389467</xdr:colOff>
      <xdr:row>38</xdr:row>
      <xdr:rowOff>169334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58EB2A18-27FE-374A-9E87-2FCACFA72B3F}"/>
            </a:ext>
          </a:extLst>
        </xdr:cNvPr>
        <xdr:cNvCxnSpPr/>
      </xdr:nvCxnSpPr>
      <xdr:spPr>
        <a:xfrm flipH="1">
          <a:off x="12649200" y="9093200"/>
          <a:ext cx="67734" cy="728134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287867</xdr:colOff>
      <xdr:row>43</xdr:row>
      <xdr:rowOff>50800</xdr:rowOff>
    </xdr:from>
    <xdr:to>
      <xdr:col>14</xdr:col>
      <xdr:colOff>844786</xdr:colOff>
      <xdr:row>44</xdr:row>
      <xdr:rowOff>204455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FF80C52F-52B7-A848-879F-FC3D614B4F07}"/>
            </a:ext>
          </a:extLst>
        </xdr:cNvPr>
        <xdr:cNvSpPr/>
      </xdr:nvSpPr>
      <xdr:spPr>
        <a:xfrm>
          <a:off x="12615334" y="10972800"/>
          <a:ext cx="1505185" cy="407655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ボス戦勃発</a:t>
          </a:r>
        </a:p>
      </xdr:txBody>
    </xdr:sp>
    <xdr:clientData/>
  </xdr:twoCellAnchor>
  <xdr:twoCellAnchor>
    <xdr:from>
      <xdr:col>14</xdr:col>
      <xdr:colOff>330200</xdr:colOff>
      <xdr:row>35</xdr:row>
      <xdr:rowOff>16933</xdr:rowOff>
    </xdr:from>
    <xdr:to>
      <xdr:col>15</xdr:col>
      <xdr:colOff>203200</xdr:colOff>
      <xdr:row>36</xdr:row>
      <xdr:rowOff>16933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8659DB13-805D-3743-BD3F-1B9013B1CEC0}"/>
            </a:ext>
          </a:extLst>
        </xdr:cNvPr>
        <xdr:cNvSpPr/>
      </xdr:nvSpPr>
      <xdr:spPr>
        <a:xfrm>
          <a:off x="13605933" y="8906933"/>
          <a:ext cx="821267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4</xdr:col>
      <xdr:colOff>254000</xdr:colOff>
      <xdr:row>37</xdr:row>
      <xdr:rowOff>16935</xdr:rowOff>
    </xdr:from>
    <xdr:to>
      <xdr:col>4</xdr:col>
      <xdr:colOff>687681</xdr:colOff>
      <xdr:row>46</xdr:row>
      <xdr:rowOff>243499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0828F459-2B2A-CC4E-866E-3671C8F823EB}"/>
            </a:ext>
          </a:extLst>
        </xdr:cNvPr>
        <xdr:cNvSpPr/>
      </xdr:nvSpPr>
      <xdr:spPr>
        <a:xfrm rot="5400000">
          <a:off x="3007626" y="10454376"/>
          <a:ext cx="2512564" cy="433681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15(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森へ）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29633</xdr:colOff>
      <xdr:row>25</xdr:row>
      <xdr:rowOff>143934</xdr:rowOff>
    </xdr:from>
    <xdr:to>
      <xdr:col>7</xdr:col>
      <xdr:colOff>406400</xdr:colOff>
      <xdr:row>33</xdr:row>
      <xdr:rowOff>80434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43EE1405-0F21-4247-80FD-36BB6593FFBC}"/>
            </a:ext>
          </a:extLst>
        </xdr:cNvPr>
        <xdr:cNvSpPr/>
      </xdr:nvSpPr>
      <xdr:spPr>
        <a:xfrm>
          <a:off x="3822700" y="6493934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35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5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7</xdr:col>
      <xdr:colOff>524933</xdr:colOff>
      <xdr:row>24</xdr:row>
      <xdr:rowOff>21167</xdr:rowOff>
    </xdr:from>
    <xdr:to>
      <xdr:col>10</xdr:col>
      <xdr:colOff>905933</xdr:colOff>
      <xdr:row>31</xdr:row>
      <xdr:rowOff>211667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B928A65-3329-134D-AC14-CD820E8B170C}"/>
            </a:ext>
          </a:extLst>
        </xdr:cNvPr>
        <xdr:cNvSpPr/>
      </xdr:nvSpPr>
      <xdr:spPr>
        <a:xfrm>
          <a:off x="7162800" y="6117167"/>
          <a:ext cx="3225800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32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（大通り）</a:t>
          </a:r>
        </a:p>
      </xdr:txBody>
    </xdr:sp>
    <xdr:clientData/>
  </xdr:twoCellAnchor>
  <xdr:twoCellAnchor>
    <xdr:from>
      <xdr:col>7</xdr:col>
      <xdr:colOff>482599</xdr:colOff>
      <xdr:row>40</xdr:row>
      <xdr:rowOff>33867</xdr:rowOff>
    </xdr:from>
    <xdr:to>
      <xdr:col>10</xdr:col>
      <xdr:colOff>863599</xdr:colOff>
      <xdr:row>47</xdr:row>
      <xdr:rowOff>224367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3581DD7-7958-9746-B2A3-A8FDA3AC8961}"/>
            </a:ext>
          </a:extLst>
        </xdr:cNvPr>
        <xdr:cNvSpPr/>
      </xdr:nvSpPr>
      <xdr:spPr>
        <a:xfrm>
          <a:off x="7120466" y="10193867"/>
          <a:ext cx="3225800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30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廃墟の入口</a:t>
          </a:r>
        </a:p>
      </xdr:txBody>
    </xdr:sp>
    <xdr:clientData/>
  </xdr:twoCellAnchor>
  <xdr:twoCellAnchor>
    <xdr:from>
      <xdr:col>7</xdr:col>
      <xdr:colOff>249766</xdr:colOff>
      <xdr:row>15</xdr:row>
      <xdr:rowOff>211667</xdr:rowOff>
    </xdr:from>
    <xdr:to>
      <xdr:col>10</xdr:col>
      <xdr:colOff>626533</xdr:colOff>
      <xdr:row>23</xdr:row>
      <xdr:rowOff>148167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C33CBA4-B110-5142-A629-F91D00B94FE9}"/>
            </a:ext>
          </a:extLst>
        </xdr:cNvPr>
        <xdr:cNvSpPr/>
      </xdr:nvSpPr>
      <xdr:spPr>
        <a:xfrm>
          <a:off x="6887633" y="4021667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33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7</xdr:col>
      <xdr:colOff>486833</xdr:colOff>
      <xdr:row>32</xdr:row>
      <xdr:rowOff>38100</xdr:rowOff>
    </xdr:from>
    <xdr:to>
      <xdr:col>10</xdr:col>
      <xdr:colOff>863600</xdr:colOff>
      <xdr:row>39</xdr:row>
      <xdr:rowOff>228600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9613049-237E-5D49-9F7D-9E23870C4E52}"/>
            </a:ext>
          </a:extLst>
        </xdr:cNvPr>
        <xdr:cNvSpPr/>
      </xdr:nvSpPr>
      <xdr:spPr>
        <a:xfrm>
          <a:off x="7124700" y="8166100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31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6</xdr:col>
      <xdr:colOff>927100</xdr:colOff>
      <xdr:row>41</xdr:row>
      <xdr:rowOff>173567</xdr:rowOff>
    </xdr:from>
    <xdr:to>
      <xdr:col>7</xdr:col>
      <xdr:colOff>431799</xdr:colOff>
      <xdr:row>47</xdr:row>
      <xdr:rowOff>173567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6689292-3948-1446-BB1D-3086B39ECE27}"/>
            </a:ext>
          </a:extLst>
        </xdr:cNvPr>
        <xdr:cNvSpPr/>
      </xdr:nvSpPr>
      <xdr:spPr>
        <a:xfrm>
          <a:off x="6616700" y="10587567"/>
          <a:ext cx="452966" cy="15240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4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おうちの前へ</a:t>
          </a:r>
        </a:p>
      </xdr:txBody>
    </xdr:sp>
    <xdr:clientData/>
  </xdr:twoCellAnchor>
  <xdr:twoCellAnchor>
    <xdr:from>
      <xdr:col>9</xdr:col>
      <xdr:colOff>372534</xdr:colOff>
      <xdr:row>38</xdr:row>
      <xdr:rowOff>220133</xdr:rowOff>
    </xdr:from>
    <xdr:to>
      <xdr:col>9</xdr:col>
      <xdr:colOff>402167</xdr:colOff>
      <xdr:row>40</xdr:row>
      <xdr:rowOff>224367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A4CC8963-37C5-1E44-99EF-EA67F07CF921}"/>
            </a:ext>
          </a:extLst>
        </xdr:cNvPr>
        <xdr:cNvCxnSpPr/>
      </xdr:nvCxnSpPr>
      <xdr:spPr>
        <a:xfrm>
          <a:off x="8906934" y="9872133"/>
          <a:ext cx="29633" cy="512234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745067</xdr:colOff>
      <xdr:row>22</xdr:row>
      <xdr:rowOff>135467</xdr:rowOff>
    </xdr:from>
    <xdr:to>
      <xdr:col>9</xdr:col>
      <xdr:colOff>753533</xdr:colOff>
      <xdr:row>25</xdr:row>
      <xdr:rowOff>21167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489D108A-0DB5-2B4A-BAC9-BDF05C2E4647}"/>
            </a:ext>
          </a:extLst>
        </xdr:cNvPr>
        <xdr:cNvCxnSpPr/>
      </xdr:nvCxnSpPr>
      <xdr:spPr>
        <a:xfrm>
          <a:off x="9279467" y="5723467"/>
          <a:ext cx="8466" cy="647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808567</xdr:colOff>
      <xdr:row>37</xdr:row>
      <xdr:rowOff>93133</xdr:rowOff>
    </xdr:from>
    <xdr:to>
      <xdr:col>8</xdr:col>
      <xdr:colOff>177801</xdr:colOff>
      <xdr:row>38</xdr:row>
      <xdr:rowOff>182033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56D1EE9-F035-CC4E-B382-23379E42E3BB}"/>
            </a:ext>
          </a:extLst>
        </xdr:cNvPr>
        <xdr:cNvSpPr/>
      </xdr:nvSpPr>
      <xdr:spPr>
        <a:xfrm>
          <a:off x="7446434" y="9491133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10</xdr:col>
      <xdr:colOff>152400</xdr:colOff>
      <xdr:row>18</xdr:row>
      <xdr:rowOff>71966</xdr:rowOff>
    </xdr:from>
    <xdr:to>
      <xdr:col>10</xdr:col>
      <xdr:colOff>469900</xdr:colOff>
      <xdr:row>19</xdr:row>
      <xdr:rowOff>160866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3623A3A8-8486-474D-BC91-4D68549A1D49}"/>
            </a:ext>
          </a:extLst>
        </xdr:cNvPr>
        <xdr:cNvSpPr/>
      </xdr:nvSpPr>
      <xdr:spPr>
        <a:xfrm>
          <a:off x="9635067" y="4643966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4</xdr:col>
      <xdr:colOff>397933</xdr:colOff>
      <xdr:row>29</xdr:row>
      <xdr:rowOff>220134</xdr:rowOff>
    </xdr:from>
    <xdr:to>
      <xdr:col>5</xdr:col>
      <xdr:colOff>270934</xdr:colOff>
      <xdr:row>30</xdr:row>
      <xdr:rowOff>220134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3D8EC7A-DDA5-C84C-AED2-FD0A142B559D}"/>
            </a:ext>
          </a:extLst>
        </xdr:cNvPr>
        <xdr:cNvSpPr/>
      </xdr:nvSpPr>
      <xdr:spPr>
        <a:xfrm>
          <a:off x="4191000" y="7586134"/>
          <a:ext cx="821267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5</xdr:col>
      <xdr:colOff>918635</xdr:colOff>
      <xdr:row>30</xdr:row>
      <xdr:rowOff>177800</xdr:rowOff>
    </xdr:from>
    <xdr:to>
      <xdr:col>6</xdr:col>
      <xdr:colOff>791634</xdr:colOff>
      <xdr:row>31</xdr:row>
      <xdr:rowOff>177800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629DE113-925C-D440-AB15-F1640E8E295C}"/>
            </a:ext>
          </a:extLst>
        </xdr:cNvPr>
        <xdr:cNvSpPr/>
      </xdr:nvSpPr>
      <xdr:spPr>
        <a:xfrm>
          <a:off x="5659968" y="7797800"/>
          <a:ext cx="821266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9</xdr:col>
      <xdr:colOff>736601</xdr:colOff>
      <xdr:row>30</xdr:row>
      <xdr:rowOff>143933</xdr:rowOff>
    </xdr:from>
    <xdr:to>
      <xdr:col>9</xdr:col>
      <xdr:colOff>745067</xdr:colOff>
      <xdr:row>33</xdr:row>
      <xdr:rowOff>169333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FC35A09D-006F-3F4C-B4B2-7729032A205D}"/>
            </a:ext>
          </a:extLst>
        </xdr:cNvPr>
        <xdr:cNvCxnSpPr/>
      </xdr:nvCxnSpPr>
      <xdr:spPr>
        <a:xfrm flipH="1" flipV="1">
          <a:off x="9271001" y="7763933"/>
          <a:ext cx="8466" cy="7874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177799</xdr:colOff>
      <xdr:row>29</xdr:row>
      <xdr:rowOff>88900</xdr:rowOff>
    </xdr:from>
    <xdr:to>
      <xdr:col>7</xdr:col>
      <xdr:colOff>829732</xdr:colOff>
      <xdr:row>29</xdr:row>
      <xdr:rowOff>118534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ABA2B6CA-84F3-F14A-9E83-8B25CC64AD98}"/>
            </a:ext>
          </a:extLst>
        </xdr:cNvPr>
        <xdr:cNvCxnSpPr/>
      </xdr:nvCxnSpPr>
      <xdr:spPr>
        <a:xfrm flipH="1" flipV="1">
          <a:off x="6815666" y="7454900"/>
          <a:ext cx="651933" cy="29634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537633</xdr:colOff>
      <xdr:row>16</xdr:row>
      <xdr:rowOff>8467</xdr:rowOff>
    </xdr:from>
    <xdr:to>
      <xdr:col>6</xdr:col>
      <xdr:colOff>914400</xdr:colOff>
      <xdr:row>23</xdr:row>
      <xdr:rowOff>198967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575FFA26-83A1-5F47-8B27-98CE6B0F7E3C}"/>
            </a:ext>
          </a:extLst>
        </xdr:cNvPr>
        <xdr:cNvSpPr/>
      </xdr:nvSpPr>
      <xdr:spPr>
        <a:xfrm>
          <a:off x="3382433" y="4072467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34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（ボス戦）</a:t>
          </a:r>
        </a:p>
      </xdr:txBody>
    </xdr:sp>
    <xdr:clientData/>
  </xdr:twoCellAnchor>
  <xdr:twoCellAnchor>
    <xdr:from>
      <xdr:col>4</xdr:col>
      <xdr:colOff>160865</xdr:colOff>
      <xdr:row>21</xdr:row>
      <xdr:rowOff>76201</xdr:rowOff>
    </xdr:from>
    <xdr:to>
      <xdr:col>5</xdr:col>
      <xdr:colOff>893232</xdr:colOff>
      <xdr:row>23</xdr:row>
      <xdr:rowOff>25401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39C88B4D-7B23-5B47-A9FC-A6850F9C3F54}"/>
            </a:ext>
          </a:extLst>
        </xdr:cNvPr>
        <xdr:cNvSpPr/>
      </xdr:nvSpPr>
      <xdr:spPr>
        <a:xfrm>
          <a:off x="3953932" y="5410201"/>
          <a:ext cx="1680633" cy="457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ボス戦</a:t>
          </a:r>
        </a:p>
      </xdr:txBody>
    </xdr:sp>
    <xdr:clientData/>
  </xdr:twoCellAnchor>
  <xdr:twoCellAnchor>
    <xdr:from>
      <xdr:col>5</xdr:col>
      <xdr:colOff>677334</xdr:colOff>
      <xdr:row>15</xdr:row>
      <xdr:rowOff>203200</xdr:rowOff>
    </xdr:from>
    <xdr:to>
      <xdr:col>8</xdr:col>
      <xdr:colOff>795867</xdr:colOff>
      <xdr:row>23</xdr:row>
      <xdr:rowOff>152400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92BC3001-BFD9-C94F-9E1E-5C2E01D11EC8}"/>
            </a:ext>
          </a:extLst>
        </xdr:cNvPr>
        <xdr:cNvCxnSpPr/>
      </xdr:nvCxnSpPr>
      <xdr:spPr>
        <a:xfrm flipH="1">
          <a:off x="5418667" y="4013200"/>
          <a:ext cx="2963333" cy="19812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88900</xdr:colOff>
      <xdr:row>24</xdr:row>
      <xdr:rowOff>46568</xdr:rowOff>
    </xdr:from>
    <xdr:to>
      <xdr:col>14</xdr:col>
      <xdr:colOff>465667</xdr:colOff>
      <xdr:row>31</xdr:row>
      <xdr:rowOff>237068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A8CF23E8-1C02-1D4A-9CE0-F6DBFFA74474}"/>
            </a:ext>
          </a:extLst>
        </xdr:cNvPr>
        <xdr:cNvSpPr/>
      </xdr:nvSpPr>
      <xdr:spPr>
        <a:xfrm>
          <a:off x="10519833" y="6142568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36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6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10</xdr:col>
      <xdr:colOff>516467</xdr:colOff>
      <xdr:row>28</xdr:row>
      <xdr:rowOff>173568</xdr:rowOff>
    </xdr:from>
    <xdr:to>
      <xdr:col>11</xdr:col>
      <xdr:colOff>389467</xdr:colOff>
      <xdr:row>28</xdr:row>
      <xdr:rowOff>237068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E48521F4-96A8-3442-B736-095A3FF030C4}"/>
            </a:ext>
          </a:extLst>
        </xdr:cNvPr>
        <xdr:cNvCxnSpPr/>
      </xdr:nvCxnSpPr>
      <xdr:spPr>
        <a:xfrm flipH="1" flipV="1">
          <a:off x="9999134" y="7285568"/>
          <a:ext cx="821266" cy="635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660400</xdr:colOff>
      <xdr:row>29</xdr:row>
      <xdr:rowOff>241300</xdr:rowOff>
    </xdr:from>
    <xdr:to>
      <xdr:col>12</xdr:col>
      <xdr:colOff>29633</xdr:colOff>
      <xdr:row>31</xdr:row>
      <xdr:rowOff>76200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59AB7223-92AC-C749-A25E-C6A735286E82}"/>
            </a:ext>
          </a:extLst>
        </xdr:cNvPr>
        <xdr:cNvSpPr/>
      </xdr:nvSpPr>
      <xdr:spPr>
        <a:xfrm>
          <a:off x="11091333" y="7607300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12</xdr:col>
      <xdr:colOff>897467</xdr:colOff>
      <xdr:row>26</xdr:row>
      <xdr:rowOff>156633</xdr:rowOff>
    </xdr:from>
    <xdr:to>
      <xdr:col>13</xdr:col>
      <xdr:colOff>266700</xdr:colOff>
      <xdr:row>27</xdr:row>
      <xdr:rowOff>245533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442A1813-3D75-6344-9F96-F1AFC94BCE55}"/>
            </a:ext>
          </a:extLst>
        </xdr:cNvPr>
        <xdr:cNvSpPr/>
      </xdr:nvSpPr>
      <xdr:spPr>
        <a:xfrm>
          <a:off x="12276667" y="6760633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13</xdr:col>
      <xdr:colOff>169333</xdr:colOff>
      <xdr:row>29</xdr:row>
      <xdr:rowOff>156633</xdr:rowOff>
    </xdr:from>
    <xdr:to>
      <xdr:col>13</xdr:col>
      <xdr:colOff>486833</xdr:colOff>
      <xdr:row>30</xdr:row>
      <xdr:rowOff>245533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E131D89-4383-7A46-93D9-1A001710C130}"/>
            </a:ext>
          </a:extLst>
        </xdr:cNvPr>
        <xdr:cNvSpPr/>
      </xdr:nvSpPr>
      <xdr:spPr>
        <a:xfrm>
          <a:off x="12496800" y="7522633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12</xdr:col>
      <xdr:colOff>0</xdr:colOff>
      <xdr:row>31</xdr:row>
      <xdr:rowOff>237067</xdr:rowOff>
    </xdr:from>
    <xdr:to>
      <xdr:col>13</xdr:col>
      <xdr:colOff>575733</xdr:colOff>
      <xdr:row>33</xdr:row>
      <xdr:rowOff>182033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D587813D-60B5-204B-9141-C83A224E9CB5}"/>
            </a:ext>
          </a:extLst>
        </xdr:cNvPr>
        <xdr:cNvSpPr/>
      </xdr:nvSpPr>
      <xdr:spPr>
        <a:xfrm rot="5400000">
          <a:off x="11914717" y="7575550"/>
          <a:ext cx="452966" cy="15240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45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砂漠へ</a:t>
          </a:r>
        </a:p>
      </xdr:txBody>
    </xdr:sp>
    <xdr:clientData/>
  </xdr:twoCellAnchor>
  <xdr:twoCellAnchor>
    <xdr:from>
      <xdr:col>6</xdr:col>
      <xdr:colOff>431800</xdr:colOff>
      <xdr:row>22</xdr:row>
      <xdr:rowOff>220133</xdr:rowOff>
    </xdr:from>
    <xdr:to>
      <xdr:col>7</xdr:col>
      <xdr:colOff>423333</xdr:colOff>
      <xdr:row>27</xdr:row>
      <xdr:rowOff>71967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BBAAB295-6B29-4C41-8FD3-2ACD6EC6A759}"/>
            </a:ext>
          </a:extLst>
        </xdr:cNvPr>
        <xdr:cNvCxnSpPr/>
      </xdr:nvCxnSpPr>
      <xdr:spPr>
        <a:xfrm flipH="1">
          <a:off x="6121400" y="5808133"/>
          <a:ext cx="939800" cy="1121834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910166</xdr:colOff>
      <xdr:row>0</xdr:row>
      <xdr:rowOff>0</xdr:rowOff>
    </xdr:from>
    <xdr:to>
      <xdr:col>10</xdr:col>
      <xdr:colOff>338666</xdr:colOff>
      <xdr:row>7</xdr:row>
      <xdr:rowOff>190500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9ED2E624-EF76-1A4D-9D23-4DD305ABF760}"/>
            </a:ext>
          </a:extLst>
        </xdr:cNvPr>
        <xdr:cNvSpPr/>
      </xdr:nvSpPr>
      <xdr:spPr>
        <a:xfrm>
          <a:off x="6599766" y="0"/>
          <a:ext cx="3221567" cy="1968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46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6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（ボス戦）</a:t>
          </a:r>
        </a:p>
      </xdr:txBody>
    </xdr:sp>
    <xdr:clientData/>
  </xdr:twoCellAnchor>
  <xdr:twoCellAnchor>
    <xdr:from>
      <xdr:col>13</xdr:col>
      <xdr:colOff>63499</xdr:colOff>
      <xdr:row>0</xdr:row>
      <xdr:rowOff>0</xdr:rowOff>
    </xdr:from>
    <xdr:to>
      <xdr:col>16</xdr:col>
      <xdr:colOff>440266</xdr:colOff>
      <xdr:row>7</xdr:row>
      <xdr:rowOff>190500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707049A9-3082-4644-B0E9-53CA940C8FF5}"/>
            </a:ext>
          </a:extLst>
        </xdr:cNvPr>
        <xdr:cNvSpPr/>
      </xdr:nvSpPr>
      <xdr:spPr>
        <a:xfrm>
          <a:off x="12390966" y="0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45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5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10</xdr:col>
      <xdr:colOff>12699</xdr:colOff>
      <xdr:row>6</xdr:row>
      <xdr:rowOff>110068</xdr:rowOff>
    </xdr:from>
    <xdr:to>
      <xdr:col>13</xdr:col>
      <xdr:colOff>389466</xdr:colOff>
      <xdr:row>14</xdr:row>
      <xdr:rowOff>46568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3906E788-AE6E-934C-9384-51EF1041394A}"/>
            </a:ext>
          </a:extLst>
        </xdr:cNvPr>
        <xdr:cNvSpPr/>
      </xdr:nvSpPr>
      <xdr:spPr>
        <a:xfrm>
          <a:off x="9495366" y="1634068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44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9</xdr:col>
      <xdr:colOff>880533</xdr:colOff>
      <xdr:row>14</xdr:row>
      <xdr:rowOff>190501</xdr:rowOff>
    </xdr:from>
    <xdr:to>
      <xdr:col>13</xdr:col>
      <xdr:colOff>313266</xdr:colOff>
      <xdr:row>22</xdr:row>
      <xdr:rowOff>127001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227CC9A-22A0-FD44-8DA2-782CA2381475}"/>
            </a:ext>
          </a:extLst>
        </xdr:cNvPr>
        <xdr:cNvSpPr/>
      </xdr:nvSpPr>
      <xdr:spPr>
        <a:xfrm>
          <a:off x="9414933" y="3746501"/>
          <a:ext cx="3225800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42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6</xdr:col>
      <xdr:colOff>397933</xdr:colOff>
      <xdr:row>23</xdr:row>
      <xdr:rowOff>84667</xdr:rowOff>
    </xdr:from>
    <xdr:to>
      <xdr:col>9</xdr:col>
      <xdr:colOff>778933</xdr:colOff>
      <xdr:row>31</xdr:row>
      <xdr:rowOff>21167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A68106C-5E6A-8C4C-B442-31C6BB79F894}"/>
            </a:ext>
          </a:extLst>
        </xdr:cNvPr>
        <xdr:cNvSpPr/>
      </xdr:nvSpPr>
      <xdr:spPr>
        <a:xfrm>
          <a:off x="6087533" y="5926667"/>
          <a:ext cx="3225800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40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砂漠入り口</a:t>
          </a:r>
        </a:p>
      </xdr:txBody>
    </xdr:sp>
    <xdr:clientData/>
  </xdr:twoCellAnchor>
  <xdr:twoCellAnchor>
    <xdr:from>
      <xdr:col>6</xdr:col>
      <xdr:colOff>452966</xdr:colOff>
      <xdr:row>6</xdr:row>
      <xdr:rowOff>110068</xdr:rowOff>
    </xdr:from>
    <xdr:to>
      <xdr:col>9</xdr:col>
      <xdr:colOff>829733</xdr:colOff>
      <xdr:row>14</xdr:row>
      <xdr:rowOff>46568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2F4AB3B-1953-D649-B0A8-35AF6D56B628}"/>
            </a:ext>
          </a:extLst>
        </xdr:cNvPr>
        <xdr:cNvSpPr/>
      </xdr:nvSpPr>
      <xdr:spPr>
        <a:xfrm>
          <a:off x="6142566" y="1634068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43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6</xdr:col>
      <xdr:colOff>419100</xdr:colOff>
      <xdr:row>14</xdr:row>
      <xdr:rowOff>190500</xdr:rowOff>
    </xdr:from>
    <xdr:to>
      <xdr:col>9</xdr:col>
      <xdr:colOff>795867</xdr:colOff>
      <xdr:row>22</xdr:row>
      <xdr:rowOff>127000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F01CA478-280C-814C-B95A-25DDDDDC31B3}"/>
            </a:ext>
          </a:extLst>
        </xdr:cNvPr>
        <xdr:cNvSpPr/>
      </xdr:nvSpPr>
      <xdr:spPr>
        <a:xfrm>
          <a:off x="6108700" y="3746500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41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7</xdr:col>
      <xdr:colOff>103716</xdr:colOff>
      <xdr:row>31</xdr:row>
      <xdr:rowOff>82550</xdr:rowOff>
    </xdr:from>
    <xdr:to>
      <xdr:col>9</xdr:col>
      <xdr:colOff>372532</xdr:colOff>
      <xdr:row>33</xdr:row>
      <xdr:rowOff>27516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5677608-029F-B942-AEA4-4AB279DFBDCA}"/>
            </a:ext>
          </a:extLst>
        </xdr:cNvPr>
        <xdr:cNvSpPr/>
      </xdr:nvSpPr>
      <xdr:spPr>
        <a:xfrm rot="5400000">
          <a:off x="7597775" y="7100358"/>
          <a:ext cx="452966" cy="2165349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3(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おうちの前へ）</a:t>
          </a:r>
        </a:p>
      </xdr:txBody>
    </xdr:sp>
    <xdr:clientData/>
  </xdr:twoCellAnchor>
  <xdr:twoCellAnchor>
    <xdr:from>
      <xdr:col>8</xdr:col>
      <xdr:colOff>148167</xdr:colOff>
      <xdr:row>21</xdr:row>
      <xdr:rowOff>169333</xdr:rowOff>
    </xdr:from>
    <xdr:to>
      <xdr:col>8</xdr:col>
      <xdr:colOff>237067</xdr:colOff>
      <xdr:row>24</xdr:row>
      <xdr:rowOff>55033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B3E7A5A6-0AA5-0D42-ACBF-04F6315926D1}"/>
            </a:ext>
          </a:extLst>
        </xdr:cNvPr>
        <xdr:cNvCxnSpPr/>
      </xdr:nvCxnSpPr>
      <xdr:spPr>
        <a:xfrm flipH="1">
          <a:off x="7734300" y="5503333"/>
          <a:ext cx="88900" cy="647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533400</xdr:colOff>
      <xdr:row>15</xdr:row>
      <xdr:rowOff>105834</xdr:rowOff>
    </xdr:from>
    <xdr:to>
      <xdr:col>11</xdr:col>
      <xdr:colOff>254001</xdr:colOff>
      <xdr:row>21</xdr:row>
      <xdr:rowOff>186267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F64EA373-0F5A-524D-91EE-C175A3862398}"/>
            </a:ext>
          </a:extLst>
        </xdr:cNvPr>
        <xdr:cNvCxnSpPr/>
      </xdr:nvCxnSpPr>
      <xdr:spPr>
        <a:xfrm flipH="1" flipV="1">
          <a:off x="8119533" y="3915834"/>
          <a:ext cx="2565401" cy="1604433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770466</xdr:colOff>
      <xdr:row>5</xdr:row>
      <xdr:rowOff>228600</xdr:rowOff>
    </xdr:from>
    <xdr:to>
      <xdr:col>16</xdr:col>
      <xdr:colOff>135466</xdr:colOff>
      <xdr:row>7</xdr:row>
      <xdr:rowOff>63500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7A5C7D9-10F1-C44B-A72B-C9DCA3CC41DB}"/>
            </a:ext>
          </a:extLst>
        </xdr:cNvPr>
        <xdr:cNvSpPr/>
      </xdr:nvSpPr>
      <xdr:spPr>
        <a:xfrm>
          <a:off x="14994466" y="1498600"/>
          <a:ext cx="313267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14</xdr:col>
      <xdr:colOff>364067</xdr:colOff>
      <xdr:row>2</xdr:row>
      <xdr:rowOff>50799</xdr:rowOff>
    </xdr:from>
    <xdr:to>
      <xdr:col>15</xdr:col>
      <xdr:colOff>237067</xdr:colOff>
      <xdr:row>3</xdr:row>
      <xdr:rowOff>50799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C102DE5-E020-3048-9FE2-127EA9199718}"/>
            </a:ext>
          </a:extLst>
        </xdr:cNvPr>
        <xdr:cNvSpPr/>
      </xdr:nvSpPr>
      <xdr:spPr>
        <a:xfrm>
          <a:off x="13639800" y="558799"/>
          <a:ext cx="821267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8</xdr:col>
      <xdr:colOff>177801</xdr:colOff>
      <xdr:row>2</xdr:row>
      <xdr:rowOff>194733</xdr:rowOff>
    </xdr:from>
    <xdr:to>
      <xdr:col>9</xdr:col>
      <xdr:colOff>910167</xdr:colOff>
      <xdr:row>4</xdr:row>
      <xdr:rowOff>143933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2447924-C38F-0142-B223-50CBBCC55F07}"/>
            </a:ext>
          </a:extLst>
        </xdr:cNvPr>
        <xdr:cNvSpPr/>
      </xdr:nvSpPr>
      <xdr:spPr>
        <a:xfrm>
          <a:off x="7763934" y="702733"/>
          <a:ext cx="1680633" cy="457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40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ボス戦</a:t>
          </a:r>
        </a:p>
      </xdr:txBody>
    </xdr:sp>
    <xdr:clientData/>
  </xdr:twoCellAnchor>
  <xdr:twoCellAnchor>
    <xdr:from>
      <xdr:col>7</xdr:col>
      <xdr:colOff>901700</xdr:colOff>
      <xdr:row>18</xdr:row>
      <xdr:rowOff>211667</xdr:rowOff>
    </xdr:from>
    <xdr:to>
      <xdr:col>8</xdr:col>
      <xdr:colOff>774700</xdr:colOff>
      <xdr:row>19</xdr:row>
      <xdr:rowOff>211667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8D843BF-36B0-6E4E-A598-AD2BC01B35AF}"/>
            </a:ext>
          </a:extLst>
        </xdr:cNvPr>
        <xdr:cNvSpPr/>
      </xdr:nvSpPr>
      <xdr:spPr>
        <a:xfrm>
          <a:off x="7539567" y="4783667"/>
          <a:ext cx="821266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9</xdr:col>
      <xdr:colOff>499532</xdr:colOff>
      <xdr:row>10</xdr:row>
      <xdr:rowOff>160867</xdr:rowOff>
    </xdr:from>
    <xdr:to>
      <xdr:col>10</xdr:col>
      <xdr:colOff>406400</xdr:colOff>
      <xdr:row>10</xdr:row>
      <xdr:rowOff>169333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FE2E21A4-0861-AC48-9609-2589B0949B8F}"/>
            </a:ext>
          </a:extLst>
        </xdr:cNvPr>
        <xdr:cNvCxnSpPr/>
      </xdr:nvCxnSpPr>
      <xdr:spPr>
        <a:xfrm flipH="1" flipV="1">
          <a:off x="9033932" y="2700867"/>
          <a:ext cx="855135" cy="8466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550332</xdr:colOff>
      <xdr:row>13</xdr:row>
      <xdr:rowOff>152400</xdr:rowOff>
    </xdr:from>
    <xdr:to>
      <xdr:col>12</xdr:col>
      <xdr:colOff>558800</xdr:colOff>
      <xdr:row>15</xdr:row>
      <xdr:rowOff>105834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8F1FF562-47C8-C740-BB69-9D0E2934B290}"/>
            </a:ext>
          </a:extLst>
        </xdr:cNvPr>
        <xdr:cNvCxnSpPr/>
      </xdr:nvCxnSpPr>
      <xdr:spPr>
        <a:xfrm flipH="1">
          <a:off x="11929532" y="3454400"/>
          <a:ext cx="8468" cy="461434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431799</xdr:colOff>
      <xdr:row>18</xdr:row>
      <xdr:rowOff>93133</xdr:rowOff>
    </xdr:from>
    <xdr:to>
      <xdr:col>10</xdr:col>
      <xdr:colOff>338667</xdr:colOff>
      <xdr:row>18</xdr:row>
      <xdr:rowOff>101599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679A7DF5-2775-4B46-B988-1D5B75BC4E87}"/>
            </a:ext>
          </a:extLst>
        </xdr:cNvPr>
        <xdr:cNvCxnSpPr/>
      </xdr:nvCxnSpPr>
      <xdr:spPr>
        <a:xfrm flipH="1" flipV="1">
          <a:off x="8966199" y="4665133"/>
          <a:ext cx="855135" cy="8466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931333</xdr:colOff>
      <xdr:row>8</xdr:row>
      <xdr:rowOff>67733</xdr:rowOff>
    </xdr:from>
    <xdr:to>
      <xdr:col>3</xdr:col>
      <xdr:colOff>609600</xdr:colOff>
      <xdr:row>29</xdr:row>
      <xdr:rowOff>152399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CD64D363-C0B4-6E4B-B443-511F695C65FA}"/>
            </a:ext>
          </a:extLst>
        </xdr:cNvPr>
        <xdr:cNvGrpSpPr/>
      </xdr:nvGrpSpPr>
      <xdr:grpSpPr>
        <a:xfrm rot="16200000">
          <a:off x="-42333" y="4021666"/>
          <a:ext cx="5418666" cy="1574800"/>
          <a:chOff x="6095999" y="1371599"/>
          <a:chExt cx="6654800" cy="1574800"/>
        </a:xfrm>
      </xdr:grpSpPr>
      <xdr:sp macro="" textlink="">
        <xdr:nvSpPr>
          <xdr:cNvPr id="30" name="屈折矢印 29">
            <a:extLst>
              <a:ext uri="{FF2B5EF4-FFF2-40B4-BE49-F238E27FC236}">
                <a16:creationId xmlns:a16="http://schemas.microsoft.com/office/drawing/2014/main" id="{B48B2268-9B00-4541-A089-3FB8DB933714}"/>
              </a:ext>
            </a:extLst>
          </xdr:cNvPr>
          <xdr:cNvSpPr/>
        </xdr:nvSpPr>
        <xdr:spPr>
          <a:xfrm rot="10800000">
            <a:off x="6095999" y="1371599"/>
            <a:ext cx="3335867" cy="1574800"/>
          </a:xfrm>
          <a:prstGeom prst="bentUpArrow">
            <a:avLst>
              <a:gd name="adj1" fmla="val 5230"/>
              <a:gd name="adj2" fmla="val 10142"/>
              <a:gd name="adj3" fmla="val 618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屈折矢印 30">
            <a:extLst>
              <a:ext uri="{FF2B5EF4-FFF2-40B4-BE49-F238E27FC236}">
                <a16:creationId xmlns:a16="http://schemas.microsoft.com/office/drawing/2014/main" id="{A1516A36-E9E4-4240-82CE-C4C7440FA9BB}"/>
              </a:ext>
            </a:extLst>
          </xdr:cNvPr>
          <xdr:cNvSpPr/>
        </xdr:nvSpPr>
        <xdr:spPr>
          <a:xfrm rot="10800000" flipH="1">
            <a:off x="9414932" y="1371599"/>
            <a:ext cx="3335867" cy="1574800"/>
          </a:xfrm>
          <a:prstGeom prst="bentUpArrow">
            <a:avLst>
              <a:gd name="adj1" fmla="val 5230"/>
              <a:gd name="adj2" fmla="val 10142"/>
              <a:gd name="adj3" fmla="val 618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728133</xdr:colOff>
      <xdr:row>10</xdr:row>
      <xdr:rowOff>33866</xdr:rowOff>
    </xdr:from>
    <xdr:to>
      <xdr:col>13</xdr:col>
      <xdr:colOff>135468</xdr:colOff>
      <xdr:row>18</xdr:row>
      <xdr:rowOff>237067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C44B077B-9FFC-5444-A9D4-CEFCE39A52CF}"/>
            </a:ext>
          </a:extLst>
        </xdr:cNvPr>
        <xdr:cNvCxnSpPr/>
      </xdr:nvCxnSpPr>
      <xdr:spPr>
        <a:xfrm flipH="1">
          <a:off x="6417733" y="2573866"/>
          <a:ext cx="6045202" cy="2235201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694267</xdr:colOff>
      <xdr:row>10</xdr:row>
      <xdr:rowOff>186267</xdr:rowOff>
    </xdr:from>
    <xdr:to>
      <xdr:col>13</xdr:col>
      <xdr:colOff>118533</xdr:colOff>
      <xdr:row>18</xdr:row>
      <xdr:rowOff>169333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6BC4C845-77A5-5B47-8F8F-AEB784C2BD33}"/>
            </a:ext>
          </a:extLst>
        </xdr:cNvPr>
        <xdr:cNvCxnSpPr/>
      </xdr:nvCxnSpPr>
      <xdr:spPr>
        <a:xfrm flipH="1" flipV="1">
          <a:off x="6383867" y="2726267"/>
          <a:ext cx="6062133" cy="2015066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533399</xdr:colOff>
      <xdr:row>5</xdr:row>
      <xdr:rowOff>67733</xdr:rowOff>
    </xdr:from>
    <xdr:to>
      <xdr:col>13</xdr:col>
      <xdr:colOff>609600</xdr:colOff>
      <xdr:row>7</xdr:row>
      <xdr:rowOff>38101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E22ED442-DE87-B84E-B521-94A86F569113}"/>
            </a:ext>
          </a:extLst>
        </xdr:cNvPr>
        <xdr:cNvCxnSpPr/>
      </xdr:nvCxnSpPr>
      <xdr:spPr>
        <a:xfrm flipH="1">
          <a:off x="11912599" y="1337733"/>
          <a:ext cx="1024468" cy="478368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939800</xdr:colOff>
      <xdr:row>5</xdr:row>
      <xdr:rowOff>67733</xdr:rowOff>
    </xdr:from>
    <xdr:to>
      <xdr:col>9</xdr:col>
      <xdr:colOff>50800</xdr:colOff>
      <xdr:row>7</xdr:row>
      <xdr:rowOff>224368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F701295D-724E-B14E-9C36-BE9EEADD3CFF}"/>
            </a:ext>
          </a:extLst>
        </xdr:cNvPr>
        <xdr:cNvCxnSpPr/>
      </xdr:nvCxnSpPr>
      <xdr:spPr>
        <a:xfrm flipH="1">
          <a:off x="8525933" y="1337733"/>
          <a:ext cx="59267" cy="664635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429683</xdr:colOff>
      <xdr:row>0</xdr:row>
      <xdr:rowOff>0</xdr:rowOff>
    </xdr:from>
    <xdr:to>
      <xdr:col>17</xdr:col>
      <xdr:colOff>57150</xdr:colOff>
      <xdr:row>1</xdr:row>
      <xdr:rowOff>198966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3AA3B26D-A700-ED4E-B206-11907B653957}"/>
            </a:ext>
          </a:extLst>
        </xdr:cNvPr>
        <xdr:cNvSpPr/>
      </xdr:nvSpPr>
      <xdr:spPr>
        <a:xfrm rot="5400000">
          <a:off x="15189200" y="-535517"/>
          <a:ext cx="452966" cy="15240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36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廃墟へ</a:t>
          </a:r>
        </a:p>
      </xdr:txBody>
    </xdr:sp>
    <xdr:clientData/>
  </xdr:twoCellAnchor>
  <xdr:twoCellAnchor>
    <xdr:from>
      <xdr:col>7</xdr:col>
      <xdr:colOff>541866</xdr:colOff>
      <xdr:row>13</xdr:row>
      <xdr:rowOff>50800</xdr:rowOff>
    </xdr:from>
    <xdr:to>
      <xdr:col>7</xdr:col>
      <xdr:colOff>558800</xdr:colOff>
      <xdr:row>15</xdr:row>
      <xdr:rowOff>186267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84B0AD03-1913-124F-B9A8-3AB9F968A22A}"/>
            </a:ext>
          </a:extLst>
        </xdr:cNvPr>
        <xdr:cNvCxnSpPr/>
      </xdr:nvCxnSpPr>
      <xdr:spPr>
        <a:xfrm>
          <a:off x="7179733" y="3352800"/>
          <a:ext cx="16934" cy="64346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11</xdr:row>
      <xdr:rowOff>228600</xdr:rowOff>
    </xdr:from>
    <xdr:to>
      <xdr:col>15</xdr:col>
      <xdr:colOff>129400</xdr:colOff>
      <xdr:row>34</xdr:row>
      <xdr:rowOff>113205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40C33307-8939-AB40-9635-3E72FAC15082}"/>
            </a:ext>
          </a:extLst>
        </xdr:cNvPr>
        <xdr:cNvGrpSpPr/>
      </xdr:nvGrpSpPr>
      <xdr:grpSpPr>
        <a:xfrm>
          <a:off x="4038600" y="3022600"/>
          <a:ext cx="10378300" cy="5726605"/>
          <a:chOff x="4038600" y="3022600"/>
          <a:chExt cx="10378300" cy="5726605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8305188E-660B-574F-9FAF-A35FF3CFD4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38600" y="3022600"/>
            <a:ext cx="5328500" cy="2987273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5" name="図 4">
            <a:extLst>
              <a:ext uri="{FF2B5EF4-FFF2-40B4-BE49-F238E27FC236}">
                <a16:creationId xmlns:a16="http://schemas.microsoft.com/office/drawing/2014/main" id="{1C0B0BF2-5EE0-A74E-8C13-CA41D849CE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48900" y="5712601"/>
            <a:ext cx="5328500" cy="2991340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7" name="図 6">
            <a:extLst>
              <a:ext uri="{FF2B5EF4-FFF2-40B4-BE49-F238E27FC236}">
                <a16:creationId xmlns:a16="http://schemas.microsoft.com/office/drawing/2014/main" id="{E63EE18B-4C5B-3E4D-A846-D493CBE36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8400" y="5761001"/>
            <a:ext cx="5328500" cy="2988204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9" name="図 8">
            <a:extLst>
              <a:ext uri="{FF2B5EF4-FFF2-40B4-BE49-F238E27FC236}">
                <a16:creationId xmlns:a16="http://schemas.microsoft.com/office/drawing/2014/main" id="{5F4B2A91-3A31-F64A-B852-3099CA811C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6000" y="3028100"/>
            <a:ext cx="5328500" cy="2990655"/>
          </a:xfrm>
          <a:prstGeom prst="rect">
            <a:avLst/>
          </a:prstGeom>
          <a:effectLst>
            <a:softEdge rad="127000"/>
          </a:effec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1</xdr:row>
      <xdr:rowOff>101600</xdr:rowOff>
    </xdr:from>
    <xdr:to>
      <xdr:col>13</xdr:col>
      <xdr:colOff>446900</xdr:colOff>
      <xdr:row>23</xdr:row>
      <xdr:rowOff>240205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E5D3EE5C-324E-7247-B589-09AA2F0A61A3}"/>
            </a:ext>
          </a:extLst>
        </xdr:cNvPr>
        <xdr:cNvGrpSpPr/>
      </xdr:nvGrpSpPr>
      <xdr:grpSpPr>
        <a:xfrm>
          <a:off x="2451100" y="355600"/>
          <a:ext cx="10378300" cy="5726605"/>
          <a:chOff x="4038600" y="3022600"/>
          <a:chExt cx="10378300" cy="5726605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E4634004-25E2-EE4A-BEC8-35048B3B25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38600" y="3022600"/>
            <a:ext cx="5328500" cy="2987273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2F6A6D9D-9958-0641-AD54-E91130AC82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48900" y="5712601"/>
            <a:ext cx="5328500" cy="2991340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5" name="図 4">
            <a:extLst>
              <a:ext uri="{FF2B5EF4-FFF2-40B4-BE49-F238E27FC236}">
                <a16:creationId xmlns:a16="http://schemas.microsoft.com/office/drawing/2014/main" id="{B8ECE2F7-7CED-E340-9EC7-7AE9C4E6AA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8400" y="5761001"/>
            <a:ext cx="5328500" cy="2988204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6" name="図 5">
            <a:extLst>
              <a:ext uri="{FF2B5EF4-FFF2-40B4-BE49-F238E27FC236}">
                <a16:creationId xmlns:a16="http://schemas.microsoft.com/office/drawing/2014/main" id="{3DE795C7-CAD5-2B41-907F-4A7D711CAD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6000" y="3028100"/>
            <a:ext cx="5328500" cy="2990655"/>
          </a:xfrm>
          <a:prstGeom prst="rect">
            <a:avLst/>
          </a:prstGeom>
          <a:effectLst>
            <a:softEdge rad="127000"/>
          </a:effectLst>
        </xdr:spPr>
      </xdr:pic>
    </xdr:grpSp>
    <xdr:clientData/>
  </xdr:twoCellAnchor>
  <xdr:twoCellAnchor editAs="oneCell">
    <xdr:from>
      <xdr:col>13</xdr:col>
      <xdr:colOff>901700</xdr:colOff>
      <xdr:row>3</xdr:row>
      <xdr:rowOff>88899</xdr:rowOff>
    </xdr:from>
    <xdr:to>
      <xdr:col>22</xdr:col>
      <xdr:colOff>101600</xdr:colOff>
      <xdr:row>19</xdr:row>
      <xdr:rowOff>167131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5784FAC-9421-2F41-AC71-3909B3E216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21000"/>
                  </a14:imgEffect>
                  <a14:imgEffect>
                    <a14:brightnessContrast bright="-44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850899"/>
          <a:ext cx="7772400" cy="41422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0C2B-2ED1-A941-88A1-CD5503BA2F5E}">
  <sheetPr>
    <tabColor theme="1"/>
  </sheetPr>
  <dimension ref="A1"/>
  <sheetViews>
    <sheetView workbookViewId="0">
      <selection activeCell="C25" sqref="C2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7633-74E2-BA40-B0D9-78E8C4C95323}">
  <dimension ref="A1"/>
  <sheetViews>
    <sheetView topLeftCell="E2" zoomScale="82" workbookViewId="0">
      <selection activeCell="J5" sqref="J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8A778-2E0D-8D4E-916A-03B4F547035D}">
  <sheetPr>
    <tabColor theme="9" tint="-0.499984740745262"/>
  </sheetPr>
  <dimension ref="A1"/>
  <sheetViews>
    <sheetView zoomScale="75" workbookViewId="0">
      <selection activeCell="T14" sqref="T14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BF9C-3380-5D43-A026-AD540F035A9E}">
  <sheetPr>
    <tabColor theme="5" tint="-0.499984740745262"/>
  </sheetPr>
  <dimension ref="A1"/>
  <sheetViews>
    <sheetView topLeftCell="E13" zoomScale="75" workbookViewId="0">
      <selection activeCell="D21" sqref="D21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F1A4-6F5C-8C4D-84B8-D821799EDC3B}">
  <sheetPr>
    <tabColor theme="0" tint="-0.249977111117893"/>
  </sheetPr>
  <dimension ref="A1"/>
  <sheetViews>
    <sheetView topLeftCell="A15" zoomScale="75" workbookViewId="0">
      <selection activeCell="P44" sqref="P44:P4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DD31-31E3-704E-9D82-0190F79574F9}">
  <sheetPr>
    <tabColor theme="7" tint="0.39997558519241921"/>
  </sheetPr>
  <dimension ref="A1"/>
  <sheetViews>
    <sheetView topLeftCell="E1" zoomScale="75" workbookViewId="0">
      <selection activeCell="R23" sqref="R23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419D-2102-1040-8182-CC8C5431FA95}">
  <dimension ref="A1"/>
  <sheetViews>
    <sheetView topLeftCell="A9" workbookViewId="0">
      <selection activeCell="B20" sqref="B20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738C-AC26-3645-88A8-361E23E6525D}">
  <dimension ref="A1"/>
  <sheetViews>
    <sheetView topLeftCell="E1" workbookViewId="0">
      <selection activeCell="B4" sqref="B4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B096-F1A5-704B-96A2-409EEA586FEC}">
  <dimension ref="B2:O101"/>
  <sheetViews>
    <sheetView tabSelected="1" workbookViewId="0">
      <selection activeCell="L21" sqref="L21"/>
    </sheetView>
  </sheetViews>
  <sheetFormatPr baseColWidth="10" defaultRowHeight="20"/>
  <sheetData>
    <row r="2" spans="2: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N2" s="1" t="s">
        <v>9</v>
      </c>
      <c r="O2" s="1" t="s">
        <v>10</v>
      </c>
    </row>
    <row r="3" spans="2:15">
      <c r="B3" s="5">
        <v>1</v>
      </c>
      <c r="C3" s="4">
        <v>40</v>
      </c>
      <c r="D3" s="4">
        <v>40</v>
      </c>
      <c r="E3" s="4">
        <v>23</v>
      </c>
      <c r="F3" s="4">
        <v>23</v>
      </c>
      <c r="G3" s="5">
        <v>15</v>
      </c>
      <c r="H3" s="5">
        <v>1</v>
      </c>
      <c r="I3" s="5">
        <v>0</v>
      </c>
      <c r="N3" s="1">
        <v>1</v>
      </c>
      <c r="O3" s="1">
        <f>FLOOR(FLOOR(5*POWER(N3,1.2),1),1)</f>
        <v>5</v>
      </c>
    </row>
    <row r="4" spans="2:15">
      <c r="B4" s="1">
        <v>2</v>
      </c>
      <c r="C4" s="1">
        <f>FLOOR(POWER(C3,1.004)+1.1+1,1)</f>
        <v>42</v>
      </c>
      <c r="D4" s="1">
        <f>FLOOR(POWER(D3,1.004)+1.1+1,1)</f>
        <v>42</v>
      </c>
      <c r="E4" s="1">
        <f>FLOOR(POWER(E3,1.004)+1.1+1,1)</f>
        <v>25</v>
      </c>
      <c r="F4" s="1">
        <f>FLOOR(POWER(F3,1.004)+1.1+1,1)</f>
        <v>25</v>
      </c>
      <c r="G4" s="1">
        <v>15</v>
      </c>
      <c r="H4" s="1">
        <v>2</v>
      </c>
      <c r="I4" s="1">
        <f>FLOOR(POWER(B4,2.5+(3-$L$5)/3),1)</f>
        <v>5</v>
      </c>
      <c r="L4" t="s">
        <v>8</v>
      </c>
      <c r="N4" s="1">
        <v>2</v>
      </c>
      <c r="O4" s="1">
        <f t="shared" ref="O4:O67" si="0">FLOOR(FLOOR(5*POWER(N4,1.2),1),1)</f>
        <v>11</v>
      </c>
    </row>
    <row r="5" spans="2:15">
      <c r="B5" s="1">
        <v>3</v>
      </c>
      <c r="C5" s="1">
        <f t="shared" ref="C5:C68" si="1">FLOOR(POWER(C4,1.004)+1.1+1,1)</f>
        <v>44</v>
      </c>
      <c r="D5" s="1">
        <f t="shared" ref="D5:D8" si="2">FLOOR(POWER(D4,1.004)+1.1+1,1)</f>
        <v>44</v>
      </c>
      <c r="E5" s="1">
        <f t="shared" ref="E5:E8" si="3">FLOOR(POWER(E4,1.004)+1.1+1,1)</f>
        <v>27</v>
      </c>
      <c r="F5" s="1">
        <f t="shared" ref="F5:F8" si="4">FLOOR(POWER(F4,1.004)+1.1+1,1)</f>
        <v>27</v>
      </c>
      <c r="G5" s="1">
        <v>15</v>
      </c>
      <c r="H5" s="1">
        <v>2</v>
      </c>
      <c r="I5" s="1">
        <f t="shared" ref="I5:I68" si="5">FLOOR(POWER(B5,2.5+(3-$L$5)/3),1)</f>
        <v>15</v>
      </c>
      <c r="L5" s="4">
        <v>3</v>
      </c>
      <c r="N5" s="1">
        <v>3</v>
      </c>
      <c r="O5" s="1">
        <f t="shared" si="0"/>
        <v>18</v>
      </c>
    </row>
    <row r="6" spans="2:15">
      <c r="B6" s="1">
        <v>4</v>
      </c>
      <c r="C6" s="1">
        <f t="shared" si="1"/>
        <v>46</v>
      </c>
      <c r="D6" s="1">
        <f t="shared" si="2"/>
        <v>46</v>
      </c>
      <c r="E6" s="1">
        <f t="shared" si="3"/>
        <v>29</v>
      </c>
      <c r="F6" s="1">
        <f>FLOOR(POWER(F5,1.004)+1.1+1,1)</f>
        <v>29</v>
      </c>
      <c r="G6" s="1">
        <v>15</v>
      </c>
      <c r="H6" s="1">
        <v>2</v>
      </c>
      <c r="I6" s="1">
        <f t="shared" si="5"/>
        <v>32</v>
      </c>
      <c r="N6" s="1">
        <v>4</v>
      </c>
      <c r="O6" s="1">
        <f t="shared" si="0"/>
        <v>26</v>
      </c>
    </row>
    <row r="7" spans="2:15">
      <c r="B7" s="1">
        <v>5</v>
      </c>
      <c r="C7" s="1">
        <f t="shared" si="1"/>
        <v>48</v>
      </c>
      <c r="D7" s="1">
        <f t="shared" si="2"/>
        <v>48</v>
      </c>
      <c r="E7" s="1">
        <f t="shared" si="3"/>
        <v>31</v>
      </c>
      <c r="F7" s="1">
        <f t="shared" si="4"/>
        <v>31</v>
      </c>
      <c r="G7" s="1">
        <v>15</v>
      </c>
      <c r="H7" s="1">
        <v>3</v>
      </c>
      <c r="I7" s="1">
        <f t="shared" si="5"/>
        <v>55</v>
      </c>
      <c r="N7" s="1">
        <v>5</v>
      </c>
      <c r="O7" s="1">
        <f t="shared" si="0"/>
        <v>34</v>
      </c>
    </row>
    <row r="8" spans="2:15">
      <c r="B8" s="1">
        <v>6</v>
      </c>
      <c r="C8" s="1">
        <f t="shared" si="1"/>
        <v>50</v>
      </c>
      <c r="D8" s="1">
        <f t="shared" si="2"/>
        <v>50</v>
      </c>
      <c r="E8" s="1">
        <f t="shared" si="3"/>
        <v>33</v>
      </c>
      <c r="F8" s="1">
        <f t="shared" si="4"/>
        <v>33</v>
      </c>
      <c r="G8" s="1">
        <v>15</v>
      </c>
      <c r="H8" s="1">
        <v>3</v>
      </c>
      <c r="I8" s="1">
        <f t="shared" si="5"/>
        <v>88</v>
      </c>
      <c r="L8" s="1" t="s">
        <v>14</v>
      </c>
      <c r="N8" s="1">
        <v>6</v>
      </c>
      <c r="O8" s="1">
        <f t="shared" si="0"/>
        <v>42</v>
      </c>
    </row>
    <row r="9" spans="2:15">
      <c r="B9" s="1">
        <v>7</v>
      </c>
      <c r="C9" s="1">
        <f t="shared" si="1"/>
        <v>52</v>
      </c>
      <c r="D9" s="1">
        <f t="shared" ref="D9:D72" si="6">FLOOR(POWER(D8,1.004)+1.1+1,1)</f>
        <v>52</v>
      </c>
      <c r="E9" s="1">
        <f t="shared" ref="E9:E72" si="7">FLOOR(POWER(E8,1.004)+1.1+1,1)</f>
        <v>35</v>
      </c>
      <c r="F9" s="1">
        <f t="shared" ref="F9:F72" si="8">FLOOR(POWER(F8,1.004)+1.1+1,1)</f>
        <v>35</v>
      </c>
      <c r="G9" s="1">
        <v>15</v>
      </c>
      <c r="H9" s="1">
        <v>3</v>
      </c>
      <c r="I9" s="1">
        <f t="shared" si="5"/>
        <v>129</v>
      </c>
      <c r="L9" s="4">
        <v>3</v>
      </c>
      <c r="N9" s="1">
        <v>7</v>
      </c>
      <c r="O9" s="1">
        <f t="shared" si="0"/>
        <v>51</v>
      </c>
    </row>
    <row r="10" spans="2:15">
      <c r="B10" s="1">
        <v>8</v>
      </c>
      <c r="C10" s="1">
        <f t="shared" si="1"/>
        <v>54</v>
      </c>
      <c r="D10" s="1">
        <f t="shared" si="6"/>
        <v>54</v>
      </c>
      <c r="E10" s="1">
        <f t="shared" si="7"/>
        <v>37</v>
      </c>
      <c r="F10" s="1">
        <f t="shared" si="8"/>
        <v>37</v>
      </c>
      <c r="G10" s="1">
        <v>15</v>
      </c>
      <c r="H10" s="1">
        <v>3</v>
      </c>
      <c r="I10" s="1">
        <f t="shared" si="5"/>
        <v>181</v>
      </c>
      <c r="N10" s="1">
        <v>8</v>
      </c>
      <c r="O10" s="1">
        <f t="shared" si="0"/>
        <v>60</v>
      </c>
    </row>
    <row r="11" spans="2:15">
      <c r="B11" s="1">
        <v>9</v>
      </c>
      <c r="C11" s="1">
        <f t="shared" si="1"/>
        <v>56</v>
      </c>
      <c r="D11" s="1">
        <f t="shared" si="6"/>
        <v>56</v>
      </c>
      <c r="E11" s="1">
        <f t="shared" si="7"/>
        <v>39</v>
      </c>
      <c r="F11" s="1">
        <f t="shared" si="8"/>
        <v>39</v>
      </c>
      <c r="G11" s="1">
        <v>15</v>
      </c>
      <c r="H11" s="1">
        <v>3</v>
      </c>
      <c r="I11" s="1">
        <f t="shared" si="5"/>
        <v>243</v>
      </c>
      <c r="L11" s="1" t="s">
        <v>11</v>
      </c>
      <c r="N11" s="1">
        <v>9</v>
      </c>
      <c r="O11" s="1">
        <f t="shared" si="0"/>
        <v>69</v>
      </c>
    </row>
    <row r="12" spans="2:15">
      <c r="B12" s="1">
        <v>10</v>
      </c>
      <c r="C12" s="1">
        <f t="shared" si="1"/>
        <v>59</v>
      </c>
      <c r="D12" s="1">
        <f t="shared" si="6"/>
        <v>59</v>
      </c>
      <c r="E12" s="1">
        <f t="shared" si="7"/>
        <v>41</v>
      </c>
      <c r="F12" s="1">
        <f t="shared" si="8"/>
        <v>41</v>
      </c>
      <c r="G12" s="1">
        <v>15</v>
      </c>
      <c r="H12" s="1">
        <v>3</v>
      </c>
      <c r="I12" s="1">
        <f t="shared" si="5"/>
        <v>316</v>
      </c>
      <c r="L12" s="4">
        <v>29</v>
      </c>
      <c r="N12" s="1">
        <v>10</v>
      </c>
      <c r="O12" s="1">
        <f t="shared" si="0"/>
        <v>79</v>
      </c>
    </row>
    <row r="13" spans="2:15">
      <c r="B13" s="1">
        <v>11</v>
      </c>
      <c r="C13" s="1">
        <f t="shared" si="1"/>
        <v>62</v>
      </c>
      <c r="D13" s="1">
        <f t="shared" si="6"/>
        <v>62</v>
      </c>
      <c r="E13" s="1">
        <f t="shared" si="7"/>
        <v>43</v>
      </c>
      <c r="F13" s="1">
        <f t="shared" si="8"/>
        <v>43</v>
      </c>
      <c r="G13" s="1">
        <v>15</v>
      </c>
      <c r="H13" s="1">
        <v>3</v>
      </c>
      <c r="I13" s="1">
        <f t="shared" si="5"/>
        <v>401</v>
      </c>
      <c r="N13" s="1">
        <v>11</v>
      </c>
      <c r="O13" s="1">
        <f t="shared" si="0"/>
        <v>88</v>
      </c>
    </row>
    <row r="14" spans="2:15">
      <c r="B14" s="1">
        <v>12</v>
      </c>
      <c r="C14" s="1">
        <f t="shared" si="1"/>
        <v>65</v>
      </c>
      <c r="D14" s="1">
        <f t="shared" si="6"/>
        <v>65</v>
      </c>
      <c r="E14" s="1">
        <f t="shared" si="7"/>
        <v>45</v>
      </c>
      <c r="F14" s="1">
        <f t="shared" si="8"/>
        <v>45</v>
      </c>
      <c r="G14" s="1">
        <v>15</v>
      </c>
      <c r="H14" s="1">
        <v>3</v>
      </c>
      <c r="I14" s="1">
        <f t="shared" si="5"/>
        <v>498</v>
      </c>
      <c r="L14" s="1" t="s">
        <v>12</v>
      </c>
      <c r="N14" s="1">
        <v>12</v>
      </c>
      <c r="O14" s="1">
        <f t="shared" si="0"/>
        <v>98</v>
      </c>
    </row>
    <row r="15" spans="2:15">
      <c r="B15" s="1">
        <v>13</v>
      </c>
      <c r="C15" s="1">
        <f t="shared" si="1"/>
        <v>68</v>
      </c>
      <c r="D15" s="1">
        <f t="shared" si="6"/>
        <v>68</v>
      </c>
      <c r="E15" s="1">
        <f t="shared" si="7"/>
        <v>47</v>
      </c>
      <c r="F15" s="1">
        <f t="shared" si="8"/>
        <v>47</v>
      </c>
      <c r="G15" s="1">
        <v>16</v>
      </c>
      <c r="H15" s="1">
        <v>3</v>
      </c>
      <c r="I15" s="1">
        <f>FLOOR(POWER(B15,2.5+(3-$L$5)/3),1)</f>
        <v>609</v>
      </c>
      <c r="L15" s="4">
        <v>15</v>
      </c>
      <c r="N15" s="1">
        <v>13</v>
      </c>
      <c r="O15" s="1">
        <f t="shared" si="0"/>
        <v>108</v>
      </c>
    </row>
    <row r="16" spans="2:15">
      <c r="B16" s="1">
        <v>14</v>
      </c>
      <c r="C16" s="1">
        <f t="shared" si="1"/>
        <v>71</v>
      </c>
      <c r="D16" s="1">
        <f t="shared" si="6"/>
        <v>71</v>
      </c>
      <c r="E16" s="1">
        <f t="shared" si="7"/>
        <v>49</v>
      </c>
      <c r="F16" s="1">
        <f t="shared" si="8"/>
        <v>49</v>
      </c>
      <c r="G16" s="1">
        <v>16</v>
      </c>
      <c r="H16" s="1">
        <v>3</v>
      </c>
      <c r="I16" s="1">
        <f>FLOOR(POWER(B16,2.5+(3-$L$5)/3),1)</f>
        <v>733</v>
      </c>
      <c r="N16" s="1">
        <v>14</v>
      </c>
      <c r="O16" s="1">
        <f t="shared" si="0"/>
        <v>118</v>
      </c>
    </row>
    <row r="17" spans="2:15">
      <c r="B17" s="1">
        <v>15</v>
      </c>
      <c r="C17" s="1">
        <f t="shared" si="1"/>
        <v>74</v>
      </c>
      <c r="D17" s="1">
        <f t="shared" si="6"/>
        <v>74</v>
      </c>
      <c r="E17" s="1">
        <f t="shared" si="7"/>
        <v>51</v>
      </c>
      <c r="F17" s="1">
        <f t="shared" si="8"/>
        <v>51</v>
      </c>
      <c r="G17" s="1">
        <v>16</v>
      </c>
      <c r="H17" s="1">
        <v>4</v>
      </c>
      <c r="I17" s="1">
        <f t="shared" si="5"/>
        <v>871</v>
      </c>
      <c r="L17" s="1" t="s">
        <v>15</v>
      </c>
      <c r="N17" s="1">
        <v>15</v>
      </c>
      <c r="O17" s="1">
        <f t="shared" si="0"/>
        <v>128</v>
      </c>
    </row>
    <row r="18" spans="2:15">
      <c r="B18" s="1">
        <v>16</v>
      </c>
      <c r="C18" s="1">
        <f t="shared" si="1"/>
        <v>77</v>
      </c>
      <c r="D18" s="1">
        <f t="shared" si="6"/>
        <v>77</v>
      </c>
      <c r="E18" s="1">
        <f t="shared" si="7"/>
        <v>53</v>
      </c>
      <c r="F18" s="1">
        <f t="shared" si="8"/>
        <v>53</v>
      </c>
      <c r="G18" s="1">
        <v>16</v>
      </c>
      <c r="H18" s="1">
        <v>4</v>
      </c>
      <c r="I18" s="1">
        <f t="shared" si="5"/>
        <v>1024</v>
      </c>
      <c r="L18" s="4">
        <v>30</v>
      </c>
      <c r="N18" s="1">
        <v>16</v>
      </c>
      <c r="O18" s="1">
        <f t="shared" si="0"/>
        <v>139</v>
      </c>
    </row>
    <row r="19" spans="2:15">
      <c r="B19" s="1">
        <v>17</v>
      </c>
      <c r="C19" s="1">
        <f t="shared" si="1"/>
        <v>80</v>
      </c>
      <c r="D19" s="1">
        <f t="shared" si="6"/>
        <v>80</v>
      </c>
      <c r="E19" s="1">
        <f t="shared" si="7"/>
        <v>55</v>
      </c>
      <c r="F19" s="1">
        <f t="shared" si="8"/>
        <v>55</v>
      </c>
      <c r="G19" s="1">
        <v>16</v>
      </c>
      <c r="H19" s="1">
        <v>4</v>
      </c>
      <c r="I19" s="1">
        <f t="shared" si="5"/>
        <v>1191</v>
      </c>
      <c r="N19" s="1">
        <v>17</v>
      </c>
      <c r="O19" s="1">
        <f t="shared" si="0"/>
        <v>149</v>
      </c>
    </row>
    <row r="20" spans="2:15">
      <c r="B20" s="1">
        <v>18</v>
      </c>
      <c r="C20" s="1">
        <f t="shared" si="1"/>
        <v>83</v>
      </c>
      <c r="D20" s="1">
        <f t="shared" si="6"/>
        <v>83</v>
      </c>
      <c r="E20" s="1">
        <f t="shared" si="7"/>
        <v>57</v>
      </c>
      <c r="F20" s="1">
        <f t="shared" si="8"/>
        <v>57</v>
      </c>
      <c r="G20" s="1">
        <v>16</v>
      </c>
      <c r="H20" s="1">
        <v>4</v>
      </c>
      <c r="I20" s="1">
        <f t="shared" si="5"/>
        <v>1374</v>
      </c>
      <c r="L20" s="2" t="s">
        <v>13</v>
      </c>
      <c r="N20" s="1">
        <v>18</v>
      </c>
      <c r="O20" s="1">
        <f t="shared" si="0"/>
        <v>160</v>
      </c>
    </row>
    <row r="21" spans="2:15">
      <c r="B21" s="1">
        <v>19</v>
      </c>
      <c r="C21" s="1">
        <f t="shared" si="1"/>
        <v>86</v>
      </c>
      <c r="D21" s="1">
        <f t="shared" si="6"/>
        <v>86</v>
      </c>
      <c r="E21" s="1">
        <f t="shared" si="7"/>
        <v>60</v>
      </c>
      <c r="F21" s="1">
        <f t="shared" si="8"/>
        <v>60</v>
      </c>
      <c r="G21" s="1">
        <v>16</v>
      </c>
      <c r="H21" s="1">
        <v>4</v>
      </c>
      <c r="I21" s="1">
        <f t="shared" si="5"/>
        <v>1573</v>
      </c>
      <c r="L21" s="3">
        <f>FLOOR(L18*POWER(L12,0.8)/L15*(POWER(L9,0.05)/4+2)/3,1)</f>
        <v>22</v>
      </c>
      <c r="N21" s="1">
        <v>19</v>
      </c>
      <c r="O21" s="1">
        <f t="shared" si="0"/>
        <v>171</v>
      </c>
    </row>
    <row r="22" spans="2:15">
      <c r="B22" s="1">
        <v>20</v>
      </c>
      <c r="C22" s="1">
        <f t="shared" si="1"/>
        <v>89</v>
      </c>
      <c r="D22" s="1">
        <f t="shared" si="6"/>
        <v>89</v>
      </c>
      <c r="E22" s="1">
        <f t="shared" si="7"/>
        <v>63</v>
      </c>
      <c r="F22" s="1">
        <f t="shared" si="8"/>
        <v>63</v>
      </c>
      <c r="G22" s="1">
        <v>16</v>
      </c>
      <c r="H22" s="1">
        <v>4</v>
      </c>
      <c r="I22" s="1">
        <f t="shared" si="5"/>
        <v>1788</v>
      </c>
      <c r="N22" s="1">
        <v>20</v>
      </c>
      <c r="O22" s="1">
        <f t="shared" si="0"/>
        <v>182</v>
      </c>
    </row>
    <row r="23" spans="2:15">
      <c r="B23" s="1">
        <v>21</v>
      </c>
      <c r="C23" s="1">
        <f t="shared" si="1"/>
        <v>92</v>
      </c>
      <c r="D23" s="1">
        <f t="shared" si="6"/>
        <v>92</v>
      </c>
      <c r="E23" s="1">
        <f t="shared" si="7"/>
        <v>66</v>
      </c>
      <c r="F23" s="1">
        <f t="shared" si="8"/>
        <v>66</v>
      </c>
      <c r="G23" s="1">
        <v>16</v>
      </c>
      <c r="H23" s="1">
        <v>4</v>
      </c>
      <c r="I23" s="1">
        <f t="shared" si="5"/>
        <v>2020</v>
      </c>
      <c r="N23" s="1">
        <v>21</v>
      </c>
      <c r="O23" s="1">
        <f t="shared" si="0"/>
        <v>193</v>
      </c>
    </row>
    <row r="24" spans="2:15">
      <c r="B24" s="1">
        <v>22</v>
      </c>
      <c r="C24" s="1">
        <f t="shared" si="1"/>
        <v>95</v>
      </c>
      <c r="D24" s="1">
        <f t="shared" si="6"/>
        <v>95</v>
      </c>
      <c r="E24" s="1">
        <f t="shared" si="7"/>
        <v>69</v>
      </c>
      <c r="F24" s="1">
        <f t="shared" si="8"/>
        <v>69</v>
      </c>
      <c r="G24" s="1">
        <v>16</v>
      </c>
      <c r="H24" s="1">
        <v>4</v>
      </c>
      <c r="I24" s="1">
        <f t="shared" si="5"/>
        <v>2270</v>
      </c>
      <c r="N24" s="1">
        <v>22</v>
      </c>
      <c r="O24" s="1">
        <f t="shared" si="0"/>
        <v>204</v>
      </c>
    </row>
    <row r="25" spans="2:15">
      <c r="B25" s="1">
        <v>23</v>
      </c>
      <c r="C25" s="1">
        <f t="shared" si="1"/>
        <v>98</v>
      </c>
      <c r="D25" s="1">
        <f t="shared" si="6"/>
        <v>98</v>
      </c>
      <c r="E25" s="1">
        <f t="shared" si="7"/>
        <v>72</v>
      </c>
      <c r="F25" s="1">
        <f t="shared" si="8"/>
        <v>72</v>
      </c>
      <c r="G25" s="1">
        <v>16</v>
      </c>
      <c r="H25" s="1">
        <v>5</v>
      </c>
      <c r="I25" s="1">
        <f t="shared" si="5"/>
        <v>2536</v>
      </c>
      <c r="N25" s="1">
        <v>23</v>
      </c>
      <c r="O25" s="1">
        <f t="shared" si="0"/>
        <v>215</v>
      </c>
    </row>
    <row r="26" spans="2:15">
      <c r="B26" s="1">
        <v>24</v>
      </c>
      <c r="C26" s="1">
        <f t="shared" si="1"/>
        <v>101</v>
      </c>
      <c r="D26" s="1">
        <f t="shared" si="6"/>
        <v>101</v>
      </c>
      <c r="E26" s="1">
        <f t="shared" si="7"/>
        <v>75</v>
      </c>
      <c r="F26" s="1">
        <f t="shared" si="8"/>
        <v>75</v>
      </c>
      <c r="G26" s="1">
        <v>16</v>
      </c>
      <c r="H26" s="1">
        <v>5</v>
      </c>
      <c r="I26" s="1">
        <f t="shared" si="5"/>
        <v>2821</v>
      </c>
      <c r="N26" s="1">
        <v>24</v>
      </c>
      <c r="O26" s="1">
        <f t="shared" si="0"/>
        <v>226</v>
      </c>
    </row>
    <row r="27" spans="2:15">
      <c r="B27" s="1">
        <v>25</v>
      </c>
      <c r="C27" s="1">
        <f t="shared" si="1"/>
        <v>104</v>
      </c>
      <c r="D27" s="1">
        <f t="shared" si="6"/>
        <v>104</v>
      </c>
      <c r="E27" s="1">
        <f t="shared" si="7"/>
        <v>78</v>
      </c>
      <c r="F27" s="1">
        <f t="shared" si="8"/>
        <v>78</v>
      </c>
      <c r="G27" s="1">
        <v>17</v>
      </c>
      <c r="H27" s="1">
        <v>5</v>
      </c>
      <c r="I27" s="1">
        <f t="shared" si="5"/>
        <v>3125</v>
      </c>
      <c r="N27" s="1">
        <v>25</v>
      </c>
      <c r="O27" s="1">
        <f t="shared" si="0"/>
        <v>237</v>
      </c>
    </row>
    <row r="28" spans="2:15">
      <c r="B28" s="1">
        <v>26</v>
      </c>
      <c r="C28" s="1">
        <f t="shared" si="1"/>
        <v>108</v>
      </c>
      <c r="D28" s="1">
        <f t="shared" si="6"/>
        <v>108</v>
      </c>
      <c r="E28" s="1">
        <f t="shared" si="7"/>
        <v>81</v>
      </c>
      <c r="F28" s="1">
        <f t="shared" si="8"/>
        <v>81</v>
      </c>
      <c r="G28" s="1">
        <v>17</v>
      </c>
      <c r="H28" s="1">
        <v>5</v>
      </c>
      <c r="I28" s="1">
        <f t="shared" si="5"/>
        <v>3446</v>
      </c>
      <c r="N28" s="1">
        <v>26</v>
      </c>
      <c r="O28" s="1">
        <f t="shared" si="0"/>
        <v>249</v>
      </c>
    </row>
    <row r="29" spans="2:15">
      <c r="B29" s="1">
        <v>27</v>
      </c>
      <c r="C29" s="1">
        <f t="shared" si="1"/>
        <v>112</v>
      </c>
      <c r="D29" s="1">
        <f t="shared" si="6"/>
        <v>112</v>
      </c>
      <c r="E29" s="1">
        <f t="shared" si="7"/>
        <v>84</v>
      </c>
      <c r="F29" s="1">
        <f t="shared" si="8"/>
        <v>84</v>
      </c>
      <c r="G29" s="1">
        <v>17</v>
      </c>
      <c r="H29" s="1">
        <v>5</v>
      </c>
      <c r="I29" s="1">
        <f t="shared" si="5"/>
        <v>3787</v>
      </c>
      <c r="N29" s="1">
        <v>27</v>
      </c>
      <c r="O29" s="1">
        <f t="shared" si="0"/>
        <v>260</v>
      </c>
    </row>
    <row r="30" spans="2:15">
      <c r="B30" s="1">
        <v>28</v>
      </c>
      <c r="C30" s="1">
        <f t="shared" si="1"/>
        <v>116</v>
      </c>
      <c r="D30" s="1">
        <f t="shared" si="6"/>
        <v>116</v>
      </c>
      <c r="E30" s="1">
        <f t="shared" si="7"/>
        <v>87</v>
      </c>
      <c r="F30" s="1">
        <f t="shared" si="8"/>
        <v>87</v>
      </c>
      <c r="G30" s="1">
        <v>17</v>
      </c>
      <c r="H30" s="1">
        <v>5</v>
      </c>
      <c r="I30" s="1">
        <f t="shared" si="5"/>
        <v>4148</v>
      </c>
      <c r="N30" s="1">
        <v>28</v>
      </c>
      <c r="O30" s="1">
        <f t="shared" si="0"/>
        <v>272</v>
      </c>
    </row>
    <row r="31" spans="2:15">
      <c r="B31" s="1">
        <v>29</v>
      </c>
      <c r="C31" s="1">
        <f t="shared" si="1"/>
        <v>120</v>
      </c>
      <c r="D31" s="1">
        <f t="shared" si="6"/>
        <v>120</v>
      </c>
      <c r="E31" s="1">
        <f t="shared" si="7"/>
        <v>90</v>
      </c>
      <c r="F31" s="1">
        <f t="shared" si="8"/>
        <v>90</v>
      </c>
      <c r="G31" s="1">
        <v>17</v>
      </c>
      <c r="H31" s="1">
        <v>5</v>
      </c>
      <c r="I31" s="1">
        <f t="shared" si="5"/>
        <v>4528</v>
      </c>
      <c r="N31" s="1">
        <v>29</v>
      </c>
      <c r="O31" s="1">
        <f t="shared" si="0"/>
        <v>284</v>
      </c>
    </row>
    <row r="32" spans="2:15">
      <c r="B32" s="1">
        <v>30</v>
      </c>
      <c r="C32" s="1">
        <f t="shared" si="1"/>
        <v>124</v>
      </c>
      <c r="D32" s="1">
        <f t="shared" si="6"/>
        <v>124</v>
      </c>
      <c r="E32" s="1">
        <f t="shared" si="7"/>
        <v>93</v>
      </c>
      <c r="F32" s="1">
        <f t="shared" si="8"/>
        <v>93</v>
      </c>
      <c r="G32" s="1">
        <v>17</v>
      </c>
      <c r="H32" s="1">
        <v>6</v>
      </c>
      <c r="I32" s="1">
        <f t="shared" si="5"/>
        <v>4929</v>
      </c>
      <c r="N32" s="1">
        <v>30</v>
      </c>
      <c r="O32" s="1">
        <f t="shared" si="0"/>
        <v>296</v>
      </c>
    </row>
    <row r="33" spans="2:15">
      <c r="B33" s="1">
        <v>31</v>
      </c>
      <c r="C33" s="1">
        <f t="shared" si="1"/>
        <v>128</v>
      </c>
      <c r="D33" s="1">
        <f t="shared" si="6"/>
        <v>128</v>
      </c>
      <c r="E33" s="1">
        <f t="shared" si="7"/>
        <v>96</v>
      </c>
      <c r="F33" s="1">
        <f t="shared" si="8"/>
        <v>96</v>
      </c>
      <c r="G33" s="1">
        <v>17</v>
      </c>
      <c r="H33" s="1">
        <v>6</v>
      </c>
      <c r="I33" s="1">
        <f t="shared" si="5"/>
        <v>5350</v>
      </c>
      <c r="N33" s="1">
        <v>31</v>
      </c>
      <c r="O33" s="1">
        <f t="shared" si="0"/>
        <v>308</v>
      </c>
    </row>
    <row r="34" spans="2:15">
      <c r="B34" s="1">
        <v>32</v>
      </c>
      <c r="C34" s="1">
        <f t="shared" si="1"/>
        <v>132</v>
      </c>
      <c r="D34" s="1">
        <f t="shared" si="6"/>
        <v>132</v>
      </c>
      <c r="E34" s="1">
        <f t="shared" si="7"/>
        <v>99</v>
      </c>
      <c r="F34" s="1">
        <f t="shared" si="8"/>
        <v>99</v>
      </c>
      <c r="G34" s="1">
        <v>17</v>
      </c>
      <c r="H34" s="1">
        <v>6</v>
      </c>
      <c r="I34" s="1">
        <f t="shared" si="5"/>
        <v>5792</v>
      </c>
      <c r="N34" s="1">
        <v>32</v>
      </c>
      <c r="O34" s="1">
        <f t="shared" si="0"/>
        <v>320</v>
      </c>
    </row>
    <row r="35" spans="2:15">
      <c r="B35" s="1">
        <v>33</v>
      </c>
      <c r="C35" s="1">
        <f t="shared" si="1"/>
        <v>136</v>
      </c>
      <c r="D35" s="1">
        <f t="shared" si="6"/>
        <v>136</v>
      </c>
      <c r="E35" s="1">
        <f t="shared" si="7"/>
        <v>102</v>
      </c>
      <c r="F35" s="1">
        <f t="shared" si="8"/>
        <v>102</v>
      </c>
      <c r="G35" s="1">
        <v>17</v>
      </c>
      <c r="H35" s="1">
        <v>6</v>
      </c>
      <c r="I35" s="1">
        <f t="shared" si="5"/>
        <v>6255</v>
      </c>
      <c r="N35" s="1">
        <v>33</v>
      </c>
      <c r="O35" s="1">
        <f t="shared" si="0"/>
        <v>332</v>
      </c>
    </row>
    <row r="36" spans="2:15">
      <c r="B36" s="1">
        <v>34</v>
      </c>
      <c r="C36" s="1">
        <f t="shared" si="1"/>
        <v>140</v>
      </c>
      <c r="D36" s="1">
        <f t="shared" si="6"/>
        <v>140</v>
      </c>
      <c r="E36" s="1">
        <f t="shared" si="7"/>
        <v>106</v>
      </c>
      <c r="F36" s="1">
        <f t="shared" si="8"/>
        <v>106</v>
      </c>
      <c r="G36" s="1">
        <v>17</v>
      </c>
      <c r="H36" s="1">
        <v>6</v>
      </c>
      <c r="I36" s="1">
        <f t="shared" si="5"/>
        <v>6740</v>
      </c>
      <c r="N36" s="1">
        <v>34</v>
      </c>
      <c r="O36" s="1">
        <f t="shared" si="0"/>
        <v>344</v>
      </c>
    </row>
    <row r="37" spans="2:15">
      <c r="B37" s="1">
        <v>35</v>
      </c>
      <c r="C37" s="1">
        <f t="shared" si="1"/>
        <v>144</v>
      </c>
      <c r="D37" s="1">
        <f t="shared" si="6"/>
        <v>144</v>
      </c>
      <c r="E37" s="1">
        <f t="shared" si="7"/>
        <v>110</v>
      </c>
      <c r="F37" s="1">
        <f t="shared" si="8"/>
        <v>110</v>
      </c>
      <c r="G37" s="1">
        <v>17</v>
      </c>
      <c r="H37" s="1">
        <v>6</v>
      </c>
      <c r="I37" s="1">
        <f t="shared" si="5"/>
        <v>7247</v>
      </c>
      <c r="N37" s="1">
        <v>35</v>
      </c>
      <c r="O37" s="1">
        <f t="shared" si="0"/>
        <v>356</v>
      </c>
    </row>
    <row r="38" spans="2:15">
      <c r="B38" s="1">
        <v>36</v>
      </c>
      <c r="C38" s="1">
        <f t="shared" si="1"/>
        <v>148</v>
      </c>
      <c r="D38" s="1">
        <f t="shared" si="6"/>
        <v>148</v>
      </c>
      <c r="E38" s="1">
        <f t="shared" si="7"/>
        <v>114</v>
      </c>
      <c r="F38" s="1">
        <f t="shared" si="8"/>
        <v>114</v>
      </c>
      <c r="G38" s="1">
        <v>18</v>
      </c>
      <c r="H38" s="1">
        <v>6</v>
      </c>
      <c r="I38" s="1">
        <f t="shared" si="5"/>
        <v>7775</v>
      </c>
      <c r="N38" s="1">
        <v>36</v>
      </c>
      <c r="O38" s="1">
        <f t="shared" si="0"/>
        <v>368</v>
      </c>
    </row>
    <row r="39" spans="2:15">
      <c r="B39" s="1">
        <v>37</v>
      </c>
      <c r="C39" s="1">
        <f t="shared" si="1"/>
        <v>153</v>
      </c>
      <c r="D39" s="1">
        <f t="shared" si="6"/>
        <v>153</v>
      </c>
      <c r="E39" s="1">
        <f t="shared" si="7"/>
        <v>118</v>
      </c>
      <c r="F39" s="1">
        <f t="shared" si="8"/>
        <v>118</v>
      </c>
      <c r="G39" s="1">
        <v>18</v>
      </c>
      <c r="H39" s="1">
        <v>7</v>
      </c>
      <c r="I39" s="1">
        <f t="shared" si="5"/>
        <v>8327</v>
      </c>
      <c r="N39" s="1">
        <v>37</v>
      </c>
      <c r="O39" s="1">
        <f t="shared" si="0"/>
        <v>380</v>
      </c>
    </row>
    <row r="40" spans="2:15">
      <c r="B40" s="1">
        <v>38</v>
      </c>
      <c r="C40" s="1">
        <f t="shared" si="1"/>
        <v>158</v>
      </c>
      <c r="D40" s="1">
        <f t="shared" si="6"/>
        <v>158</v>
      </c>
      <c r="E40" s="1">
        <f t="shared" si="7"/>
        <v>122</v>
      </c>
      <c r="F40" s="1">
        <f t="shared" si="8"/>
        <v>122</v>
      </c>
      <c r="G40" s="1">
        <v>18</v>
      </c>
      <c r="H40" s="1">
        <v>7</v>
      </c>
      <c r="I40" s="1">
        <f t="shared" si="5"/>
        <v>8901</v>
      </c>
      <c r="N40" s="1">
        <v>38</v>
      </c>
      <c r="O40" s="1">
        <f t="shared" si="0"/>
        <v>393</v>
      </c>
    </row>
    <row r="41" spans="2:15">
      <c r="B41" s="1">
        <v>39</v>
      </c>
      <c r="C41" s="1">
        <f t="shared" si="1"/>
        <v>163</v>
      </c>
      <c r="D41" s="1">
        <f t="shared" si="6"/>
        <v>163</v>
      </c>
      <c r="E41" s="1">
        <f t="shared" si="7"/>
        <v>126</v>
      </c>
      <c r="F41" s="1">
        <f t="shared" si="8"/>
        <v>126</v>
      </c>
      <c r="G41" s="1">
        <v>18</v>
      </c>
      <c r="H41" s="1">
        <v>7</v>
      </c>
      <c r="I41" s="1">
        <f t="shared" si="5"/>
        <v>9498</v>
      </c>
      <c r="N41" s="1">
        <v>39</v>
      </c>
      <c r="O41" s="1">
        <f t="shared" si="0"/>
        <v>405</v>
      </c>
    </row>
    <row r="42" spans="2:15">
      <c r="B42" s="1">
        <v>40</v>
      </c>
      <c r="C42" s="1">
        <f t="shared" si="1"/>
        <v>168</v>
      </c>
      <c r="D42" s="1">
        <f t="shared" si="6"/>
        <v>168</v>
      </c>
      <c r="E42" s="1">
        <f t="shared" si="7"/>
        <v>130</v>
      </c>
      <c r="F42" s="1">
        <f t="shared" si="8"/>
        <v>130</v>
      </c>
      <c r="G42" s="1">
        <v>18</v>
      </c>
      <c r="H42" s="1">
        <v>7</v>
      </c>
      <c r="I42" s="1">
        <f t="shared" si="5"/>
        <v>10119</v>
      </c>
      <c r="N42" s="1">
        <v>40</v>
      </c>
      <c r="O42" s="1">
        <f t="shared" si="0"/>
        <v>418</v>
      </c>
    </row>
    <row r="43" spans="2:15">
      <c r="B43" s="1">
        <v>41</v>
      </c>
      <c r="C43" s="1">
        <f t="shared" si="1"/>
        <v>173</v>
      </c>
      <c r="D43" s="1">
        <f t="shared" si="6"/>
        <v>173</v>
      </c>
      <c r="E43" s="1">
        <f t="shared" si="7"/>
        <v>134</v>
      </c>
      <c r="F43" s="1">
        <f t="shared" si="8"/>
        <v>134</v>
      </c>
      <c r="G43" s="1">
        <v>18</v>
      </c>
      <c r="H43" s="1">
        <v>7</v>
      </c>
      <c r="I43" s="1">
        <f t="shared" si="5"/>
        <v>10763</v>
      </c>
      <c r="N43" s="1">
        <v>41</v>
      </c>
      <c r="O43" s="1">
        <f t="shared" si="0"/>
        <v>430</v>
      </c>
    </row>
    <row r="44" spans="2:15">
      <c r="B44" s="1">
        <v>42</v>
      </c>
      <c r="C44" s="1">
        <f t="shared" si="1"/>
        <v>178</v>
      </c>
      <c r="D44" s="1">
        <f t="shared" si="6"/>
        <v>178</v>
      </c>
      <c r="E44" s="1">
        <f t="shared" si="7"/>
        <v>138</v>
      </c>
      <c r="F44" s="1">
        <f t="shared" si="8"/>
        <v>138</v>
      </c>
      <c r="G44" s="1">
        <v>18</v>
      </c>
      <c r="H44" s="1">
        <v>7</v>
      </c>
      <c r="I44" s="1">
        <f t="shared" si="5"/>
        <v>11432</v>
      </c>
      <c r="N44" s="1">
        <v>42</v>
      </c>
      <c r="O44" s="1">
        <f t="shared" si="0"/>
        <v>443</v>
      </c>
    </row>
    <row r="45" spans="2:15">
      <c r="B45" s="1">
        <v>43</v>
      </c>
      <c r="C45" s="1">
        <f t="shared" si="1"/>
        <v>183</v>
      </c>
      <c r="D45" s="1">
        <f t="shared" si="6"/>
        <v>183</v>
      </c>
      <c r="E45" s="1">
        <f t="shared" si="7"/>
        <v>142</v>
      </c>
      <c r="F45" s="1">
        <f t="shared" si="8"/>
        <v>142</v>
      </c>
      <c r="G45" s="1">
        <v>18</v>
      </c>
      <c r="H45" s="1">
        <v>7</v>
      </c>
      <c r="I45" s="1">
        <f t="shared" si="5"/>
        <v>12124</v>
      </c>
      <c r="N45" s="1">
        <v>43</v>
      </c>
      <c r="O45" s="1">
        <f t="shared" si="0"/>
        <v>456</v>
      </c>
    </row>
    <row r="46" spans="2:15">
      <c r="B46" s="1">
        <v>44</v>
      </c>
      <c r="C46" s="1">
        <f t="shared" si="1"/>
        <v>188</v>
      </c>
      <c r="D46" s="1">
        <f t="shared" si="6"/>
        <v>188</v>
      </c>
      <c r="E46" s="1">
        <f t="shared" si="7"/>
        <v>146</v>
      </c>
      <c r="F46" s="1">
        <f t="shared" si="8"/>
        <v>146</v>
      </c>
      <c r="G46" s="1">
        <v>18</v>
      </c>
      <c r="H46" s="1">
        <v>7</v>
      </c>
      <c r="I46" s="1">
        <f t="shared" si="5"/>
        <v>12841</v>
      </c>
      <c r="N46" s="1">
        <v>44</v>
      </c>
      <c r="O46" s="1">
        <f t="shared" si="0"/>
        <v>468</v>
      </c>
    </row>
    <row r="47" spans="2:15">
      <c r="B47" s="1">
        <v>45</v>
      </c>
      <c r="C47" s="1">
        <f t="shared" si="1"/>
        <v>194</v>
      </c>
      <c r="D47" s="1">
        <f t="shared" si="6"/>
        <v>194</v>
      </c>
      <c r="E47" s="1">
        <f t="shared" si="7"/>
        <v>151</v>
      </c>
      <c r="F47" s="1">
        <f t="shared" si="8"/>
        <v>151</v>
      </c>
      <c r="G47" s="1">
        <v>18</v>
      </c>
      <c r="H47" s="1">
        <v>7</v>
      </c>
      <c r="I47" s="1">
        <f t="shared" si="5"/>
        <v>13584</v>
      </c>
      <c r="N47" s="1">
        <v>45</v>
      </c>
      <c r="O47" s="1">
        <f t="shared" si="0"/>
        <v>481</v>
      </c>
    </row>
    <row r="48" spans="2:15">
      <c r="B48" s="1">
        <v>46</v>
      </c>
      <c r="C48" s="1">
        <f t="shared" si="1"/>
        <v>200</v>
      </c>
      <c r="D48" s="1">
        <f t="shared" si="6"/>
        <v>200</v>
      </c>
      <c r="E48" s="1">
        <f t="shared" si="7"/>
        <v>156</v>
      </c>
      <c r="F48" s="1">
        <f t="shared" si="8"/>
        <v>156</v>
      </c>
      <c r="G48" s="1">
        <v>18</v>
      </c>
      <c r="H48" s="1">
        <v>7</v>
      </c>
      <c r="I48" s="1">
        <f t="shared" si="5"/>
        <v>14351</v>
      </c>
      <c r="N48" s="1">
        <v>46</v>
      </c>
      <c r="O48" s="1">
        <f t="shared" si="0"/>
        <v>494</v>
      </c>
    </row>
    <row r="49" spans="2:15">
      <c r="B49" s="1">
        <v>47</v>
      </c>
      <c r="C49" s="1">
        <f t="shared" si="1"/>
        <v>206</v>
      </c>
      <c r="D49" s="1">
        <f t="shared" si="6"/>
        <v>206</v>
      </c>
      <c r="E49" s="1">
        <f t="shared" si="7"/>
        <v>161</v>
      </c>
      <c r="F49" s="1">
        <f t="shared" si="8"/>
        <v>161</v>
      </c>
      <c r="G49" s="1">
        <v>19</v>
      </c>
      <c r="H49" s="1">
        <v>7</v>
      </c>
      <c r="I49" s="1">
        <f t="shared" si="5"/>
        <v>15144</v>
      </c>
      <c r="N49" s="1">
        <v>47</v>
      </c>
      <c r="O49" s="1">
        <f t="shared" si="0"/>
        <v>507</v>
      </c>
    </row>
    <row r="50" spans="2:15">
      <c r="B50" s="1">
        <v>48</v>
      </c>
      <c r="C50" s="1">
        <f t="shared" si="1"/>
        <v>212</v>
      </c>
      <c r="D50" s="1">
        <f t="shared" si="6"/>
        <v>212</v>
      </c>
      <c r="E50" s="1">
        <f t="shared" si="7"/>
        <v>166</v>
      </c>
      <c r="F50" s="1">
        <f t="shared" si="8"/>
        <v>166</v>
      </c>
      <c r="G50" s="1">
        <v>19</v>
      </c>
      <c r="H50" s="1">
        <v>8</v>
      </c>
      <c r="I50" s="1">
        <f t="shared" si="5"/>
        <v>15962</v>
      </c>
      <c r="N50" s="1">
        <v>48</v>
      </c>
      <c r="O50" s="1">
        <f t="shared" si="0"/>
        <v>520</v>
      </c>
    </row>
    <row r="51" spans="2:15">
      <c r="B51" s="1">
        <v>49</v>
      </c>
      <c r="C51" s="1">
        <f t="shared" si="1"/>
        <v>218</v>
      </c>
      <c r="D51" s="1">
        <f t="shared" si="6"/>
        <v>218</v>
      </c>
      <c r="E51" s="1">
        <f t="shared" si="7"/>
        <v>171</v>
      </c>
      <c r="F51" s="1">
        <f t="shared" si="8"/>
        <v>171</v>
      </c>
      <c r="G51" s="1">
        <v>19</v>
      </c>
      <c r="H51" s="1">
        <v>8</v>
      </c>
      <c r="I51" s="1">
        <f t="shared" si="5"/>
        <v>16807</v>
      </c>
      <c r="N51" s="1">
        <v>49</v>
      </c>
      <c r="O51" s="1">
        <f t="shared" si="0"/>
        <v>533</v>
      </c>
    </row>
    <row r="52" spans="2:15">
      <c r="B52" s="1">
        <v>50</v>
      </c>
      <c r="C52" s="1">
        <f t="shared" si="1"/>
        <v>224</v>
      </c>
      <c r="D52" s="1">
        <f t="shared" si="6"/>
        <v>224</v>
      </c>
      <c r="E52" s="1">
        <f t="shared" si="7"/>
        <v>176</v>
      </c>
      <c r="F52" s="1">
        <f t="shared" si="8"/>
        <v>176</v>
      </c>
      <c r="G52" s="1">
        <v>19</v>
      </c>
      <c r="H52" s="1">
        <v>8</v>
      </c>
      <c r="I52" s="1">
        <f t="shared" si="5"/>
        <v>17677</v>
      </c>
      <c r="N52" s="1">
        <v>50</v>
      </c>
      <c r="O52" s="1">
        <f t="shared" si="0"/>
        <v>546</v>
      </c>
    </row>
    <row r="53" spans="2:15">
      <c r="B53" s="1">
        <v>51</v>
      </c>
      <c r="C53" s="1">
        <f t="shared" si="1"/>
        <v>231</v>
      </c>
      <c r="D53" s="1">
        <f t="shared" si="6"/>
        <v>231</v>
      </c>
      <c r="E53" s="1">
        <f t="shared" si="7"/>
        <v>181</v>
      </c>
      <c r="F53" s="1">
        <f t="shared" si="8"/>
        <v>181</v>
      </c>
      <c r="G53" s="1">
        <v>19</v>
      </c>
      <c r="H53" s="1">
        <v>8</v>
      </c>
      <c r="I53" s="1">
        <f t="shared" si="5"/>
        <v>18574</v>
      </c>
      <c r="N53" s="1">
        <v>51</v>
      </c>
      <c r="O53" s="1">
        <f t="shared" si="0"/>
        <v>559</v>
      </c>
    </row>
    <row r="54" spans="2:15">
      <c r="B54" s="1">
        <v>52</v>
      </c>
      <c r="C54" s="1">
        <f t="shared" si="1"/>
        <v>238</v>
      </c>
      <c r="D54" s="1">
        <f t="shared" si="6"/>
        <v>238</v>
      </c>
      <c r="E54" s="1">
        <f t="shared" si="7"/>
        <v>186</v>
      </c>
      <c r="F54" s="1">
        <f t="shared" si="8"/>
        <v>186</v>
      </c>
      <c r="G54" s="1">
        <v>19</v>
      </c>
      <c r="H54" s="1">
        <v>8</v>
      </c>
      <c r="I54" s="1">
        <f t="shared" si="5"/>
        <v>19498</v>
      </c>
      <c r="N54" s="1">
        <v>52</v>
      </c>
      <c r="O54" s="1">
        <f t="shared" si="0"/>
        <v>573</v>
      </c>
    </row>
    <row r="55" spans="2:15">
      <c r="B55" s="1">
        <v>53</v>
      </c>
      <c r="C55" s="1">
        <f t="shared" si="1"/>
        <v>245</v>
      </c>
      <c r="D55" s="1">
        <f t="shared" si="6"/>
        <v>245</v>
      </c>
      <c r="E55" s="1">
        <f t="shared" si="7"/>
        <v>192</v>
      </c>
      <c r="F55" s="1">
        <f t="shared" si="8"/>
        <v>192</v>
      </c>
      <c r="G55" s="1">
        <v>19</v>
      </c>
      <c r="H55" s="1">
        <v>8</v>
      </c>
      <c r="I55" s="1">
        <f t="shared" si="5"/>
        <v>20449</v>
      </c>
      <c r="N55" s="1">
        <v>53</v>
      </c>
      <c r="O55" s="1">
        <f t="shared" si="0"/>
        <v>586</v>
      </c>
    </row>
    <row r="56" spans="2:15">
      <c r="B56" s="1">
        <v>54</v>
      </c>
      <c r="C56" s="1">
        <f t="shared" si="1"/>
        <v>252</v>
      </c>
      <c r="D56" s="1">
        <f t="shared" si="6"/>
        <v>252</v>
      </c>
      <c r="E56" s="1">
        <f t="shared" si="7"/>
        <v>198</v>
      </c>
      <c r="F56" s="1">
        <f t="shared" si="8"/>
        <v>198</v>
      </c>
      <c r="G56" s="1">
        <v>19</v>
      </c>
      <c r="H56" s="1">
        <v>8</v>
      </c>
      <c r="I56" s="1">
        <f t="shared" si="5"/>
        <v>21428</v>
      </c>
      <c r="N56" s="1">
        <v>54</v>
      </c>
      <c r="O56" s="1">
        <f t="shared" si="0"/>
        <v>599</v>
      </c>
    </row>
    <row r="57" spans="2:15">
      <c r="B57" s="1">
        <v>55</v>
      </c>
      <c r="C57" s="1">
        <f t="shared" si="1"/>
        <v>259</v>
      </c>
      <c r="D57" s="1">
        <f t="shared" si="6"/>
        <v>259</v>
      </c>
      <c r="E57" s="1">
        <f t="shared" si="7"/>
        <v>204</v>
      </c>
      <c r="F57" s="1">
        <f t="shared" si="8"/>
        <v>204</v>
      </c>
      <c r="G57" s="1">
        <v>19</v>
      </c>
      <c r="H57" s="1">
        <v>8</v>
      </c>
      <c r="I57" s="1">
        <f t="shared" si="5"/>
        <v>22434</v>
      </c>
      <c r="N57" s="1">
        <v>55</v>
      </c>
      <c r="O57" s="1">
        <f t="shared" si="0"/>
        <v>612</v>
      </c>
    </row>
    <row r="58" spans="2:15">
      <c r="B58" s="1">
        <v>56</v>
      </c>
      <c r="C58" s="1">
        <f t="shared" si="1"/>
        <v>266</v>
      </c>
      <c r="D58" s="1">
        <f t="shared" si="6"/>
        <v>266</v>
      </c>
      <c r="E58" s="1">
        <f t="shared" si="7"/>
        <v>210</v>
      </c>
      <c r="F58" s="1">
        <f t="shared" si="8"/>
        <v>210</v>
      </c>
      <c r="G58" s="1">
        <v>19</v>
      </c>
      <c r="H58" s="1">
        <v>8</v>
      </c>
      <c r="I58" s="1">
        <f t="shared" si="5"/>
        <v>23467</v>
      </c>
      <c r="N58" s="1">
        <v>56</v>
      </c>
      <c r="O58" s="1">
        <f t="shared" si="0"/>
        <v>626</v>
      </c>
    </row>
    <row r="59" spans="2:15">
      <c r="B59" s="1">
        <v>57</v>
      </c>
      <c r="C59" s="1">
        <f t="shared" si="1"/>
        <v>274</v>
      </c>
      <c r="D59" s="1">
        <f t="shared" si="6"/>
        <v>274</v>
      </c>
      <c r="E59" s="1">
        <f t="shared" si="7"/>
        <v>216</v>
      </c>
      <c r="F59" s="1">
        <f t="shared" si="8"/>
        <v>216</v>
      </c>
      <c r="G59" s="1">
        <v>19</v>
      </c>
      <c r="H59" s="1">
        <v>8</v>
      </c>
      <c r="I59" s="1">
        <f t="shared" si="5"/>
        <v>24529</v>
      </c>
      <c r="N59" s="1">
        <v>57</v>
      </c>
      <c r="O59" s="1">
        <f t="shared" si="0"/>
        <v>639</v>
      </c>
    </row>
    <row r="60" spans="2:15">
      <c r="B60" s="1">
        <v>58</v>
      </c>
      <c r="C60" s="1">
        <f t="shared" si="1"/>
        <v>282</v>
      </c>
      <c r="D60" s="1">
        <f t="shared" si="6"/>
        <v>282</v>
      </c>
      <c r="E60" s="1">
        <f t="shared" si="7"/>
        <v>222</v>
      </c>
      <c r="F60" s="1">
        <f t="shared" si="8"/>
        <v>222</v>
      </c>
      <c r="G60" s="1">
        <v>19</v>
      </c>
      <c r="H60" s="1">
        <v>8</v>
      </c>
      <c r="I60" s="1">
        <f t="shared" si="5"/>
        <v>25619</v>
      </c>
      <c r="N60" s="1">
        <v>58</v>
      </c>
      <c r="O60" s="1">
        <f t="shared" si="0"/>
        <v>653</v>
      </c>
    </row>
    <row r="61" spans="2:15">
      <c r="B61" s="1">
        <v>59</v>
      </c>
      <c r="C61" s="1">
        <f t="shared" si="1"/>
        <v>290</v>
      </c>
      <c r="D61" s="1">
        <f t="shared" si="6"/>
        <v>290</v>
      </c>
      <c r="E61" s="1">
        <f t="shared" si="7"/>
        <v>228</v>
      </c>
      <c r="F61" s="1">
        <f t="shared" si="8"/>
        <v>228</v>
      </c>
      <c r="G61" s="1">
        <v>19</v>
      </c>
      <c r="H61" s="1">
        <v>8</v>
      </c>
      <c r="I61" s="1">
        <f t="shared" si="5"/>
        <v>26738</v>
      </c>
      <c r="N61" s="1">
        <v>59</v>
      </c>
      <c r="O61" s="1">
        <f t="shared" si="0"/>
        <v>666</v>
      </c>
    </row>
    <row r="62" spans="2:15">
      <c r="B62" s="1">
        <v>60</v>
      </c>
      <c r="C62" s="1">
        <f t="shared" si="1"/>
        <v>298</v>
      </c>
      <c r="D62" s="1">
        <f t="shared" si="6"/>
        <v>298</v>
      </c>
      <c r="E62" s="1">
        <f t="shared" si="7"/>
        <v>235</v>
      </c>
      <c r="F62" s="1">
        <f t="shared" si="8"/>
        <v>235</v>
      </c>
      <c r="G62" s="1">
        <v>20</v>
      </c>
      <c r="H62" s="1">
        <v>9</v>
      </c>
      <c r="I62" s="1">
        <f t="shared" si="5"/>
        <v>27885</v>
      </c>
      <c r="N62" s="1">
        <v>60</v>
      </c>
      <c r="O62" s="1">
        <f t="shared" si="0"/>
        <v>680</v>
      </c>
    </row>
    <row r="63" spans="2:15">
      <c r="B63" s="1">
        <v>61</v>
      </c>
      <c r="C63" s="1">
        <f t="shared" si="1"/>
        <v>306</v>
      </c>
      <c r="D63" s="1">
        <f t="shared" si="6"/>
        <v>306</v>
      </c>
      <c r="E63" s="1">
        <f t="shared" si="7"/>
        <v>242</v>
      </c>
      <c r="F63" s="1">
        <f t="shared" si="8"/>
        <v>242</v>
      </c>
      <c r="G63" s="1">
        <v>20</v>
      </c>
      <c r="H63" s="1">
        <v>9</v>
      </c>
      <c r="I63" s="1">
        <f t="shared" si="5"/>
        <v>29061</v>
      </c>
      <c r="N63" s="1">
        <v>61</v>
      </c>
      <c r="O63" s="1">
        <f t="shared" si="0"/>
        <v>694</v>
      </c>
    </row>
    <row r="64" spans="2:15">
      <c r="B64" s="1">
        <v>62</v>
      </c>
      <c r="C64" s="1">
        <f t="shared" si="1"/>
        <v>315</v>
      </c>
      <c r="D64" s="1">
        <f t="shared" si="6"/>
        <v>315</v>
      </c>
      <c r="E64" s="1">
        <f t="shared" si="7"/>
        <v>249</v>
      </c>
      <c r="F64" s="1">
        <f t="shared" si="8"/>
        <v>249</v>
      </c>
      <c r="G64" s="1">
        <v>20</v>
      </c>
      <c r="H64" s="1">
        <v>9</v>
      </c>
      <c r="I64" s="1">
        <f t="shared" si="5"/>
        <v>30267</v>
      </c>
      <c r="N64" s="1">
        <v>62</v>
      </c>
      <c r="O64" s="1">
        <f t="shared" si="0"/>
        <v>707</v>
      </c>
    </row>
    <row r="65" spans="2:15">
      <c r="B65" s="1">
        <v>63</v>
      </c>
      <c r="C65" s="1">
        <f t="shared" si="1"/>
        <v>324</v>
      </c>
      <c r="D65" s="1">
        <f t="shared" si="6"/>
        <v>324</v>
      </c>
      <c r="E65" s="1">
        <f t="shared" si="7"/>
        <v>256</v>
      </c>
      <c r="F65" s="1">
        <f t="shared" si="8"/>
        <v>256</v>
      </c>
      <c r="G65" s="1">
        <v>20</v>
      </c>
      <c r="H65" s="1">
        <v>9</v>
      </c>
      <c r="I65" s="1">
        <f t="shared" si="5"/>
        <v>31502</v>
      </c>
      <c r="N65" s="1">
        <v>63</v>
      </c>
      <c r="O65" s="1">
        <f t="shared" si="0"/>
        <v>721</v>
      </c>
    </row>
    <row r="66" spans="2:15">
      <c r="B66" s="1">
        <v>64</v>
      </c>
      <c r="C66" s="1">
        <f t="shared" si="1"/>
        <v>333</v>
      </c>
      <c r="D66" s="1">
        <f t="shared" si="6"/>
        <v>333</v>
      </c>
      <c r="E66" s="1">
        <f t="shared" si="7"/>
        <v>263</v>
      </c>
      <c r="F66" s="1">
        <f t="shared" si="8"/>
        <v>263</v>
      </c>
      <c r="G66" s="1">
        <v>20</v>
      </c>
      <c r="H66" s="1">
        <v>9</v>
      </c>
      <c r="I66" s="1">
        <f t="shared" si="5"/>
        <v>32768</v>
      </c>
      <c r="N66" s="1">
        <v>64</v>
      </c>
      <c r="O66" s="1">
        <f t="shared" si="0"/>
        <v>735</v>
      </c>
    </row>
    <row r="67" spans="2:15">
      <c r="B67" s="1">
        <v>65</v>
      </c>
      <c r="C67" s="1">
        <f t="shared" si="1"/>
        <v>342</v>
      </c>
      <c r="D67" s="1">
        <f t="shared" si="6"/>
        <v>342</v>
      </c>
      <c r="E67" s="1">
        <f t="shared" si="7"/>
        <v>271</v>
      </c>
      <c r="F67" s="1">
        <f t="shared" si="8"/>
        <v>271</v>
      </c>
      <c r="G67" s="1">
        <v>20</v>
      </c>
      <c r="H67" s="1">
        <v>9</v>
      </c>
      <c r="I67" s="1">
        <f t="shared" si="5"/>
        <v>34063</v>
      </c>
      <c r="N67" s="1">
        <v>65</v>
      </c>
      <c r="O67" s="1">
        <f t="shared" si="0"/>
        <v>748</v>
      </c>
    </row>
    <row r="68" spans="2:15">
      <c r="B68" s="1">
        <v>66</v>
      </c>
      <c r="C68" s="1">
        <f t="shared" si="1"/>
        <v>352</v>
      </c>
      <c r="D68" s="1">
        <f t="shared" si="6"/>
        <v>352</v>
      </c>
      <c r="E68" s="1">
        <f t="shared" si="7"/>
        <v>279</v>
      </c>
      <c r="F68" s="1">
        <f t="shared" si="8"/>
        <v>279</v>
      </c>
      <c r="G68" s="1">
        <v>20</v>
      </c>
      <c r="H68" s="1">
        <v>9</v>
      </c>
      <c r="I68" s="1">
        <f t="shared" si="5"/>
        <v>35388</v>
      </c>
      <c r="N68" s="1">
        <v>66</v>
      </c>
      <c r="O68" s="1">
        <f t="shared" ref="O68:O100" si="9">FLOOR(FLOOR(5*POWER(N68,1.2),1),1)</f>
        <v>762</v>
      </c>
    </row>
    <row r="69" spans="2:15">
      <c r="B69" s="1">
        <v>67</v>
      </c>
      <c r="C69" s="1">
        <f t="shared" ref="C69:C101" si="10">FLOOR(POWER(C68,1.004)+1.1+1,1)</f>
        <v>362</v>
      </c>
      <c r="D69" s="1">
        <f t="shared" si="6"/>
        <v>362</v>
      </c>
      <c r="E69" s="1">
        <f t="shared" si="7"/>
        <v>287</v>
      </c>
      <c r="F69" s="1">
        <f t="shared" si="8"/>
        <v>287</v>
      </c>
      <c r="G69" s="1">
        <v>20</v>
      </c>
      <c r="H69" s="1">
        <v>9</v>
      </c>
      <c r="I69" s="1">
        <f t="shared" ref="I69:I101" si="11">FLOOR(POWER(B69,2.5+(3-$L$5)/3),1)</f>
        <v>36744</v>
      </c>
      <c r="N69" s="1">
        <v>67</v>
      </c>
      <c r="O69" s="1">
        <f t="shared" si="9"/>
        <v>776</v>
      </c>
    </row>
    <row r="70" spans="2:15">
      <c r="B70" s="1">
        <v>68</v>
      </c>
      <c r="C70" s="1">
        <f t="shared" si="10"/>
        <v>372</v>
      </c>
      <c r="D70" s="1">
        <f t="shared" si="6"/>
        <v>372</v>
      </c>
      <c r="E70" s="1">
        <f t="shared" si="7"/>
        <v>295</v>
      </c>
      <c r="F70" s="1">
        <f t="shared" si="8"/>
        <v>295</v>
      </c>
      <c r="G70" s="1">
        <v>20</v>
      </c>
      <c r="H70" s="1">
        <v>9</v>
      </c>
      <c r="I70" s="1">
        <f t="shared" si="11"/>
        <v>38130</v>
      </c>
      <c r="N70" s="1">
        <v>68</v>
      </c>
      <c r="O70" s="1">
        <f t="shared" si="9"/>
        <v>790</v>
      </c>
    </row>
    <row r="71" spans="2:15">
      <c r="B71" s="1">
        <v>69</v>
      </c>
      <c r="C71" s="1">
        <f t="shared" si="10"/>
        <v>383</v>
      </c>
      <c r="D71" s="1">
        <f t="shared" si="6"/>
        <v>383</v>
      </c>
      <c r="E71" s="1">
        <f t="shared" si="7"/>
        <v>303</v>
      </c>
      <c r="F71" s="1">
        <f t="shared" si="8"/>
        <v>303</v>
      </c>
      <c r="G71" s="1">
        <v>20</v>
      </c>
      <c r="H71" s="1">
        <v>9</v>
      </c>
      <c r="I71" s="1">
        <f t="shared" si="11"/>
        <v>39547</v>
      </c>
      <c r="N71" s="1">
        <v>69</v>
      </c>
      <c r="O71" s="1">
        <f t="shared" si="9"/>
        <v>804</v>
      </c>
    </row>
    <row r="72" spans="2:15">
      <c r="B72" s="1">
        <v>70</v>
      </c>
      <c r="C72" s="1">
        <f t="shared" si="10"/>
        <v>394</v>
      </c>
      <c r="D72" s="1">
        <f t="shared" si="6"/>
        <v>394</v>
      </c>
      <c r="E72" s="1">
        <f t="shared" si="7"/>
        <v>312</v>
      </c>
      <c r="F72" s="1">
        <f t="shared" si="8"/>
        <v>312</v>
      </c>
      <c r="G72" s="1">
        <v>20</v>
      </c>
      <c r="H72" s="1">
        <v>9</v>
      </c>
      <c r="I72" s="1">
        <f t="shared" si="11"/>
        <v>40996</v>
      </c>
      <c r="N72" s="1">
        <v>70</v>
      </c>
      <c r="O72" s="1">
        <f t="shared" si="9"/>
        <v>818</v>
      </c>
    </row>
    <row r="73" spans="2:15">
      <c r="B73" s="1">
        <v>71</v>
      </c>
      <c r="C73" s="1">
        <f t="shared" si="10"/>
        <v>405</v>
      </c>
      <c r="D73" s="1">
        <f t="shared" ref="D73:D101" si="12">FLOOR(POWER(D72,1.004)+1.1+1,1)</f>
        <v>405</v>
      </c>
      <c r="E73" s="1">
        <f t="shared" ref="E73:E101" si="13">FLOOR(POWER(E72,1.004)+1.1+1,1)</f>
        <v>321</v>
      </c>
      <c r="F73" s="1">
        <f t="shared" ref="F73:F101" si="14">FLOOR(POWER(F72,1.004)+1.1+1,1)</f>
        <v>321</v>
      </c>
      <c r="G73" s="1">
        <v>20</v>
      </c>
      <c r="H73" s="1">
        <v>9</v>
      </c>
      <c r="I73" s="1">
        <f t="shared" si="11"/>
        <v>42476</v>
      </c>
      <c r="N73" s="1">
        <v>71</v>
      </c>
      <c r="O73" s="1">
        <f t="shared" si="9"/>
        <v>832</v>
      </c>
    </row>
    <row r="74" spans="2:15">
      <c r="B74" s="1">
        <v>72</v>
      </c>
      <c r="C74" s="1">
        <f t="shared" si="10"/>
        <v>416</v>
      </c>
      <c r="D74" s="1">
        <f t="shared" si="12"/>
        <v>416</v>
      </c>
      <c r="E74" s="1">
        <f t="shared" si="13"/>
        <v>330</v>
      </c>
      <c r="F74" s="1">
        <f t="shared" si="14"/>
        <v>330</v>
      </c>
      <c r="G74" s="1">
        <v>20</v>
      </c>
      <c r="H74" s="1">
        <v>9</v>
      </c>
      <c r="I74" s="1">
        <f t="shared" si="11"/>
        <v>43987</v>
      </c>
      <c r="N74" s="1">
        <v>72</v>
      </c>
      <c r="O74" s="1">
        <f t="shared" si="9"/>
        <v>846</v>
      </c>
    </row>
    <row r="75" spans="2:15">
      <c r="B75" s="1">
        <v>73</v>
      </c>
      <c r="C75" s="1">
        <f t="shared" si="10"/>
        <v>428</v>
      </c>
      <c r="D75" s="1">
        <f t="shared" si="12"/>
        <v>428</v>
      </c>
      <c r="E75" s="1">
        <f t="shared" si="13"/>
        <v>339</v>
      </c>
      <c r="F75" s="1">
        <f t="shared" si="14"/>
        <v>339</v>
      </c>
      <c r="G75" s="1">
        <v>21</v>
      </c>
      <c r="H75" s="1">
        <v>9</v>
      </c>
      <c r="I75" s="1">
        <f t="shared" si="11"/>
        <v>45530</v>
      </c>
      <c r="N75" s="1">
        <v>73</v>
      </c>
      <c r="O75" s="1">
        <f t="shared" si="9"/>
        <v>860</v>
      </c>
    </row>
    <row r="76" spans="2:15">
      <c r="B76" s="1">
        <v>74</v>
      </c>
      <c r="C76" s="1">
        <f t="shared" si="10"/>
        <v>440</v>
      </c>
      <c r="D76" s="1">
        <f t="shared" si="12"/>
        <v>440</v>
      </c>
      <c r="E76" s="1">
        <f t="shared" si="13"/>
        <v>349</v>
      </c>
      <c r="F76" s="1">
        <f t="shared" si="14"/>
        <v>349</v>
      </c>
      <c r="G76" s="1">
        <v>21</v>
      </c>
      <c r="H76" s="1">
        <v>9</v>
      </c>
      <c r="I76" s="1">
        <f t="shared" si="11"/>
        <v>47106</v>
      </c>
      <c r="N76" s="1">
        <v>74</v>
      </c>
      <c r="O76" s="1">
        <f t="shared" si="9"/>
        <v>875</v>
      </c>
    </row>
    <row r="77" spans="2:15">
      <c r="B77" s="1">
        <v>75</v>
      </c>
      <c r="C77" s="1">
        <f t="shared" si="10"/>
        <v>452</v>
      </c>
      <c r="D77" s="1">
        <f t="shared" si="12"/>
        <v>452</v>
      </c>
      <c r="E77" s="1">
        <f t="shared" si="13"/>
        <v>359</v>
      </c>
      <c r="F77" s="1">
        <f t="shared" si="14"/>
        <v>359</v>
      </c>
      <c r="G77" s="1">
        <v>21</v>
      </c>
      <c r="H77" s="1">
        <v>9</v>
      </c>
      <c r="I77" s="1">
        <f t="shared" si="11"/>
        <v>48713</v>
      </c>
      <c r="N77" s="1">
        <v>75</v>
      </c>
      <c r="O77" s="1">
        <f t="shared" si="9"/>
        <v>889</v>
      </c>
    </row>
    <row r="78" spans="2:15">
      <c r="B78" s="1">
        <v>76</v>
      </c>
      <c r="C78" s="1">
        <f t="shared" si="10"/>
        <v>465</v>
      </c>
      <c r="D78" s="1">
        <f t="shared" si="12"/>
        <v>465</v>
      </c>
      <c r="E78" s="1">
        <f t="shared" si="13"/>
        <v>369</v>
      </c>
      <c r="F78" s="1">
        <f t="shared" si="14"/>
        <v>369</v>
      </c>
      <c r="G78" s="1">
        <v>21</v>
      </c>
      <c r="H78" s="1">
        <v>9</v>
      </c>
      <c r="I78" s="1">
        <f t="shared" si="11"/>
        <v>50354</v>
      </c>
      <c r="N78" s="1">
        <v>76</v>
      </c>
      <c r="O78" s="1">
        <f t="shared" si="9"/>
        <v>903</v>
      </c>
    </row>
    <row r="79" spans="2:15">
      <c r="B79" s="1">
        <v>77</v>
      </c>
      <c r="C79" s="1">
        <f t="shared" si="10"/>
        <v>478</v>
      </c>
      <c r="D79" s="1">
        <f t="shared" si="12"/>
        <v>478</v>
      </c>
      <c r="E79" s="1">
        <f t="shared" si="13"/>
        <v>379</v>
      </c>
      <c r="F79" s="1">
        <f t="shared" si="14"/>
        <v>379</v>
      </c>
      <c r="G79" s="1">
        <v>21</v>
      </c>
      <c r="H79" s="1">
        <v>10</v>
      </c>
      <c r="I79" s="1">
        <f t="shared" si="11"/>
        <v>52026</v>
      </c>
      <c r="N79" s="1">
        <v>77</v>
      </c>
      <c r="O79" s="1">
        <f t="shared" si="9"/>
        <v>917</v>
      </c>
    </row>
    <row r="80" spans="2:15">
      <c r="B80" s="1">
        <v>78</v>
      </c>
      <c r="C80" s="1">
        <f t="shared" si="10"/>
        <v>492</v>
      </c>
      <c r="D80" s="1">
        <f t="shared" si="12"/>
        <v>492</v>
      </c>
      <c r="E80" s="1">
        <f t="shared" si="13"/>
        <v>390</v>
      </c>
      <c r="F80" s="1">
        <f t="shared" si="14"/>
        <v>390</v>
      </c>
      <c r="G80" s="1">
        <v>21</v>
      </c>
      <c r="H80" s="1">
        <v>10</v>
      </c>
      <c r="I80" s="1">
        <f t="shared" si="11"/>
        <v>53732</v>
      </c>
      <c r="N80" s="1">
        <v>78</v>
      </c>
      <c r="O80" s="1">
        <f t="shared" si="9"/>
        <v>932</v>
      </c>
    </row>
    <row r="81" spans="2:15">
      <c r="B81" s="1">
        <v>79</v>
      </c>
      <c r="C81" s="1">
        <f t="shared" si="10"/>
        <v>506</v>
      </c>
      <c r="D81" s="1">
        <f t="shared" si="12"/>
        <v>506</v>
      </c>
      <c r="E81" s="1">
        <f t="shared" si="13"/>
        <v>401</v>
      </c>
      <c r="F81" s="1">
        <f t="shared" si="14"/>
        <v>401</v>
      </c>
      <c r="G81" s="1">
        <v>21</v>
      </c>
      <c r="H81" s="1">
        <v>10</v>
      </c>
      <c r="I81" s="1">
        <f t="shared" si="11"/>
        <v>55471</v>
      </c>
      <c r="N81" s="1">
        <v>79</v>
      </c>
      <c r="O81" s="1">
        <f t="shared" si="9"/>
        <v>946</v>
      </c>
    </row>
    <row r="82" spans="2:15">
      <c r="B82" s="1">
        <v>80</v>
      </c>
      <c r="C82" s="1">
        <f t="shared" si="10"/>
        <v>520</v>
      </c>
      <c r="D82" s="1">
        <f t="shared" si="12"/>
        <v>520</v>
      </c>
      <c r="E82" s="1">
        <f t="shared" si="13"/>
        <v>412</v>
      </c>
      <c r="F82" s="1">
        <f t="shared" si="14"/>
        <v>412</v>
      </c>
      <c r="G82" s="1">
        <v>21</v>
      </c>
      <c r="H82" s="1">
        <v>10</v>
      </c>
      <c r="I82" s="1">
        <f t="shared" si="11"/>
        <v>57243</v>
      </c>
      <c r="N82" s="1">
        <v>80</v>
      </c>
      <c r="O82" s="1">
        <f t="shared" si="9"/>
        <v>960</v>
      </c>
    </row>
    <row r="83" spans="2:15">
      <c r="B83" s="1">
        <v>81</v>
      </c>
      <c r="C83" s="1">
        <f t="shared" si="10"/>
        <v>535</v>
      </c>
      <c r="D83" s="1">
        <f t="shared" si="12"/>
        <v>535</v>
      </c>
      <c r="E83" s="1">
        <f t="shared" si="13"/>
        <v>424</v>
      </c>
      <c r="F83" s="1">
        <f t="shared" si="14"/>
        <v>424</v>
      </c>
      <c r="G83" s="1">
        <v>21</v>
      </c>
      <c r="H83" s="1">
        <v>10</v>
      </c>
      <c r="I83" s="1">
        <f t="shared" si="11"/>
        <v>59049</v>
      </c>
      <c r="N83" s="1">
        <v>81</v>
      </c>
      <c r="O83" s="1">
        <f t="shared" si="9"/>
        <v>975</v>
      </c>
    </row>
    <row r="84" spans="2:15">
      <c r="B84" s="1">
        <v>82</v>
      </c>
      <c r="C84" s="1">
        <f t="shared" si="10"/>
        <v>550</v>
      </c>
      <c r="D84" s="1">
        <f t="shared" si="12"/>
        <v>550</v>
      </c>
      <c r="E84" s="1">
        <f t="shared" si="13"/>
        <v>436</v>
      </c>
      <c r="F84" s="1">
        <f t="shared" si="14"/>
        <v>436</v>
      </c>
      <c r="G84" s="1">
        <v>21</v>
      </c>
      <c r="H84" s="1">
        <v>10</v>
      </c>
      <c r="I84" s="1">
        <f t="shared" si="11"/>
        <v>60888</v>
      </c>
      <c r="N84" s="1">
        <v>82</v>
      </c>
      <c r="O84" s="1">
        <f t="shared" si="9"/>
        <v>989</v>
      </c>
    </row>
    <row r="85" spans="2:15">
      <c r="B85" s="1">
        <v>83</v>
      </c>
      <c r="C85" s="1">
        <f t="shared" si="10"/>
        <v>566</v>
      </c>
      <c r="D85" s="1">
        <f t="shared" si="12"/>
        <v>566</v>
      </c>
      <c r="E85" s="1">
        <f t="shared" si="13"/>
        <v>448</v>
      </c>
      <c r="F85" s="1">
        <f t="shared" si="14"/>
        <v>448</v>
      </c>
      <c r="G85" s="1">
        <v>21</v>
      </c>
      <c r="H85" s="1">
        <v>10</v>
      </c>
      <c r="I85" s="1">
        <f t="shared" si="11"/>
        <v>62761</v>
      </c>
      <c r="N85" s="1">
        <v>83</v>
      </c>
      <c r="O85" s="1">
        <f t="shared" si="9"/>
        <v>1004</v>
      </c>
    </row>
    <row r="86" spans="2:15">
      <c r="B86" s="1">
        <v>84</v>
      </c>
      <c r="C86" s="1">
        <f t="shared" si="10"/>
        <v>582</v>
      </c>
      <c r="D86" s="1">
        <f t="shared" si="12"/>
        <v>582</v>
      </c>
      <c r="E86" s="1">
        <f t="shared" si="13"/>
        <v>461</v>
      </c>
      <c r="F86" s="1">
        <f t="shared" si="14"/>
        <v>461</v>
      </c>
      <c r="G86" s="1">
        <v>21</v>
      </c>
      <c r="H86" s="1">
        <v>10</v>
      </c>
      <c r="I86" s="1">
        <f t="shared" si="11"/>
        <v>64669</v>
      </c>
      <c r="N86" s="1">
        <v>84</v>
      </c>
      <c r="O86" s="1">
        <f t="shared" si="9"/>
        <v>1018</v>
      </c>
    </row>
    <row r="87" spans="2:15">
      <c r="B87" s="1">
        <v>85</v>
      </c>
      <c r="C87" s="1">
        <f t="shared" si="10"/>
        <v>599</v>
      </c>
      <c r="D87" s="1">
        <f t="shared" si="12"/>
        <v>599</v>
      </c>
      <c r="E87" s="1">
        <f t="shared" si="13"/>
        <v>474</v>
      </c>
      <c r="F87" s="1">
        <f t="shared" si="14"/>
        <v>474</v>
      </c>
      <c r="G87" s="1">
        <v>22</v>
      </c>
      <c r="H87" s="1">
        <v>10</v>
      </c>
      <c r="I87" s="1">
        <f t="shared" si="11"/>
        <v>66611</v>
      </c>
      <c r="N87" s="1">
        <v>85</v>
      </c>
      <c r="O87" s="1">
        <f t="shared" si="9"/>
        <v>1033</v>
      </c>
    </row>
    <row r="88" spans="2:15">
      <c r="B88" s="1">
        <v>86</v>
      </c>
      <c r="C88" s="1">
        <f t="shared" si="10"/>
        <v>616</v>
      </c>
      <c r="D88" s="1">
        <f t="shared" si="12"/>
        <v>616</v>
      </c>
      <c r="E88" s="1">
        <f t="shared" si="13"/>
        <v>487</v>
      </c>
      <c r="F88" s="1">
        <f t="shared" si="14"/>
        <v>487</v>
      </c>
      <c r="G88" s="1">
        <v>22</v>
      </c>
      <c r="H88" s="1">
        <v>10</v>
      </c>
      <c r="I88" s="1">
        <f t="shared" si="11"/>
        <v>68587</v>
      </c>
      <c r="N88" s="1">
        <v>86</v>
      </c>
      <c r="O88" s="1">
        <f t="shared" si="9"/>
        <v>1048</v>
      </c>
    </row>
    <row r="89" spans="2:15">
      <c r="B89" s="1">
        <v>87</v>
      </c>
      <c r="C89" s="1">
        <f t="shared" si="10"/>
        <v>634</v>
      </c>
      <c r="D89" s="1">
        <f t="shared" si="12"/>
        <v>634</v>
      </c>
      <c r="E89" s="1">
        <f t="shared" si="13"/>
        <v>501</v>
      </c>
      <c r="F89" s="1">
        <f t="shared" si="14"/>
        <v>501</v>
      </c>
      <c r="G89" s="1">
        <v>22</v>
      </c>
      <c r="H89" s="1">
        <v>10</v>
      </c>
      <c r="I89" s="1">
        <f t="shared" si="11"/>
        <v>70598</v>
      </c>
      <c r="N89" s="1">
        <v>87</v>
      </c>
      <c r="O89" s="1">
        <f t="shared" si="9"/>
        <v>1062</v>
      </c>
    </row>
    <row r="90" spans="2:15">
      <c r="B90" s="1">
        <v>88</v>
      </c>
      <c r="C90" s="1">
        <f t="shared" si="10"/>
        <v>652</v>
      </c>
      <c r="D90" s="1">
        <f t="shared" si="12"/>
        <v>652</v>
      </c>
      <c r="E90" s="1">
        <f t="shared" si="13"/>
        <v>515</v>
      </c>
      <c r="F90" s="1">
        <f t="shared" si="14"/>
        <v>515</v>
      </c>
      <c r="G90" s="1">
        <v>22</v>
      </c>
      <c r="H90" s="1">
        <v>10</v>
      </c>
      <c r="I90" s="1">
        <f t="shared" si="11"/>
        <v>72645</v>
      </c>
      <c r="N90" s="1">
        <v>88</v>
      </c>
      <c r="O90" s="1">
        <f t="shared" si="9"/>
        <v>1077</v>
      </c>
    </row>
    <row r="91" spans="2:15">
      <c r="B91" s="1">
        <v>89</v>
      </c>
      <c r="C91" s="1">
        <f t="shared" si="10"/>
        <v>671</v>
      </c>
      <c r="D91" s="1">
        <f t="shared" si="12"/>
        <v>671</v>
      </c>
      <c r="E91" s="1">
        <f t="shared" si="13"/>
        <v>530</v>
      </c>
      <c r="F91" s="1">
        <f t="shared" si="14"/>
        <v>530</v>
      </c>
      <c r="G91" s="1">
        <v>22</v>
      </c>
      <c r="H91" s="1">
        <v>10</v>
      </c>
      <c r="I91" s="1">
        <f t="shared" si="11"/>
        <v>74726</v>
      </c>
      <c r="N91" s="1">
        <v>89</v>
      </c>
      <c r="O91" s="1">
        <f t="shared" si="9"/>
        <v>1092</v>
      </c>
    </row>
    <row r="92" spans="2:15">
      <c r="B92" s="1">
        <v>90</v>
      </c>
      <c r="C92" s="1">
        <f t="shared" si="10"/>
        <v>690</v>
      </c>
      <c r="D92" s="1">
        <f t="shared" si="12"/>
        <v>690</v>
      </c>
      <c r="E92" s="1">
        <f t="shared" si="13"/>
        <v>545</v>
      </c>
      <c r="F92" s="1">
        <f t="shared" si="14"/>
        <v>545</v>
      </c>
      <c r="G92" s="1">
        <v>22</v>
      </c>
      <c r="H92" s="1">
        <v>10</v>
      </c>
      <c r="I92" s="1">
        <f t="shared" si="11"/>
        <v>76843</v>
      </c>
      <c r="N92" s="1">
        <v>90</v>
      </c>
      <c r="O92" s="1">
        <f t="shared" si="9"/>
        <v>1106</v>
      </c>
    </row>
    <row r="93" spans="2:15">
      <c r="B93" s="1">
        <v>91</v>
      </c>
      <c r="C93" s="1">
        <f t="shared" si="10"/>
        <v>710</v>
      </c>
      <c r="D93" s="1">
        <f t="shared" si="12"/>
        <v>710</v>
      </c>
      <c r="E93" s="1">
        <f t="shared" si="13"/>
        <v>561</v>
      </c>
      <c r="F93" s="1">
        <f t="shared" si="14"/>
        <v>561</v>
      </c>
      <c r="G93" s="1">
        <v>22</v>
      </c>
      <c r="H93" s="1">
        <v>10</v>
      </c>
      <c r="I93" s="1">
        <f t="shared" si="11"/>
        <v>78995</v>
      </c>
      <c r="N93" s="1">
        <v>91</v>
      </c>
      <c r="O93" s="1">
        <f t="shared" si="9"/>
        <v>1121</v>
      </c>
    </row>
    <row r="94" spans="2:15">
      <c r="B94" s="1">
        <v>92</v>
      </c>
      <c r="C94" s="1">
        <f t="shared" si="10"/>
        <v>730</v>
      </c>
      <c r="D94" s="1">
        <f t="shared" si="12"/>
        <v>730</v>
      </c>
      <c r="E94" s="1">
        <f t="shared" si="13"/>
        <v>577</v>
      </c>
      <c r="F94" s="1">
        <f t="shared" si="14"/>
        <v>577</v>
      </c>
      <c r="G94" s="1">
        <v>22</v>
      </c>
      <c r="H94" s="1">
        <v>10</v>
      </c>
      <c r="I94" s="1">
        <f t="shared" si="11"/>
        <v>81183</v>
      </c>
      <c r="N94" s="1">
        <v>92</v>
      </c>
      <c r="O94" s="1">
        <f t="shared" si="9"/>
        <v>1136</v>
      </c>
    </row>
    <row r="95" spans="2:15">
      <c r="B95" s="1">
        <v>93</v>
      </c>
      <c r="C95" s="1">
        <f t="shared" si="10"/>
        <v>751</v>
      </c>
      <c r="D95" s="1">
        <f t="shared" si="12"/>
        <v>751</v>
      </c>
      <c r="E95" s="1">
        <f t="shared" si="13"/>
        <v>593</v>
      </c>
      <c r="F95" s="1">
        <f t="shared" si="14"/>
        <v>593</v>
      </c>
      <c r="G95" s="1">
        <v>22</v>
      </c>
      <c r="H95" s="1">
        <v>10</v>
      </c>
      <c r="I95" s="1">
        <f t="shared" si="11"/>
        <v>83407</v>
      </c>
      <c r="N95" s="1">
        <v>93</v>
      </c>
      <c r="O95" s="1">
        <f t="shared" si="9"/>
        <v>1151</v>
      </c>
    </row>
    <row r="96" spans="2:15">
      <c r="B96" s="1">
        <v>94</v>
      </c>
      <c r="C96" s="1">
        <f t="shared" si="10"/>
        <v>773</v>
      </c>
      <c r="D96" s="1">
        <f t="shared" si="12"/>
        <v>773</v>
      </c>
      <c r="E96" s="1">
        <f t="shared" si="13"/>
        <v>610</v>
      </c>
      <c r="F96" s="1">
        <f t="shared" si="14"/>
        <v>610</v>
      </c>
      <c r="G96" s="1">
        <v>22</v>
      </c>
      <c r="H96" s="1">
        <v>10</v>
      </c>
      <c r="I96" s="1">
        <f t="shared" si="11"/>
        <v>85668</v>
      </c>
      <c r="N96" s="1">
        <v>94</v>
      </c>
      <c r="O96" s="1">
        <f t="shared" si="9"/>
        <v>1166</v>
      </c>
    </row>
    <row r="97" spans="2:15">
      <c r="B97" s="1">
        <v>95</v>
      </c>
      <c r="C97" s="1">
        <f t="shared" si="10"/>
        <v>795</v>
      </c>
      <c r="D97" s="1">
        <f t="shared" si="12"/>
        <v>795</v>
      </c>
      <c r="E97" s="1">
        <f t="shared" si="13"/>
        <v>627</v>
      </c>
      <c r="F97" s="1">
        <f t="shared" si="14"/>
        <v>627</v>
      </c>
      <c r="G97" s="1">
        <v>23</v>
      </c>
      <c r="H97" s="1">
        <v>10</v>
      </c>
      <c r="I97" s="1">
        <f t="shared" si="11"/>
        <v>87964</v>
      </c>
      <c r="N97" s="1">
        <v>95</v>
      </c>
      <c r="O97" s="1">
        <f t="shared" si="9"/>
        <v>1180</v>
      </c>
    </row>
    <row r="98" spans="2:15">
      <c r="B98" s="1">
        <v>96</v>
      </c>
      <c r="C98" s="1">
        <f t="shared" si="10"/>
        <v>818</v>
      </c>
      <c r="D98" s="1">
        <f t="shared" si="12"/>
        <v>818</v>
      </c>
      <c r="E98" s="1">
        <f t="shared" si="13"/>
        <v>645</v>
      </c>
      <c r="F98" s="1">
        <f t="shared" si="14"/>
        <v>645</v>
      </c>
      <c r="G98" s="1">
        <v>23</v>
      </c>
      <c r="H98" s="1">
        <v>10</v>
      </c>
      <c r="I98" s="1">
        <f t="shared" si="11"/>
        <v>90297</v>
      </c>
      <c r="N98" s="1">
        <v>96</v>
      </c>
      <c r="O98" s="1">
        <f t="shared" si="9"/>
        <v>1195</v>
      </c>
    </row>
    <row r="99" spans="2:15">
      <c r="B99" s="1">
        <v>97</v>
      </c>
      <c r="C99" s="1">
        <f t="shared" si="10"/>
        <v>842</v>
      </c>
      <c r="D99" s="1">
        <f t="shared" si="12"/>
        <v>842</v>
      </c>
      <c r="E99" s="1">
        <f t="shared" si="13"/>
        <v>664</v>
      </c>
      <c r="F99" s="1">
        <f t="shared" si="14"/>
        <v>664</v>
      </c>
      <c r="G99" s="1">
        <v>23</v>
      </c>
      <c r="H99" s="1">
        <v>10</v>
      </c>
      <c r="I99" s="1">
        <f t="shared" si="11"/>
        <v>92667</v>
      </c>
      <c r="N99" s="1">
        <v>97</v>
      </c>
      <c r="O99" s="1">
        <f t="shared" si="9"/>
        <v>1210</v>
      </c>
    </row>
    <row r="100" spans="2:15">
      <c r="B100" s="1">
        <v>98</v>
      </c>
      <c r="C100" s="1">
        <f t="shared" si="10"/>
        <v>867</v>
      </c>
      <c r="D100" s="1">
        <f t="shared" si="12"/>
        <v>867</v>
      </c>
      <c r="E100" s="1">
        <f t="shared" si="13"/>
        <v>683</v>
      </c>
      <c r="F100" s="1">
        <f t="shared" si="14"/>
        <v>683</v>
      </c>
      <c r="G100" s="1">
        <v>23</v>
      </c>
      <c r="H100" s="1">
        <v>10</v>
      </c>
      <c r="I100" s="1">
        <f t="shared" si="11"/>
        <v>95074</v>
      </c>
      <c r="N100" s="1">
        <v>98</v>
      </c>
      <c r="O100" s="1">
        <f t="shared" si="9"/>
        <v>1225</v>
      </c>
    </row>
    <row r="101" spans="2:15">
      <c r="B101" s="1">
        <v>99</v>
      </c>
      <c r="C101" s="1">
        <f t="shared" si="10"/>
        <v>892</v>
      </c>
      <c r="D101" s="1">
        <f t="shared" si="12"/>
        <v>892</v>
      </c>
      <c r="E101" s="1">
        <f t="shared" si="13"/>
        <v>703</v>
      </c>
      <c r="F101" s="1">
        <f t="shared" si="14"/>
        <v>703</v>
      </c>
      <c r="G101" s="1">
        <v>23</v>
      </c>
      <c r="H101" s="1">
        <v>10</v>
      </c>
      <c r="I101" s="1">
        <f t="shared" si="11"/>
        <v>97518</v>
      </c>
      <c r="N101" s="1">
        <v>99</v>
      </c>
      <c r="O101" s="1">
        <f>FLOOR(FLOOR(5*POWER(N101,1.2),1),1)</f>
        <v>1240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material</vt:lpstr>
      <vt:lpstr>home</vt:lpstr>
      <vt:lpstr>forest</vt:lpstr>
      <vt:lpstr>cave</vt:lpstr>
      <vt:lpstr>town</vt:lpstr>
      <vt:lpstr>desert</vt:lpstr>
      <vt:lpstr>title</vt:lpstr>
      <vt:lpstr>Sheet2</vt:lpstr>
      <vt:lpstr>level_cal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T20200021129</dc:creator>
  <cp:lastModifiedBy>T20200021129</cp:lastModifiedBy>
  <dcterms:created xsi:type="dcterms:W3CDTF">2021-12-08T13:04:33Z</dcterms:created>
  <dcterms:modified xsi:type="dcterms:W3CDTF">2021-12-12T02:11:51Z</dcterms:modified>
</cp:coreProperties>
</file>