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6E6D26DF-B1C3-5C4B-BDB1-9A9BE7B2678F}" xr6:coauthVersionLast="47" xr6:coauthVersionMax="47" xr10:uidLastSave="{00000000-0000-0000-0000-000000000000}"/>
  <bookViews>
    <workbookView xWindow="0" yWindow="460" windowWidth="28800" windowHeight="1652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<sst xmlns="http://schemas.openxmlformats.org/spreadsheetml/2006/main" count="704" uniqueCount="599">
  <si>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</si>
  <si>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</si>
  <si>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</si>
  <si>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</si>
  <si>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</si>
  <si>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</si>
  <si>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</si>
  <si>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</si>
  <si>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</si>
  <si>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</si>
  <si>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</si>
  <si>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</si>
  <si>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</si>
  <si>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</si>
  <si>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</si>
  <si>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</si>
  <si>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</si>
  <si>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</si>
  <si>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</si>
  <si>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</si>
  <si>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</si>
  <si>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</si>
  <si>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</si>
  <si>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</si>
  <si>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</si>
  <si>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</si>
  <si>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</si>
  <si>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</si>
  <si>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</si>
  <si>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</si>
  <si>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</si>
  <si>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</si>
  <si>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</si>
  <si>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</si>
  <si>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</si>
  <si>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</si>
  <si>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</si>
  <si>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</si>
  <si>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</si>
  <si>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</si>
  <si>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</si>
  <si>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</si>
  <si>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</si>
  <si>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</si>
  <si>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</si>
  <si>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</si>
  <si>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</si>
  <si>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</si>
  <si>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</si>
  <si>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</si>
  <si>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</si>
  <si>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</si>
  <si>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</si>
  <si>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</si>
  <si>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</si>
  <si>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</si>
  <si>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</si>
  <si>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</si>
  <si>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</si>
  <si>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</si>
  <si>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</si>
  <si>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</si>
  <si>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</si>
  <si>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</si>
  <si>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</si>
  <si>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</si>
  <si>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</si>
  <si>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</si>
  <si>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</si>
  <si>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</si>
  <si>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</si>
  <si>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</si>
  <si>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</si>
  <si>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</si>
  <si>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</si>
  <si>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</si>
  <si>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</si>
  <si>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</si>
  <si>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</si>
  <si>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</si>
  <si>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</si>
  <si>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</si>
  <si>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</si>
  <si>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</si>
  <si>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</si>
  <si>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</si>
  <si>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</si>
  <si>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</si>
  <si>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</si>
  <si>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</si>
  <si>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</si>
  <si>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</si>
  <si>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</si>
  <si>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</si>
  <si>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</si>
  <si>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</si>
  <si>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</si>
  <si>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</si>
  <si>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</si>
  <si>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</si>
  <si>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</si>
  <si>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</si>
  <si>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</si>
  <si>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</si>
  <si>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</si>
  <si>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</si>
  <si>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</si>
  <si>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</si>
  <si>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</si>
  <si>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</si>
  <si>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</si>
  <si>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</si>
  <si>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</si>
  <si>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</si>
  <si>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</si>
  <si>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</si>
  <si>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</si>
  <si>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</si>
  <si>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</si>
  <si>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</si>
  <si>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</si>
  <si>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</si>
  <si>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</si>
  <si>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</si>
  <si>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</si>
  <si>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</si>
  <si>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</si>
  <si>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</si>
  <si>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</si>
  <si>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</si>
  <si>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</si>
  <si>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</si>
  <si>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</si>
  <si>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</si>
  <si>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</si>
  <si>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</si>
  <si>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</si>
  <si>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</si>
  <si>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</si>
  <si>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</si>
  <si>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</si>
  <si>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</si>
  <si>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</si>
  <si>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</si>
  <si>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</si>
  <si>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</si>
  <si>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</si>
  <si>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</si>
  <si>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</si>
  <si>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</si>
  <si>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</si>
  <si>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</si>
  <si>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</si>
  <si>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</si>
  <si>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</si>
  <si>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</si>
  <si>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</si>
  <si>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</si>
  <si>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</si>
  <si>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</si>
  <si>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</si>
  <si>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</si>
  <si>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</si>
  <si>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</si>
  <si>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</si>
  <si>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</si>
  <si>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</si>
  <si>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</si>
  <si>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</si>
  <si>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</si>
  <si>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</si>
  <si>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</si>
  <si>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</si>
  <si>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</si>
  <si>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</si>
  <si>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</si>
  <si>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</si>
  <si>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</si>
  <si>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</si>
  <si>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</si>
  <si>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</si>
  <si>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</si>
  <si>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</si>
  <si>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</si>
  <si>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</si>
  <si>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</si>
  <si>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</si>
  <si>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</si>
  <si>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</si>
  <si>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</si>
  <si>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</si>
  <si>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</si>
  <si>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</si>
  <si>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</si>
  <si>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</si>
  <si>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</si>
  <si>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</si>
  <si>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</si>
  <si>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</si>
  <si>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</si>
  <si>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</si>
  <si>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</si>
  <si>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</si>
  <si>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</si>
  <si>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</si>
  <si>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</si>
  <si>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</si>
  <si>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</si>
  <si>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</si>
  <si>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</si>
  <si>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</si>
  <si>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</si>
  <si>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</si>
  <si>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</si>
  <si>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</si>
  <si>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</si>
  <si>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</si>
  <si>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</si>
  <si>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</si>
  <si>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</si>
  <si>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</si>
  <si>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</si>
  <si>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</si>
  <si>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</si>
  <si>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</si>
  <si>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</si>
  <si>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</si>
  <si>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</si>
  <si>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</si>
  <si>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</si>
  <si>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</si>
  <si>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</si>
  <si>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</si>
  <si>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</si>
  <si>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</si>
  <si>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</si>
  <si>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</si>
  <si>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</si>
  <si>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</si>
  <si>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</si>
  <si>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</si>
  <si>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</si>
  <si>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</si>
  <si>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</si>
  <si>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</si>
  <si>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</si>
  <si>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</si>
  <si>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</si>
  <si>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</si>
  <si>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</si>
  <si>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</si>
  <si>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</si>
  <si>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</si>
  <si>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</si>
  <si>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</si>
  <si>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</si>
  <si>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</si>
  <si>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</si>
  <si>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</si>
  <si>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</si>
  <si>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</si>
  <si>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</si>
  <si>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</si>
  <si>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</si>
  <si>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</si>
  <si>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</si>
  <si>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</si>
  <si>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</si>
  <si>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</si>
  <si>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</si>
  <si>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</si>
  <si>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</si>
  <si>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</si>
  <si>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</si>
  <si>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</si>
  <si>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</si>
  <si>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</si>
  <si>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</si>
  <si>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</si>
  <si>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</si>
  <si>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</si>
  <si>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</si>
  <si>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</si>
  <si>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</si>
  <si>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</si>
  <si>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</si>
  <si>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</si>
  <si>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</si>
  <si>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</si>
  <si>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</si>
  <si>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</si>
  <si>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</si>
  <si>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</si>
  <si>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</si>
  <si>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</si>
  <si>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</si>
  <si>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</si>
  <si>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</si>
  <si>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</si>
  <si>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</si>
  <si>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</si>
  <si>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</si>
  <si>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</si>
  <si>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</si>
  <si>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</si>
  <si>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</si>
  <si>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</si>
  <si>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</si>
  <si>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</si>
  <si>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</si>
  <si>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</si>
  <si>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</si>
  <si>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</si>
  <si>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</si>
  <si>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</si>
  <si>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</si>
  <si>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</si>
  <si>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</si>
  <si>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</si>
  <si>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</si>
  <si>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</si>
  <si>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</si>
  <si>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</si>
  <si>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</si>
  <si>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</si>
  <si>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</si>
  <si>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</si>
  <si>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</si>
  <si>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</si>
  <si>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</si>
  <si>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</si>
  <si>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</si>
  <si>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</si>
  <si>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</si>
  <si>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</si>
  <si>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</si>
  <si>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</si>
  <si>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</si>
  <si>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</si>
  <si>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</si>
  <si>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</si>
  <si>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</si>
  <si>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</si>
  <si>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</si>
  <si>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</si>
  <si>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</si>
  <si>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</si>
  <si>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</si>
  <si>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</si>
  <si>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</si>
  <si>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</si>
  <si>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</si>
  <si>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</si>
  <si>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</si>
  <si>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</si>
  <si>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</si>
  <si>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</si>
  <si>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</si>
  <si>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</si>
  <si>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</si>
  <si>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</si>
  <si>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</si>
  <si>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</si>
  <si>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</si>
  <si>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</si>
  <si>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</si>
  <si>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</si>
  <si>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</si>
  <si>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</si>
  <si>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</si>
  <si>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</si>
  <si>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</si>
  <si>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</si>
  <si>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</si>
  <si>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</si>
  <si>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</si>
  <si>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</si>
  <si>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</si>
  <si>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</si>
  <si>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</si>
  <si>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</si>
  <si>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</si>
  <si>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</si>
  <si>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</si>
  <si>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</si>
  <si>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</si>
  <si>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</si>
  <si>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</si>
  <si>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</si>
  <si>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</si>
  <si>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</si>
  <si>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</si>
  <si>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</si>
  <si>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</si>
  <si>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</si>
  <si>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</si>
  <si>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</si>
  <si>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</si>
  <si>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</si>
  <si>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</si>
  <si>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</si>
  <si>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</si>
  <si>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</si>
  <si>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</si>
  <si>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</si>
  <si>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</si>
  <si>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</si>
  <si>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</si>
  <si>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</si>
  <si>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</si>
  <si>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</si>
  <si>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</si>
  <si>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</si>
  <si>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</si>
  <si>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</si>
  <si>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</si>
  <si>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</si>
  <si>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</si>
  <si>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</si>
  <si>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</si>
  <si>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</si>
  <si>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</si>
  <si>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</si>
  <si>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</si>
  <si>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</si>
  <si>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</si>
  <si>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</si>
  <si>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</si>
  <si>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</si>
  <si>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</si>
  <si>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</si>
  <si>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</si>
  <si>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</si>
  <si>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</si>
  <si>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</si>
  <si>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</si>
  <si>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</si>
  <si>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</si>
  <si>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</si>
  <si>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</si>
  <si>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</si>
  <si>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</si>
  <si>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</si>
  <si>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</si>
  <si>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</si>
  <si>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</si>
  <si>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</si>
  <si>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</si>
  <si>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</si>
  <si>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</si>
  <si>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</si>
  <si>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</si>
  <si>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</si>
  <si>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</si>
  <si>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</si>
  <si>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</si>
  <si>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</si>
  <si>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</si>
  <si>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</si>
  <si>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</si>
  <si>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</si>
  <si>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</si>
  <si>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</si>
  <si>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</si>
  <si>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</si>
  <si>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</si>
  <si>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</si>
  <si>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</si>
  <si>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</si>
  <si>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</si>
  <si>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</si>
  <si>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</si>
  <si>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</si>
  <si>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</si>
  <si>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</si>
  <si>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</si>
  <si>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</si>
  <si>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</si>
  <si>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</si>
  <si>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</si>
  <si>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</si>
  <si>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</si>
  <si>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</si>
  <si>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</si>
  <si>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</si>
  <si>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</si>
  <si>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</si>
  <si>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</si>
  <si>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</si>
  <si>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</si>
  <si>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</si>
  <si>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</si>
  <si>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</si>
  <si>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</si>
  <si>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</si>
  <si>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</si>
  <si>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</si>
  <si>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</si>
  <si>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</si>
  <si>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</si>
  <si>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</si>
  <si>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</si>
  <si>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</si>
  <si>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</si>
  <si>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</si>
  <si>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</si>
  <si>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</si>
  <si>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</si>
  <si>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</si>
  <si>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</si>
  <si>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</si>
  <si>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</si>
  <si>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</si>
  <si>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</si>
  <si>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</si>
  <si>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</si>
  <si>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</si>
  <si>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</si>
  <si>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</si>
  <si>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</si>
  <si>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</si>
  <si>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</si>
  <si>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</si>
  <si>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</si>
  <si>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</si>
  <si>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</si>
  <si>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</si>
  <si>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</si>
  <si>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</si>
  <si>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</si>
  <si>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</si>
  <si>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</si>
  <si>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</si>
  <si>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</si>
  <si>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</si>
  <si>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</si>
  <si>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</si>
  <si>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</si>
  <si>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</si>
  <si>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</si>
  <si>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</si>
  <si>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</si>
  <si>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</si>
  <si>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</si>
  <si>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</si>
  <si>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</si>
  <si>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</si>
  <si>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</si>
  <si>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</si>
  <si>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</si>
  <si>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</si>
  <si>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</si>
  <si>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</si>
  <si>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</si>
  <si>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</si>
  <si>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</si>
  <si>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</si>
  <si>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</si>
  <si>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</si>
  <si>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</si>
  <si>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</si>
  <si>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</si>
  <si>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</si>
  <si>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</si>
  <si>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</si>
  <si>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</si>
  <si>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</si>
  <si>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</si>
  <si>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</si>
  <si>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</si>
  <si>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</si>
  <si>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</si>
  <si>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</si>
  <si>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</si>
  <si>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</si>
  <si>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</si>
  <si>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</si>
  <si>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</si>
  <si>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</si>
  <si>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</si>
  <si>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</si>
  <si>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</si>
  <si>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</si>
  <si>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</si>
  <si>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</si>
  <si>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</si>
  <si>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</si>
  <si>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</si>
  <si>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https://pipoya.net/sozai/assets/effects/effect-battle-universal/#%E3%82%B7%E3%83%B3%E3%83%97%E3%83%AB%E3%81%AA%E5%85%896%E3%82%BB%E3%83%83%E3%83%88</t>
    <phoneticPr fontId="1"/>
  </si>
  <si>
    <t>https://on-jin.com/sound/meka.php</t>
    <phoneticPr fontId="1"/>
  </si>
  <si>
    <t>注意事項</t>
    <rPh sb="0" eb="4">
      <t xml:space="preserve">チュウイジコウ </t>
    </rPh>
    <phoneticPr fontId="1"/>
  </si>
  <si>
    <t>音人(https://on-jin.com/sound/meka.php)は事業化不可　購入時のSEとカーソルの音は事業化の際は要差し替え(個人なら可能)</t>
    <rPh sb="0" eb="1">
      <t xml:space="preserve">オト </t>
    </rPh>
    <rPh sb="1" eb="2">
      <t xml:space="preserve">ヒト </t>
    </rPh>
    <rPh sb="38" eb="40">
      <t>_x0000__x0000__x0001__x0003__x0001__x0001__x0006_&amp;_x0002__x000B_&amp;_x0002__x0010_(_x0001__x0014_)_x0002__x0019_,_x0003_!:_x0003_'&gt;_x0001_+@_x0002_2F_x0002_6J_x0002__x0001__x0000_ɐ_x0000_$耀$https</t>
    </rPh>
    <phoneticPr fontId="1"/>
  </si>
  <si>
    <t>https://dova-s.jp/bgm/play13224.html</t>
    <phoneticPr fontId="1"/>
  </si>
  <si>
    <t>https://dova-s.jp/bgm/play12121.html</t>
    <phoneticPr fontId="1"/>
  </si>
  <si>
    <t>https://dova-s.jp/bgm/play15796.html</t>
    <phoneticPr fontId="1"/>
  </si>
  <si>
    <t>webサイト構築完了、一般公開！　反応は上々で好スタートかもしれない。公開直後のプレイ数は想定よりやや少なめ</t>
    <rPh sb="6" eb="8">
      <t xml:space="preserve">コウチクカンロウ </t>
    </rPh>
    <rPh sb="8" eb="10">
      <t xml:space="preserve">カンリョウ </t>
    </rPh>
    <rPh sb="11" eb="15">
      <t xml:space="preserve">イッパンコウカイ </t>
    </rPh>
    <rPh sb="17" eb="19">
      <t xml:space="preserve">ハンノウハ </t>
    </rPh>
    <rPh sb="20" eb="21">
      <t xml:space="preserve">ジョウジョウ </t>
    </rPh>
    <rPh sb="23" eb="24">
      <t xml:space="preserve">コウスタート </t>
    </rPh>
    <rPh sb="35" eb="39">
      <t xml:space="preserve">コウカイチョクゴノ </t>
    </rPh>
    <rPh sb="45" eb="47">
      <t xml:space="preserve">ソウテイヨリ </t>
    </rPh>
    <phoneticPr fontId="1"/>
  </si>
  <si>
    <t>寄付のお願いページを作ってサイトに設置　必ずavatypeのリンクに置くこと（終了時に要確認）</t>
    <rPh sb="0" eb="2">
      <t xml:space="preserve">キフノオネガイ </t>
    </rPh>
    <rPh sb="17" eb="19">
      <t xml:space="preserve">セッチ </t>
    </rPh>
    <rPh sb="20" eb="21">
      <t xml:space="preserve">カナラズ </t>
    </rPh>
    <rPh sb="34" eb="35">
      <t xml:space="preserve">オクコト </t>
    </rPh>
    <rPh sb="39" eb="42">
      <t xml:space="preserve">シュウリョウジニ </t>
    </rPh>
    <rPh sb="43" eb="44">
      <t xml:space="preserve">ヒツヨウ </t>
    </rPh>
    <rPh sb="44" eb="46">
      <t xml:space="preserve">カクニｎ </t>
    </rPh>
    <phoneticPr fontId="1"/>
  </si>
  <si>
    <t>googleformに届いたバグ対応</t>
    <phoneticPr fontId="1"/>
  </si>
  <si>
    <t>googleformを改善（環境を明記するようにする）</t>
    <rPh sb="14" eb="16">
      <t xml:space="preserve">カンキョウヲ </t>
    </rPh>
    <rPh sb="17" eb="19">
      <t xml:space="preserve">メイキスルヨウニ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</si>
</sst>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15" fillId="0" borderId="0" xfId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00"/>
      <color rgb="FF004D00"/>
      <color rgb="FF385723"/>
      <color rgb="FF666566"/>
      <color rgb="FF5F0000"/>
      <color rgb="FF7F7F7F"/>
      <color rgb="FFC53B41"/>
      <color rgb="FF404049"/>
      <color rgb="FFF46983"/>
      <color rgb="FF4040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6.emf"/><Relationship Id="rId7" Type="http://schemas.openxmlformats.org/officeDocument/2006/relationships/image" Target="../media/image10.png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424863</xdr:colOff>
      <xdr:row>10</xdr:row>
      <xdr:rowOff>195771</xdr:rowOff>
    </xdr:from>
    <xdr:ext cx="4341870" cy="575157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AA168A1-5FC5-284D-9D01-05C93372B329}"/>
            </a:ext>
          </a:extLst>
        </xdr:cNvPr>
        <xdr:cNvSpPr/>
      </xdr:nvSpPr>
      <xdr:spPr>
        <a:xfrm rot="18978150">
          <a:off x="11414596" y="3565504"/>
          <a:ext cx="4341870" cy="5751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20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Stick" panose="02020700000000000000" pitchFamily="18" charset="-128"/>
              <a:ea typeface="Stick" panose="02020700000000000000" pitchFamily="18" charset="-128"/>
            </a:rPr>
            <a:t>完全無料！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6</xdr:row>
      <xdr:rowOff>203200</xdr:rowOff>
    </xdr:from>
    <xdr:to>
      <xdr:col>8</xdr:col>
      <xdr:colOff>469900</xdr:colOff>
      <xdr:row>9</xdr:row>
      <xdr:rowOff>59267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5E4264-920F-D344-88AC-96FDA9A858D6}"/>
            </a:ext>
          </a:extLst>
        </xdr:cNvPr>
        <xdr:cNvSpPr/>
      </xdr:nvSpPr>
      <xdr:spPr>
        <a:xfrm>
          <a:off x="13398500" y="1727200"/>
          <a:ext cx="626533" cy="618067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546100</xdr:colOff>
      <xdr:row>6</xdr:row>
      <xdr:rowOff>203200</xdr:rowOff>
    </xdr:from>
    <xdr:to>
      <xdr:col>7</xdr:col>
      <xdr:colOff>762000</xdr:colOff>
      <xdr:row>8</xdr:row>
      <xdr:rowOff>207545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E19160A-1AF4-714F-AABF-7126EDFFFACD}"/>
            </a:ext>
          </a:extLst>
        </xdr:cNvPr>
        <xdr:cNvSpPr/>
      </xdr:nvSpPr>
      <xdr:spPr>
        <a:xfrm>
          <a:off x="13144500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512234</xdr:colOff>
      <xdr:row>6</xdr:row>
      <xdr:rowOff>203200</xdr:rowOff>
    </xdr:from>
    <xdr:to>
      <xdr:col>8</xdr:col>
      <xdr:colOff>728134</xdr:colOff>
      <xdr:row>8</xdr:row>
      <xdr:rowOff>207545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7A8CA12-143C-3E48-9E5B-EF2005254A59}"/>
            </a:ext>
          </a:extLst>
        </xdr:cNvPr>
        <xdr:cNvSpPr/>
      </xdr:nvSpPr>
      <xdr:spPr>
        <a:xfrm>
          <a:off x="14067367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850901</xdr:colOff>
      <xdr:row>5</xdr:row>
      <xdr:rowOff>59268</xdr:rowOff>
    </xdr:from>
    <xdr:to>
      <xdr:col>8</xdr:col>
      <xdr:colOff>381002</xdr:colOff>
      <xdr:row>6</xdr:row>
      <xdr:rowOff>169334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8D6D35-22A2-5845-8C9D-A0847CB086DF}"/>
            </a:ext>
          </a:extLst>
        </xdr:cNvPr>
        <xdr:cNvSpPr/>
      </xdr:nvSpPr>
      <xdr:spPr>
        <a:xfrm>
          <a:off x="13449301" y="1329268"/>
          <a:ext cx="486834" cy="364066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867833</xdr:colOff>
      <xdr:row>9</xdr:row>
      <xdr:rowOff>59266</xdr:rowOff>
    </xdr:from>
    <xdr:to>
      <xdr:col>8</xdr:col>
      <xdr:colOff>127000</xdr:colOff>
      <xdr:row>10</xdr:row>
      <xdr:rowOff>110067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FE26462-FF93-3148-AE62-62B7AE85C3B1}"/>
            </a:ext>
          </a:extLst>
        </xdr:cNvPr>
        <xdr:cNvSpPr/>
      </xdr:nvSpPr>
      <xdr:spPr>
        <a:xfrm>
          <a:off x="13466233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207434</xdr:colOff>
      <xdr:row>9</xdr:row>
      <xdr:rowOff>59266</xdr:rowOff>
    </xdr:from>
    <xdr:to>
      <xdr:col>8</xdr:col>
      <xdr:colOff>423334</xdr:colOff>
      <xdr:row>10</xdr:row>
      <xdr:rowOff>110067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27F7751-77A9-1B45-88C8-218E62704E14}"/>
            </a:ext>
          </a:extLst>
        </xdr:cNvPr>
        <xdr:cNvSpPr/>
      </xdr:nvSpPr>
      <xdr:spPr>
        <a:xfrm>
          <a:off x="13762567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406400</xdr:colOff>
      <xdr:row>18</xdr:row>
      <xdr:rowOff>139700</xdr:rowOff>
    </xdr:from>
    <xdr:to>
      <xdr:col>14</xdr:col>
      <xdr:colOff>95407</xdr:colOff>
      <xdr:row>32</xdr:row>
      <xdr:rowOff>360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04B708F-D23E-0A4C-84C5-E461E16E05E8}"/>
            </a:ext>
          </a:extLst>
        </xdr:cNvPr>
        <xdr:cNvGrpSpPr/>
      </xdr:nvGrpSpPr>
      <xdr:grpSpPr>
        <a:xfrm>
          <a:off x="12979400" y="4711700"/>
          <a:ext cx="6356507" cy="3416660"/>
          <a:chOff x="8034280" y="1044863"/>
          <a:chExt cx="6318837" cy="3395134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90E1CBB6-DD81-6343-BF83-1F4954E3FB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rightnessContrast bright="-4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14783" y="1044863"/>
            <a:ext cx="6134100" cy="3395134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85DDAB59-340E-D140-AF13-0B5A2D4AAF69}"/>
              </a:ext>
            </a:extLst>
          </xdr:cNvPr>
          <xdr:cNvSpPr/>
        </xdr:nvSpPr>
        <xdr:spPr>
          <a:xfrm>
            <a:off x="8971513" y="2119247"/>
            <a:ext cx="4557145" cy="96071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5400" b="1" cap="none" spc="0">
                <a:ln w="22225">
                  <a:solidFill>
                    <a:schemeClr val="bg1"/>
                  </a:solidFill>
                  <a:prstDash val="solid"/>
                </a:ln>
                <a:solidFill>
                  <a:schemeClr val="bg1"/>
                </a:solidFill>
                <a:effectLst/>
                <a:latin typeface="Orbitron Black" pitchFamily="2" charset="0"/>
              </a:rPr>
              <a:t>AVA-TYPE</a:t>
            </a:r>
            <a:endParaRPr lang="ja-JP" altLang="en-US" sz="5400" b="1" cap="none" spc="0">
              <a:ln w="22225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/>
              <a:latin typeface="Orbitron Black" pitchFamily="2" charset="0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F13C15F-B2FF-BA43-9342-FFEFAC09D774}"/>
              </a:ext>
            </a:extLst>
          </xdr:cNvPr>
          <xdr:cNvSpPr/>
        </xdr:nvSpPr>
        <xdr:spPr>
          <a:xfrm>
            <a:off x="8223250" y="1133763"/>
            <a:ext cx="3987800" cy="568806"/>
          </a:xfrm>
          <a:prstGeom prst="rect">
            <a:avLst/>
          </a:prstGeom>
          <a:solidFill>
            <a:srgbClr val="000000">
              <a:alpha val="73725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68B230B6-8CE2-2347-A617-3B95D0C76BC5}"/>
              </a:ext>
            </a:extLst>
          </xdr:cNvPr>
          <xdr:cNvSpPr/>
        </xdr:nvSpPr>
        <xdr:spPr>
          <a:xfrm>
            <a:off x="8034280" y="1067071"/>
            <a:ext cx="4341870" cy="671722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ja-JP" altLang="en-US" sz="24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Stick" panose="02020700000000000000" pitchFamily="18" charset="-128"/>
                <a:ea typeface="Stick" panose="02020700000000000000" pitchFamily="18" charset="-128"/>
              </a:rPr>
              <a:t>対戦型タイピングゲーム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C5DFCDAB-54E6-214D-B73D-E5EDC12D8BAE}"/>
              </a:ext>
            </a:extLst>
          </xdr:cNvPr>
          <xdr:cNvSpPr/>
        </xdr:nvSpPr>
        <xdr:spPr>
          <a:xfrm>
            <a:off x="9143412" y="3214523"/>
            <a:ext cx="4341870" cy="575157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ja-JP" altLang="en-US" sz="20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Stick" panose="02020700000000000000" pitchFamily="18" charset="-128"/>
                <a:ea typeface="Stick" panose="02020700000000000000" pitchFamily="18" charset="-128"/>
              </a:rPr>
              <a:t>好評配信中！</a:t>
            </a:r>
          </a:p>
        </xdr:txBody>
      </xdr:sp>
      <xdr:sp macro="" textlink="">
        <xdr:nvSpPr>
          <xdr:cNvPr id="14" name="斜め縞 13">
            <a:extLst>
              <a:ext uri="{FF2B5EF4-FFF2-40B4-BE49-F238E27FC236}">
                <a16:creationId xmlns:a16="http://schemas.microsoft.com/office/drawing/2014/main" id="{F8A8C587-1FAE-7942-9B74-5FA94F1F39B3}"/>
              </a:ext>
            </a:extLst>
          </xdr:cNvPr>
          <xdr:cNvSpPr/>
        </xdr:nvSpPr>
        <xdr:spPr>
          <a:xfrm rot="10800000">
            <a:off x="12434021" y="2636214"/>
            <a:ext cx="1919096" cy="1799551"/>
          </a:xfrm>
          <a:prstGeom prst="diagStripe">
            <a:avLst>
              <a:gd name="adj" fmla="val 52930"/>
            </a:avLst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348818</xdr:colOff>
      <xdr:row>18</xdr:row>
      <xdr:rowOff>111248</xdr:rowOff>
    </xdr:from>
    <xdr:to>
      <xdr:col>20</xdr:col>
      <xdr:colOff>673208</xdr:colOff>
      <xdr:row>32</xdr:row>
      <xdr:rowOff>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4F88D5CE-4310-2344-A557-9FBE5468A3BD}"/>
            </a:ext>
          </a:extLst>
        </xdr:cNvPr>
        <xdr:cNvGrpSpPr/>
      </xdr:nvGrpSpPr>
      <xdr:grpSpPr>
        <a:xfrm>
          <a:off x="19589318" y="4683248"/>
          <a:ext cx="6039390" cy="3444752"/>
          <a:chOff x="19589318" y="4683248"/>
          <a:chExt cx="6039390" cy="3444752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2B26AC5F-0FFF-B24D-9C0C-35068B18769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9463" b="6002"/>
          <a:stretch/>
        </xdr:blipFill>
        <xdr:spPr>
          <a:xfrm>
            <a:off x="19589318" y="4724400"/>
            <a:ext cx="6039390" cy="3403600"/>
          </a:xfrm>
          <a:prstGeom prst="rect">
            <a:avLst/>
          </a:prstGeom>
        </xdr:spPr>
      </xdr:pic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C62C7E1D-B9A1-A641-9E0E-E2807EBEF55F}"/>
              </a:ext>
            </a:extLst>
          </xdr:cNvPr>
          <xdr:cNvSpPr/>
        </xdr:nvSpPr>
        <xdr:spPr>
          <a:xfrm>
            <a:off x="20922872" y="6969248"/>
            <a:ext cx="3372282" cy="739652"/>
          </a:xfrm>
          <a:prstGeom prst="rect">
            <a:avLst/>
          </a:prstGeom>
          <a:solidFill>
            <a:srgbClr val="000000">
              <a:alpha val="62353"/>
            </a:srgbClr>
          </a:solidFill>
          <a:ln w="3175"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endParaRPr lang="ja-JP" altLang="en-US" sz="4800" b="1" cap="none" spc="0">
              <a:ln w="22225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/>
              <a:latin typeface="Orbitron Black" pitchFamily="2" charset="0"/>
            </a:endParaRP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9DD69AD-61E3-A34D-96D6-1A2446FFEF4F}"/>
              </a:ext>
            </a:extLst>
          </xdr:cNvPr>
          <xdr:cNvSpPr/>
        </xdr:nvSpPr>
        <xdr:spPr>
          <a:xfrm>
            <a:off x="20092940" y="5615096"/>
            <a:ext cx="5032147" cy="1141304"/>
          </a:xfrm>
          <a:prstGeom prst="rect">
            <a:avLst/>
          </a:prstGeom>
          <a:solidFill>
            <a:srgbClr val="004D00">
              <a:alpha val="85098"/>
            </a:srgbClr>
          </a:solidFill>
          <a:ln w="3175"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ja-JP" altLang="en-US" sz="5400" b="1" cap="none" spc="0">
                <a:ln w="22225">
                  <a:solidFill>
                    <a:schemeClr val="bg1"/>
                  </a:solidFill>
                  <a:prstDash val="solid"/>
                </a:ln>
                <a:solidFill>
                  <a:schemeClr val="bg1"/>
                </a:solidFill>
                <a:effectLst/>
                <a:latin typeface="Orbitron Black" pitchFamily="2" charset="0"/>
              </a:rPr>
              <a:t>ご支援のお願い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6DEDCB1-D501-B84D-A619-29B10405C2D9}"/>
              </a:ext>
            </a:extLst>
          </xdr:cNvPr>
          <xdr:cNvSpPr/>
        </xdr:nvSpPr>
        <xdr:spPr>
          <a:xfrm>
            <a:off x="19595696" y="4813863"/>
            <a:ext cx="4011574" cy="572412"/>
          </a:xfrm>
          <a:prstGeom prst="rect">
            <a:avLst/>
          </a:prstGeom>
          <a:solidFill>
            <a:srgbClr val="000000">
              <a:alpha val="73725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C282EF30-794E-BC47-AB74-BB47DCF350A3}"/>
              </a:ext>
            </a:extLst>
          </xdr:cNvPr>
          <xdr:cNvSpPr/>
        </xdr:nvSpPr>
        <xdr:spPr>
          <a:xfrm>
            <a:off x="19735799" y="4683248"/>
            <a:ext cx="4037555" cy="675981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/>
          <a:p>
            <a:pPr algn="l"/>
            <a:r>
              <a:rPr lang="ja-JP" altLang="en-US" sz="24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Stick" panose="02020700000000000000" pitchFamily="18" charset="-128"/>
                <a:ea typeface="Stick" panose="02020700000000000000" pitchFamily="18" charset="-128"/>
              </a:rPr>
              <a:t>お知らせ</a:t>
            </a:r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422FD499-583D-2C4D-B056-799763BB1DEE}"/>
              </a:ext>
            </a:extLst>
          </xdr:cNvPr>
          <xdr:cNvSpPr/>
        </xdr:nvSpPr>
        <xdr:spPr>
          <a:xfrm>
            <a:off x="20425136" y="6971315"/>
            <a:ext cx="4367754" cy="864724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/>
          <a:p>
            <a:pPr algn="ctr"/>
            <a:r>
              <a:rPr lang="ja-JP" altLang="en-US" sz="16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+mn-ea"/>
                <a:ea typeface="+mn-ea"/>
              </a:rPr>
              <a:t>サイト運営の継続のため</a:t>
            </a:r>
            <a:endParaRPr lang="en-US" altLang="ja-JP" sz="16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+mn-ea"/>
              <a:ea typeface="+mn-ea"/>
            </a:endParaRPr>
          </a:p>
          <a:p>
            <a:pPr algn="ctr"/>
            <a:r>
              <a:rPr lang="ja-JP" altLang="en-US" sz="16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+mn-ea"/>
                <a:ea typeface="+mn-ea"/>
              </a:rPr>
              <a:t>ご協力をお願いいたします。</a:t>
            </a:r>
          </a:p>
        </xdr:txBody>
      </xdr:sp>
    </xdr:grpSp>
    <xdr:clientData/>
  </xdr:twoCellAnchor>
  <xdr:twoCellAnchor>
    <xdr:from>
      <xdr:col>8</xdr:col>
      <xdr:colOff>936714</xdr:colOff>
      <xdr:row>35</xdr:row>
      <xdr:rowOff>101600</xdr:rowOff>
    </xdr:from>
    <xdr:to>
      <xdr:col>15</xdr:col>
      <xdr:colOff>402813</xdr:colOff>
      <xdr:row>48</xdr:row>
      <xdr:rowOff>216260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50A7C62-5252-F34F-826B-31BB1625D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62214" y="8991600"/>
          <a:ext cx="6133599" cy="3416660"/>
        </a:xfrm>
        <a:prstGeom prst="rect">
          <a:avLst/>
        </a:prstGeom>
      </xdr:spPr>
    </xdr:pic>
    <xdr:clientData/>
  </xdr:twoCellAnchor>
  <xdr:twoCellAnchor>
    <xdr:from>
      <xdr:col>8</xdr:col>
      <xdr:colOff>913996</xdr:colOff>
      <xdr:row>35</xdr:row>
      <xdr:rowOff>191064</xdr:rowOff>
    </xdr:from>
    <xdr:to>
      <xdr:col>13</xdr:col>
      <xdr:colOff>647699</xdr:colOff>
      <xdr:row>38</xdr:row>
      <xdr:rowOff>1476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554B702-E595-AE43-AD82-269591DC216D}"/>
            </a:ext>
          </a:extLst>
        </xdr:cNvPr>
        <xdr:cNvSpPr/>
      </xdr:nvSpPr>
      <xdr:spPr>
        <a:xfrm>
          <a:off x="14439496" y="9081064"/>
          <a:ext cx="4496203" cy="572412"/>
        </a:xfrm>
        <a:prstGeom prst="rect">
          <a:avLst/>
        </a:prstGeom>
        <a:solidFill>
          <a:srgbClr val="5F0000">
            <a:alpha val="7372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38100</xdr:colOff>
      <xdr:row>35</xdr:row>
      <xdr:rowOff>187449</xdr:rowOff>
    </xdr:from>
    <xdr:to>
      <xdr:col>13</xdr:col>
      <xdr:colOff>595855</xdr:colOff>
      <xdr:row>38</xdr:row>
      <xdr:rowOff>101430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93BBEB7-C1A8-F746-BEE4-01FAC0950565}"/>
            </a:ext>
          </a:extLst>
        </xdr:cNvPr>
        <xdr:cNvSpPr/>
      </xdr:nvSpPr>
      <xdr:spPr>
        <a:xfrm>
          <a:off x="14516100" y="9077449"/>
          <a:ext cx="4367755" cy="675981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ja-JP" altLang="en-US" sz="24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+mn-ea"/>
              <a:ea typeface="+mn-ea"/>
            </a:rPr>
            <a:t>データ分析タイピングゲーム</a:t>
          </a:r>
        </a:p>
      </xdr:txBody>
    </xdr:sp>
    <xdr:clientData/>
  </xdr:twoCellAnchor>
  <xdr:twoCellAnchor>
    <xdr:from>
      <xdr:col>9</xdr:col>
      <xdr:colOff>861745</xdr:colOff>
      <xdr:row>44</xdr:row>
      <xdr:rowOff>151416</xdr:rowOff>
    </xdr:from>
    <xdr:to>
      <xdr:col>14</xdr:col>
      <xdr:colOff>467000</xdr:colOff>
      <xdr:row>46</xdr:row>
      <xdr:rowOff>222220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E2F67D7-7BD0-764A-9BAA-8CAA7668545B}"/>
            </a:ext>
          </a:extLst>
        </xdr:cNvPr>
        <xdr:cNvSpPr/>
      </xdr:nvSpPr>
      <xdr:spPr>
        <a:xfrm>
          <a:off x="15339745" y="11327416"/>
          <a:ext cx="4367755" cy="57880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0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+mn-ea"/>
              <a:ea typeface="+mn-ea"/>
            </a:rPr>
            <a:t>プレイはこちら！</a:t>
          </a:r>
        </a:p>
      </xdr:txBody>
    </xdr:sp>
    <xdr:clientData/>
  </xdr:twoCellAnchor>
  <xdr:twoCellAnchor>
    <xdr:from>
      <xdr:col>13</xdr:col>
      <xdr:colOff>387371</xdr:colOff>
      <xdr:row>41</xdr:row>
      <xdr:rowOff>179041</xdr:rowOff>
    </xdr:from>
    <xdr:to>
      <xdr:col>15</xdr:col>
      <xdr:colOff>412908</xdr:colOff>
      <xdr:row>48</xdr:row>
      <xdr:rowOff>212002</xdr:rowOff>
    </xdr:to>
    <xdr:sp macro="" textlink="">
      <xdr:nvSpPr>
        <xdr:cNvPr id="28" name="斜め縞 27">
          <a:extLst>
            <a:ext uri="{FF2B5EF4-FFF2-40B4-BE49-F238E27FC236}">
              <a16:creationId xmlns:a16="http://schemas.microsoft.com/office/drawing/2014/main" id="{E42EF955-4F6E-2B4F-8A78-9D5565D2C710}"/>
            </a:ext>
          </a:extLst>
        </xdr:cNvPr>
        <xdr:cNvSpPr/>
      </xdr:nvSpPr>
      <xdr:spPr>
        <a:xfrm rot="10800000">
          <a:off x="18675371" y="10593041"/>
          <a:ext cx="1930537" cy="1810961"/>
        </a:xfrm>
        <a:prstGeom prst="diagStripe">
          <a:avLst>
            <a:gd name="adj" fmla="val 52930"/>
          </a:avLst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424891</xdr:colOff>
      <xdr:row>44</xdr:row>
      <xdr:rowOff>173498</xdr:rowOff>
    </xdr:from>
    <xdr:to>
      <xdr:col>15</xdr:col>
      <xdr:colOff>706423</xdr:colOff>
      <xdr:row>46</xdr:row>
      <xdr:rowOff>244302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9A43A77-51A3-5A49-AEC3-36DB9BC60A16}"/>
            </a:ext>
          </a:extLst>
        </xdr:cNvPr>
        <xdr:cNvSpPr/>
      </xdr:nvSpPr>
      <xdr:spPr>
        <a:xfrm rot="19014813">
          <a:off x="18712891" y="11349498"/>
          <a:ext cx="2186532" cy="57880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4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Stick" panose="02020700000000000000" pitchFamily="18" charset="-128"/>
              <a:ea typeface="Stick" panose="02020700000000000000" pitchFamily="18" charset="-128"/>
            </a:rPr>
            <a:t>完全無料！</a:t>
          </a:r>
        </a:p>
      </xdr:txBody>
    </xdr:sp>
    <xdr:clientData/>
  </xdr:twoCellAnchor>
  <xdr:twoCellAnchor>
    <xdr:from>
      <xdr:col>10</xdr:col>
      <xdr:colOff>24997</xdr:colOff>
      <xdr:row>40</xdr:row>
      <xdr:rowOff>38100</xdr:rowOff>
    </xdr:from>
    <xdr:to>
      <xdr:col>14</xdr:col>
      <xdr:colOff>226571</xdr:colOff>
      <xdr:row>44</xdr:row>
      <xdr:rowOff>25400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D47C97E-1226-0242-A1E5-75F3535345C7}"/>
            </a:ext>
          </a:extLst>
        </xdr:cNvPr>
        <xdr:cNvSpPr/>
      </xdr:nvSpPr>
      <xdr:spPr>
        <a:xfrm>
          <a:off x="15455497" y="10198100"/>
          <a:ext cx="4011574" cy="1003300"/>
        </a:xfrm>
        <a:prstGeom prst="rect">
          <a:avLst/>
        </a:prstGeom>
        <a:solidFill>
          <a:srgbClr val="5F0000">
            <a:alpha val="73333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556272</xdr:colOff>
      <xdr:row>39</xdr:row>
      <xdr:rowOff>128696</xdr:rowOff>
    </xdr:from>
    <xdr:to>
      <xdr:col>13</xdr:col>
      <xdr:colOff>592385</xdr:colOff>
      <xdr:row>44</xdr:row>
      <xdr:rowOff>229392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177DCF0A-8DA4-3246-AFAB-A528AE849BC9}"/>
            </a:ext>
          </a:extLst>
        </xdr:cNvPr>
        <xdr:cNvSpPr/>
      </xdr:nvSpPr>
      <xdr:spPr>
        <a:xfrm>
          <a:off x="15986772" y="10034696"/>
          <a:ext cx="2893613" cy="137069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8800" b="0" cap="none" spc="0">
              <a:ln w="22225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CUBE</a:t>
          </a:r>
          <a:endParaRPr lang="ja-JP" altLang="en-US" sz="8800" b="0" cap="none" spc="0">
            <a:ln w="22225">
              <a:solidFill>
                <a:schemeClr val="bg1"/>
              </a:solidFill>
              <a:prstDash val="solid"/>
            </a:ln>
            <a:solidFill>
              <a:schemeClr val="bg1"/>
            </a:solidFill>
            <a:effectLst/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on-jin.com/sound/meka.php" TargetMode="External"/><Relationship Id="rId7" Type="http://schemas.openxmlformats.org/officeDocument/2006/relationships/hyperlink" Target="https://dova-s.jp/bgm/play15796.html" TargetMode="External"/><Relationship Id="rId2" Type="http://schemas.openxmlformats.org/officeDocument/2006/relationships/hyperlink" Target="https://pipoya.net/sozai/assets/effects/effect-battle-universal/" TargetMode="External"/><Relationship Id="rId1" Type="http://schemas.openxmlformats.org/officeDocument/2006/relationships/hyperlink" Target="https://dova-s.jp/bgm/play16107.html" TargetMode="External"/><Relationship Id="rId6" Type="http://schemas.openxmlformats.org/officeDocument/2006/relationships/hyperlink" Target="https://dova-s.jp/bgm/play15568.html" TargetMode="External"/><Relationship Id="rId5" Type="http://schemas.openxmlformats.org/officeDocument/2006/relationships/hyperlink" Target="https://dova-s.jp/bgm/play12121.html" TargetMode="External"/><Relationship Id="rId4" Type="http://schemas.openxmlformats.org/officeDocument/2006/relationships/hyperlink" Target="https://dova-s.jp/bgm/play13224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zoomScale="117" workbookViewId="0">
      <selection activeCell="L9" sqref="L4:L9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429</v>
      </c>
    </row>
    <row r="10" spans="2:3">
      <c r="C10" s="5" t="s">
        <v>80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77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590</v>
      </c>
    </row>
    <row r="23" spans="2:4">
      <c r="C23" s="5" t="s">
        <v>591</v>
      </c>
    </row>
    <row r="25" spans="2:4">
      <c r="B25" s="6" t="s">
        <v>518</v>
      </c>
    </row>
    <row r="26" spans="2:4">
      <c r="C26" s="5" t="s">
        <v>519</v>
      </c>
      <c r="D26" s="5" t="s">
        <v>521</v>
      </c>
    </row>
    <row r="27" spans="2:4">
      <c r="C27" s="5" t="s">
        <v>520</v>
      </c>
      <c r="D27" s="5" t="s">
        <v>522</v>
      </c>
    </row>
    <row r="29" spans="2:4">
      <c r="B29" s="6" t="s">
        <v>583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K34"/>
  <sheetViews>
    <sheetView topLeftCell="F27" workbookViewId="0">
      <selection activeCell="W25" sqref="W25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11">
      <c r="B2" s="2" t="s">
        <v>526</v>
      </c>
    </row>
    <row r="3" spans="2:11">
      <c r="C3" s="3" t="s">
        <v>50</v>
      </c>
      <c r="D3" s="3" t="s">
        <v>550</v>
      </c>
      <c r="E3" s="3" t="s">
        <v>541</v>
      </c>
      <c r="F3" s="3" t="s">
        <v>527</v>
      </c>
    </row>
    <row r="4" spans="2:11">
      <c r="C4" s="3" t="s">
        <v>529</v>
      </c>
      <c r="D4" s="54" t="s">
        <v>552</v>
      </c>
      <c r="E4" s="3" t="s">
        <v>528</v>
      </c>
      <c r="F4" s="53" t="s">
        <v>530</v>
      </c>
    </row>
    <row r="5" spans="2:11">
      <c r="C5" s="3" t="s">
        <v>532</v>
      </c>
      <c r="D5" s="54" t="s">
        <v>552</v>
      </c>
      <c r="E5" s="3" t="s">
        <v>533</v>
      </c>
      <c r="F5" s="3" t="s">
        <v>531</v>
      </c>
      <c r="H5" s="5"/>
      <c r="I5" s="5"/>
      <c r="J5" s="5"/>
      <c r="K5" s="5"/>
    </row>
    <row r="6" spans="2:11">
      <c r="C6" s="3" t="s">
        <v>536</v>
      </c>
      <c r="D6" s="54" t="s">
        <v>552</v>
      </c>
      <c r="E6" s="3" t="s">
        <v>535</v>
      </c>
      <c r="F6" s="3" t="s">
        <v>534</v>
      </c>
      <c r="H6" s="5"/>
      <c r="I6" s="5"/>
      <c r="J6" s="5"/>
      <c r="K6" s="5"/>
    </row>
    <row r="7" spans="2:11">
      <c r="C7" s="3" t="s">
        <v>539</v>
      </c>
      <c r="D7" s="54" t="s">
        <v>552</v>
      </c>
      <c r="E7" s="3" t="s">
        <v>538</v>
      </c>
      <c r="F7" s="3" t="s">
        <v>537</v>
      </c>
      <c r="H7" s="5"/>
      <c r="I7" s="5"/>
      <c r="J7" s="5"/>
      <c r="K7" s="5"/>
    </row>
    <row r="8" spans="2:11">
      <c r="C8" s="3" t="s">
        <v>551</v>
      </c>
      <c r="D8" s="54" t="s">
        <v>552</v>
      </c>
      <c r="E8" s="3" t="s">
        <v>540</v>
      </c>
      <c r="F8" s="53" t="s">
        <v>594</v>
      </c>
      <c r="H8" s="5"/>
      <c r="I8" s="5"/>
      <c r="J8" s="5"/>
      <c r="K8" s="5"/>
    </row>
    <row r="9" spans="2:11">
      <c r="C9" s="3" t="s">
        <v>556</v>
      </c>
      <c r="D9" s="54" t="s">
        <v>552</v>
      </c>
      <c r="E9" s="3" t="s">
        <v>545</v>
      </c>
      <c r="F9" s="53" t="s">
        <v>548</v>
      </c>
      <c r="H9" s="5"/>
      <c r="I9" s="5"/>
      <c r="J9" s="5"/>
      <c r="K9" s="5"/>
    </row>
    <row r="10" spans="2:11">
      <c r="C10" s="3" t="s">
        <v>544</v>
      </c>
      <c r="D10" s="3" t="s">
        <v>549</v>
      </c>
      <c r="E10" s="3" t="s">
        <v>543</v>
      </c>
      <c r="F10" s="3" t="s">
        <v>542</v>
      </c>
      <c r="H10" s="5"/>
      <c r="I10" s="5"/>
      <c r="J10" s="5"/>
      <c r="K10" s="5"/>
    </row>
    <row r="11" spans="2:11">
      <c r="C11" s="3" t="s">
        <v>555</v>
      </c>
      <c r="D11" s="54" t="s">
        <v>554</v>
      </c>
      <c r="E11" s="3" t="s">
        <v>553</v>
      </c>
      <c r="F11" s="53" t="s">
        <v>592</v>
      </c>
      <c r="H11" s="5"/>
      <c r="I11" s="5"/>
      <c r="J11" s="5"/>
      <c r="K11" s="5"/>
    </row>
    <row r="12" spans="2:11">
      <c r="C12" s="3" t="s">
        <v>558</v>
      </c>
      <c r="D12" s="54" t="s">
        <v>552</v>
      </c>
      <c r="E12" s="3" t="s">
        <v>557</v>
      </c>
      <c r="F12" s="53" t="s">
        <v>593</v>
      </c>
      <c r="H12" s="5"/>
      <c r="I12" s="5"/>
      <c r="J12" s="5"/>
      <c r="K12" s="5"/>
    </row>
    <row r="13" spans="2:11">
      <c r="C13" s="3"/>
      <c r="D13" s="3"/>
      <c r="E13" s="3"/>
      <c r="F13" s="3"/>
      <c r="H13" s="5"/>
      <c r="I13" s="5"/>
      <c r="J13" s="5"/>
      <c r="K13" s="5"/>
    </row>
    <row r="14" spans="2:11">
      <c r="C14" s="3"/>
      <c r="D14" s="3"/>
      <c r="E14" s="3"/>
      <c r="F14" s="3"/>
      <c r="H14" s="5"/>
      <c r="I14" s="5"/>
      <c r="J14" s="5"/>
      <c r="K14" s="5"/>
    </row>
    <row r="15" spans="2:11">
      <c r="H15" s="5"/>
      <c r="I15" s="5"/>
      <c r="J15" s="5"/>
      <c r="K15" s="5"/>
    </row>
    <row r="16" spans="2:11">
      <c r="B16" s="2" t="s">
        <v>559</v>
      </c>
    </row>
    <row r="17" spans="3:6">
      <c r="C17" s="3" t="s">
        <v>570</v>
      </c>
      <c r="D17" s="3"/>
      <c r="E17" s="3" t="s">
        <v>562</v>
      </c>
      <c r="F17" s="3" t="s">
        <v>561</v>
      </c>
    </row>
    <row r="18" spans="3:6">
      <c r="C18" s="3" t="s">
        <v>563</v>
      </c>
      <c r="D18" s="3"/>
      <c r="E18" s="3" t="s">
        <v>564</v>
      </c>
      <c r="F18" s="3" t="s">
        <v>565</v>
      </c>
    </row>
    <row r="19" spans="3:6">
      <c r="C19" s="3" t="s">
        <v>566</v>
      </c>
      <c r="D19" s="3"/>
      <c r="E19" s="3" t="s">
        <v>567</v>
      </c>
      <c r="F19" s="53" t="s">
        <v>589</v>
      </c>
    </row>
    <row r="20" spans="3:6">
      <c r="C20" s="3" t="s">
        <v>560</v>
      </c>
      <c r="D20" s="3"/>
      <c r="E20" s="3" t="s">
        <v>569</v>
      </c>
      <c r="F20" s="3" t="s">
        <v>568</v>
      </c>
    </row>
    <row r="21" spans="3:6">
      <c r="C21" s="3" t="s">
        <v>580</v>
      </c>
      <c r="D21" s="3" t="s">
        <v>581</v>
      </c>
      <c r="E21" s="3"/>
      <c r="F21" s="3"/>
    </row>
    <row r="22" spans="3:6">
      <c r="C22" s="3" t="s">
        <v>571</v>
      </c>
      <c r="D22" s="3" t="s">
        <v>578</v>
      </c>
      <c r="E22" s="3"/>
      <c r="F22" s="3"/>
    </row>
    <row r="23" spans="3:6">
      <c r="C23" s="3" t="s">
        <v>572</v>
      </c>
      <c r="D23" s="3" t="s">
        <v>578</v>
      </c>
      <c r="E23" s="3"/>
      <c r="F23" s="3"/>
    </row>
    <row r="24" spans="3:6">
      <c r="C24" s="3" t="s">
        <v>573</v>
      </c>
      <c r="D24" s="3" t="s">
        <v>578</v>
      </c>
      <c r="E24" s="3"/>
      <c r="F24" s="3"/>
    </row>
    <row r="25" spans="3:6">
      <c r="C25" s="3" t="s">
        <v>574</v>
      </c>
      <c r="D25" s="3" t="s">
        <v>578</v>
      </c>
      <c r="E25" s="3"/>
      <c r="F25" s="3"/>
    </row>
    <row r="26" spans="3:6">
      <c r="C26" s="3" t="s">
        <v>575</v>
      </c>
      <c r="D26" s="3" t="s">
        <v>578</v>
      </c>
      <c r="E26" s="3"/>
      <c r="F26" s="3"/>
    </row>
    <row r="27" spans="3:6">
      <c r="C27" s="3" t="s">
        <v>576</v>
      </c>
      <c r="D27" s="3" t="s">
        <v>582</v>
      </c>
      <c r="E27" s="3"/>
      <c r="F27" s="3"/>
    </row>
    <row r="28" spans="3:6">
      <c r="C28" s="3" t="s">
        <v>577</v>
      </c>
      <c r="D28" s="3" t="s">
        <v>578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579</v>
      </c>
      <c r="D30" s="3" t="s">
        <v>578</v>
      </c>
      <c r="E30" s="3"/>
      <c r="F30" s="3"/>
    </row>
    <row r="33" spans="2:3">
      <c r="B33" s="1" t="s">
        <v>584</v>
      </c>
    </row>
    <row r="34" spans="2:3">
      <c r="C34" s="55" t="s">
        <v>588</v>
      </c>
    </row>
  </sheetData>
  <phoneticPr fontId="1"/>
  <hyperlinks>
    <hyperlink ref="F9" r:id="rId1" xr:uid="{DFEAEAE7-0F89-F749-9595-68364FE910BA}"/>
    <hyperlink ref="C34" r:id="rId2" location="%E3%82%B7%E3%83%B3%E3%83%97%E3%83%AB%E3%81%AA%E5%85%896%E3%82%BB%E3%83%83%E3%83%88" xr:uid="{2A5D82FF-A4AD-5B48-A60B-94D7C186F34F}"/>
    <hyperlink ref="F19" r:id="rId3" xr:uid="{3A43856A-9738-2B4B-B1C0-1EA716E5D88F}"/>
    <hyperlink ref="F11" r:id="rId4" xr:uid="{D09EC688-CC05-B74A-A476-D37CE27C28A8}"/>
    <hyperlink ref="F12" r:id="rId5" xr:uid="{E03F2D95-A511-4548-A8C4-9C105D8DB69E}"/>
    <hyperlink ref="F4" r:id="rId6" xr:uid="{B2574D08-17EA-514B-B0D6-5F2B21183E99}"/>
    <hyperlink ref="F8" r:id="rId7" xr:uid="{63E91EB9-8647-2E4D-B9BA-C86724A97238}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49</v>
      </c>
    </row>
    <row r="6" spans="2:3">
      <c r="B6" s="5" t="s">
        <v>50</v>
      </c>
    </row>
    <row r="7" spans="2:3">
      <c r="B7" s="5" t="s">
        <v>51</v>
      </c>
      <c r="C7" s="5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8" sqref="L8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53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427</v>
      </c>
    </row>
    <row r="7" spans="1:12">
      <c r="L7" s="5" t="s">
        <v>596</v>
      </c>
    </row>
    <row r="8" spans="1:12">
      <c r="B8" s="52" t="s">
        <v>218</v>
      </c>
      <c r="C8" s="37"/>
      <c r="L8" s="5" t="s">
        <v>597</v>
      </c>
    </row>
    <row r="9" spans="1:12" ht="22" customHeight="1">
      <c r="B9" s="9">
        <v>1</v>
      </c>
      <c r="C9" s="56"/>
      <c r="D9" s="57"/>
      <c r="E9" s="57"/>
      <c r="F9" s="57"/>
      <c r="G9" s="57"/>
      <c r="H9" s="57"/>
      <c r="I9" s="57"/>
      <c r="J9" s="58"/>
      <c r="L9" s="5" t="s">
        <v>598</v>
      </c>
    </row>
    <row r="10" spans="1:12">
      <c r="B10" s="9">
        <v>2</v>
      </c>
      <c r="C10" s="62"/>
      <c r="D10" s="62"/>
      <c r="E10" s="62"/>
      <c r="F10" s="62"/>
      <c r="G10" s="62"/>
      <c r="H10" s="62"/>
      <c r="I10" s="62"/>
      <c r="J10" s="62"/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</row>
    <row r="12" spans="1:12">
      <c r="B12" s="9">
        <v>4</v>
      </c>
      <c r="C12" s="63"/>
      <c r="D12" s="63"/>
      <c r="E12" s="63"/>
      <c r="F12" s="63"/>
      <c r="G12" s="63"/>
      <c r="H12" s="63"/>
      <c r="I12" s="63"/>
      <c r="J12" s="63"/>
    </row>
    <row r="13" spans="1:12">
      <c r="B13" s="9">
        <v>5</v>
      </c>
      <c r="C13" s="59"/>
      <c r="D13" s="60"/>
      <c r="E13" s="60"/>
      <c r="F13" s="60"/>
      <c r="G13" s="60"/>
      <c r="H13" s="60"/>
      <c r="I13" s="60"/>
      <c r="J13" s="61"/>
    </row>
    <row r="15" spans="1:12">
      <c r="B15" s="8"/>
      <c r="C15" s="8"/>
      <c r="D15" s="8"/>
      <c r="E15" s="8"/>
      <c r="F15" s="8"/>
    </row>
    <row r="16" spans="1:12">
      <c r="B16" s="5" t="s">
        <v>74</v>
      </c>
    </row>
    <row r="17" spans="2:11">
      <c r="B17" s="9">
        <v>2</v>
      </c>
      <c r="C17" s="9">
        <v>10</v>
      </c>
      <c r="D17" s="56" t="s">
        <v>75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78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235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346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347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377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385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402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410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421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426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428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474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478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509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523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524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525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547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546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585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586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 t="s">
        <v>587</v>
      </c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 t="s">
        <v>595</v>
      </c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D42:K42"/>
    <mergeCell ref="D34:K34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  <mergeCell ref="C13:J13"/>
    <mergeCell ref="D21:K21"/>
    <mergeCell ref="C10:J10"/>
    <mergeCell ref="D40:K40"/>
    <mergeCell ref="C12:J12"/>
    <mergeCell ref="D41:K41"/>
    <mergeCell ref="D29:K29"/>
    <mergeCell ref="D23:K23"/>
    <mergeCell ref="D24:K24"/>
    <mergeCell ref="D25:K25"/>
    <mergeCell ref="D26:K26"/>
    <mergeCell ref="D27:K27"/>
    <mergeCell ref="D30:K30"/>
    <mergeCell ref="D31:K31"/>
    <mergeCell ref="D32:K32"/>
    <mergeCell ref="D33:K33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81</v>
      </c>
      <c r="E2" s="20" t="s">
        <v>101</v>
      </c>
    </row>
    <row r="3" spans="2:15" ht="32">
      <c r="B3" s="18" t="s">
        <v>82</v>
      </c>
      <c r="E3" s="20" t="s">
        <v>87</v>
      </c>
    </row>
    <row r="4" spans="2:15">
      <c r="B4" s="1" t="s">
        <v>480</v>
      </c>
      <c r="E4" s="20" t="s">
        <v>88</v>
      </c>
      <c r="I4" s="1" t="s">
        <v>389</v>
      </c>
      <c r="N4" s="1" t="s">
        <v>386</v>
      </c>
      <c r="O4" s="3">
        <v>2022</v>
      </c>
    </row>
    <row r="5" spans="2:15">
      <c r="N5" s="1" t="s">
        <v>387</v>
      </c>
      <c r="O5" s="3">
        <v>2</v>
      </c>
    </row>
    <row r="6" spans="2:15">
      <c r="C6" s="3" t="s">
        <v>83</v>
      </c>
      <c r="D6" s="3" t="s">
        <v>111</v>
      </c>
      <c r="E6" s="21" t="s">
        <v>112</v>
      </c>
      <c r="F6" s="21" t="s">
        <v>113</v>
      </c>
      <c r="G6" s="3" t="s">
        <v>115</v>
      </c>
      <c r="I6" s="1" t="s">
        <v>114</v>
      </c>
      <c r="N6" s="1" t="s">
        <v>388</v>
      </c>
      <c r="O6" s="3">
        <v>59</v>
      </c>
    </row>
    <row r="7" spans="2:15">
      <c r="B7" s="1">
        <v>0</v>
      </c>
      <c r="C7" s="3" t="s">
        <v>84</v>
      </c>
      <c r="D7" s="3">
        <v>5</v>
      </c>
      <c r="E7" s="21" t="s">
        <v>94</v>
      </c>
      <c r="F7" s="21"/>
      <c r="G7" s="21" t="s">
        <v>219</v>
      </c>
      <c r="I7" s="1" t="s">
        <v>124</v>
      </c>
    </row>
    <row r="8" spans="2:15">
      <c r="B8" s="1">
        <v>1</v>
      </c>
      <c r="C8" s="3" t="s">
        <v>85</v>
      </c>
      <c r="D8" s="3">
        <v>5</v>
      </c>
      <c r="E8" s="21" t="s">
        <v>95</v>
      </c>
      <c r="F8" s="21"/>
      <c r="G8" s="21" t="s">
        <v>222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105</v>
      </c>
      <c r="D9" s="3">
        <v>5</v>
      </c>
      <c r="E9" s="21" t="s">
        <v>107</v>
      </c>
      <c r="F9" s="21"/>
      <c r="G9" s="21" t="s">
        <v>221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90</v>
      </c>
      <c r="D10" s="3">
        <v>2</v>
      </c>
      <c r="E10" s="21" t="s">
        <v>95</v>
      </c>
      <c r="F10" s="21"/>
      <c r="G10" s="21" t="s">
        <v>220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91</v>
      </c>
      <c r="D11" s="3">
        <v>2</v>
      </c>
      <c r="E11" s="21" t="s">
        <v>96</v>
      </c>
      <c r="F11" s="21"/>
      <c r="G11" s="21" t="s">
        <v>223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398</v>
      </c>
      <c r="D12" s="3">
        <v>3</v>
      </c>
      <c r="E12" s="21" t="s">
        <v>224</v>
      </c>
      <c r="F12" s="21" t="s">
        <v>97</v>
      </c>
      <c r="G12" s="21" t="s">
        <v>225</v>
      </c>
      <c r="H12" s="1" t="s">
        <v>226</v>
      </c>
    </row>
    <row r="13" spans="2:15">
      <c r="B13" s="1">
        <v>6</v>
      </c>
      <c r="C13" s="3" t="s">
        <v>397</v>
      </c>
      <c r="D13" s="3">
        <v>3</v>
      </c>
      <c r="E13" s="21" t="s">
        <v>103</v>
      </c>
      <c r="F13" s="21" t="s">
        <v>102</v>
      </c>
      <c r="G13" s="21" t="s">
        <v>227</v>
      </c>
      <c r="H13" s="1" t="s">
        <v>228</v>
      </c>
    </row>
    <row r="14" spans="2:15">
      <c r="B14" s="1">
        <v>7</v>
      </c>
      <c r="C14" s="3" t="s">
        <v>396</v>
      </c>
      <c r="D14" s="3">
        <v>4</v>
      </c>
      <c r="E14" s="21" t="s">
        <v>103</v>
      </c>
      <c r="F14" s="21" t="s">
        <v>102</v>
      </c>
      <c r="G14" s="21" t="s">
        <v>96</v>
      </c>
      <c r="H14" s="1" t="s">
        <v>228</v>
      </c>
    </row>
    <row r="15" spans="2:15">
      <c r="B15" s="1">
        <v>8</v>
      </c>
      <c r="C15" s="3" t="s">
        <v>395</v>
      </c>
      <c r="D15" s="3">
        <v>3</v>
      </c>
      <c r="E15" s="21" t="s">
        <v>103</v>
      </c>
      <c r="F15" s="21" t="s">
        <v>104</v>
      </c>
      <c r="G15" s="21" t="s">
        <v>96</v>
      </c>
      <c r="H15" s="1" t="s">
        <v>229</v>
      </c>
    </row>
    <row r="16" spans="2:15">
      <c r="B16" s="1">
        <v>9</v>
      </c>
      <c r="C16" s="3" t="s">
        <v>86</v>
      </c>
      <c r="D16" s="3">
        <v>2</v>
      </c>
      <c r="E16" s="21" t="s">
        <v>108</v>
      </c>
      <c r="F16" s="21"/>
      <c r="G16" s="17">
        <v>10</v>
      </c>
      <c r="H16" s="1" t="s">
        <v>231</v>
      </c>
    </row>
    <row r="17" spans="2:8">
      <c r="B17" s="1">
        <v>10</v>
      </c>
      <c r="C17" s="3" t="s">
        <v>399</v>
      </c>
      <c r="D17" s="3">
        <v>1</v>
      </c>
      <c r="E17" s="21" t="s">
        <v>481</v>
      </c>
      <c r="F17" s="21"/>
      <c r="G17" s="21" t="s">
        <v>230</v>
      </c>
      <c r="H17" s="1" t="s">
        <v>231</v>
      </c>
    </row>
    <row r="18" spans="2:8">
      <c r="B18" s="1">
        <v>11</v>
      </c>
      <c r="C18" s="14" t="s">
        <v>92</v>
      </c>
      <c r="D18" s="3">
        <v>2</v>
      </c>
      <c r="E18" s="21" t="s">
        <v>106</v>
      </c>
      <c r="F18" s="21"/>
      <c r="G18" s="21" t="s">
        <v>233</v>
      </c>
    </row>
    <row r="19" spans="2:8">
      <c r="B19" s="1">
        <v>12</v>
      </c>
      <c r="C19" s="14" t="s">
        <v>93</v>
      </c>
      <c r="D19" s="3">
        <v>2</v>
      </c>
      <c r="E19" s="21" t="s">
        <v>109</v>
      </c>
      <c r="F19" s="21"/>
      <c r="G19" s="21" t="s">
        <v>232</v>
      </c>
    </row>
    <row r="20" spans="2:8">
      <c r="B20" s="1">
        <v>13</v>
      </c>
      <c r="C20" s="3" t="s">
        <v>89</v>
      </c>
      <c r="D20" s="3">
        <v>3</v>
      </c>
      <c r="E20" s="21" t="s">
        <v>110</v>
      </c>
      <c r="F20" s="21"/>
      <c r="G20" s="21" t="s">
        <v>234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116</v>
      </c>
      <c r="C26" s="1" t="s">
        <v>118</v>
      </c>
    </row>
    <row r="27" spans="2:8">
      <c r="C27" s="3" t="s">
        <v>117</v>
      </c>
      <c r="D27" s="1" t="s">
        <v>390</v>
      </c>
      <c r="E27" s="20" t="s">
        <v>122</v>
      </c>
    </row>
    <row r="28" spans="2:8">
      <c r="C28" s="3" t="s">
        <v>119</v>
      </c>
      <c r="D28" s="1" t="s">
        <v>391</v>
      </c>
    </row>
    <row r="29" spans="2:8">
      <c r="C29" s="3" t="s">
        <v>120</v>
      </c>
      <c r="D29" s="1" t="s">
        <v>392</v>
      </c>
    </row>
    <row r="30" spans="2:8">
      <c r="C30" s="3" t="s">
        <v>117</v>
      </c>
      <c r="D30" s="1" t="s">
        <v>393</v>
      </c>
    </row>
    <row r="31" spans="2:8">
      <c r="C31" s="3" t="s">
        <v>121</v>
      </c>
      <c r="D31" s="1" t="s">
        <v>394</v>
      </c>
    </row>
    <row r="32" spans="2:8">
      <c r="C32" s="3" t="s">
        <v>485</v>
      </c>
      <c r="D32" s="1" t="s">
        <v>482</v>
      </c>
      <c r="E32" s="20" t="s">
        <v>486</v>
      </c>
    </row>
    <row r="33" spans="2:7">
      <c r="C33" s="3" t="s">
        <v>484</v>
      </c>
      <c r="D33" s="1" t="s">
        <v>483</v>
      </c>
      <c r="E33" s="20" t="s">
        <v>487</v>
      </c>
    </row>
    <row r="38" spans="2:7">
      <c r="B38" s="1" t="s">
        <v>123</v>
      </c>
      <c r="D38" s="20" t="s">
        <v>127</v>
      </c>
    </row>
    <row r="39" spans="2:7">
      <c r="C39" s="3" t="s">
        <v>125</v>
      </c>
      <c r="D39" s="3" t="s">
        <v>126</v>
      </c>
      <c r="E39" s="21" t="s">
        <v>128</v>
      </c>
      <c r="F39" s="21" t="s">
        <v>139</v>
      </c>
    </row>
    <row r="40" spans="2:7">
      <c r="C40" s="3" t="s">
        <v>133</v>
      </c>
      <c r="D40" s="3">
        <v>280</v>
      </c>
      <c r="E40" s="21"/>
      <c r="F40" s="21" t="s">
        <v>140</v>
      </c>
      <c r="G40" s="42"/>
    </row>
    <row r="41" spans="2:7">
      <c r="C41" s="3" t="s">
        <v>134</v>
      </c>
      <c r="D41" s="3">
        <v>360</v>
      </c>
      <c r="E41" s="21"/>
      <c r="F41" s="21" t="s">
        <v>141</v>
      </c>
      <c r="G41" s="42"/>
    </row>
    <row r="42" spans="2:7">
      <c r="C42" s="3" t="s">
        <v>135</v>
      </c>
      <c r="D42" s="3">
        <v>440</v>
      </c>
      <c r="E42" s="21"/>
      <c r="F42" s="21" t="s">
        <v>141</v>
      </c>
      <c r="G42" s="42"/>
    </row>
    <row r="43" spans="2:7">
      <c r="C43" s="3" t="s">
        <v>138</v>
      </c>
      <c r="D43" s="3">
        <v>500</v>
      </c>
      <c r="E43" s="21"/>
      <c r="F43" s="21" t="s">
        <v>143</v>
      </c>
      <c r="G43" s="42"/>
    </row>
    <row r="44" spans="2:7">
      <c r="C44" s="3" t="s">
        <v>137</v>
      </c>
      <c r="D44" s="3">
        <v>560</v>
      </c>
      <c r="E44" s="21"/>
      <c r="F44" s="21" t="s">
        <v>143</v>
      </c>
      <c r="G44" s="42"/>
    </row>
    <row r="45" spans="2:7">
      <c r="C45" s="3" t="s">
        <v>136</v>
      </c>
      <c r="D45" s="3">
        <v>600</v>
      </c>
      <c r="E45" s="21"/>
      <c r="F45" s="21" t="s">
        <v>488</v>
      </c>
      <c r="G45" s="42"/>
    </row>
    <row r="46" spans="2:7">
      <c r="C46" s="3" t="s">
        <v>515</v>
      </c>
      <c r="D46" s="3">
        <v>650</v>
      </c>
      <c r="E46" s="21"/>
      <c r="F46" s="21" t="s">
        <v>142</v>
      </c>
    </row>
    <row r="47" spans="2:7">
      <c r="C47" s="3" t="s">
        <v>516</v>
      </c>
      <c r="D47" s="3">
        <v>700</v>
      </c>
      <c r="E47" s="21"/>
      <c r="F47" s="21" t="s">
        <v>489</v>
      </c>
    </row>
    <row r="48" spans="2:7">
      <c r="C48" s="3" t="s">
        <v>490</v>
      </c>
      <c r="D48" s="3">
        <v>580</v>
      </c>
      <c r="E48" s="21"/>
      <c r="F48" s="21" t="s">
        <v>131</v>
      </c>
    </row>
    <row r="49" spans="3:8">
      <c r="C49" s="3" t="s">
        <v>507</v>
      </c>
      <c r="D49" s="3">
        <v>642</v>
      </c>
      <c r="E49" s="20" t="s">
        <v>513</v>
      </c>
      <c r="F49" s="21" t="s">
        <v>131</v>
      </c>
    </row>
    <row r="50" spans="3:8">
      <c r="C50" s="3" t="s">
        <v>506</v>
      </c>
      <c r="D50" s="3">
        <v>630</v>
      </c>
      <c r="E50" s="21" t="s">
        <v>512</v>
      </c>
      <c r="F50" s="21" t="s">
        <v>131</v>
      </c>
    </row>
    <row r="51" spans="3:8">
      <c r="C51" s="3" t="s">
        <v>508</v>
      </c>
      <c r="D51" s="3">
        <v>623</v>
      </c>
      <c r="E51" s="21" t="s">
        <v>514</v>
      </c>
      <c r="F51" s="21" t="s">
        <v>131</v>
      </c>
    </row>
    <row r="52" spans="3:8">
      <c r="C52" s="3" t="s">
        <v>491</v>
      </c>
      <c r="D52" s="3">
        <v>600</v>
      </c>
      <c r="E52" s="21"/>
      <c r="F52" s="21" t="s">
        <v>500</v>
      </c>
      <c r="G52" s="1" t="s">
        <v>494</v>
      </c>
      <c r="H52" s="1" t="s">
        <v>517</v>
      </c>
    </row>
    <row r="53" spans="3:8">
      <c r="C53" s="3" t="s">
        <v>492</v>
      </c>
      <c r="D53" s="3">
        <v>645</v>
      </c>
      <c r="E53" s="21"/>
      <c r="F53" s="21" t="s">
        <v>499</v>
      </c>
      <c r="G53" s="1" t="s">
        <v>495</v>
      </c>
    </row>
    <row r="54" spans="3:8">
      <c r="C54" s="3" t="s">
        <v>493</v>
      </c>
      <c r="D54" s="3">
        <v>690</v>
      </c>
      <c r="E54" s="21"/>
      <c r="F54" s="21" t="s">
        <v>498</v>
      </c>
      <c r="G54" s="1" t="s">
        <v>496</v>
      </c>
    </row>
    <row r="55" spans="3:8">
      <c r="C55" s="3" t="s">
        <v>497</v>
      </c>
      <c r="D55" s="3">
        <v>660</v>
      </c>
      <c r="E55" s="21" t="s">
        <v>510</v>
      </c>
      <c r="F55" s="21" t="s">
        <v>501</v>
      </c>
    </row>
    <row r="56" spans="3:8">
      <c r="C56" s="3" t="s">
        <v>502</v>
      </c>
      <c r="D56" s="3">
        <v>720</v>
      </c>
      <c r="E56" s="21" t="s">
        <v>510</v>
      </c>
      <c r="F56" s="21" t="s">
        <v>130</v>
      </c>
      <c r="G56" s="1" t="s">
        <v>503</v>
      </c>
    </row>
    <row r="57" spans="3:8">
      <c r="C57" s="3" t="s">
        <v>504</v>
      </c>
      <c r="D57" s="3">
        <v>760</v>
      </c>
      <c r="E57" s="21" t="s">
        <v>511</v>
      </c>
      <c r="F57" s="21" t="s">
        <v>129</v>
      </c>
      <c r="G57" s="1" t="s">
        <v>505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387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388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151</v>
      </c>
    </row>
    <row r="4" spans="2:5">
      <c r="B4" s="1" t="s">
        <v>79</v>
      </c>
    </row>
    <row r="7" spans="2:5" ht="32">
      <c r="B7" s="19" t="s">
        <v>144</v>
      </c>
    </row>
    <row r="8" spans="2:5">
      <c r="B8" s="3" t="s">
        <v>145</v>
      </c>
      <c r="C8" s="3" t="s">
        <v>365</v>
      </c>
      <c r="D8" s="3" t="s">
        <v>147</v>
      </c>
      <c r="E8" s="3" t="s">
        <v>153</v>
      </c>
    </row>
    <row r="9" spans="2:5">
      <c r="B9" s="3" t="s">
        <v>154</v>
      </c>
      <c r="C9" s="3" t="s">
        <v>376</v>
      </c>
      <c r="D9" s="3" t="s">
        <v>117</v>
      </c>
      <c r="E9" s="3">
        <v>0</v>
      </c>
    </row>
    <row r="10" spans="2:5">
      <c r="B10" s="3" t="s">
        <v>355</v>
      </c>
      <c r="C10" s="3" t="s">
        <v>376</v>
      </c>
      <c r="D10" s="3" t="s">
        <v>175</v>
      </c>
      <c r="E10" s="3">
        <v>15</v>
      </c>
    </row>
    <row r="11" spans="2:5">
      <c r="B11" s="3" t="s">
        <v>166</v>
      </c>
      <c r="C11" s="3" t="s">
        <v>376</v>
      </c>
      <c r="D11" s="3" t="s">
        <v>176</v>
      </c>
      <c r="E11" s="3">
        <v>15</v>
      </c>
    </row>
    <row r="12" spans="2:5">
      <c r="B12" s="3" t="s">
        <v>356</v>
      </c>
      <c r="C12" s="3" t="s">
        <v>376</v>
      </c>
      <c r="D12" s="3" t="s">
        <v>177</v>
      </c>
      <c r="E12" s="3">
        <v>15</v>
      </c>
    </row>
    <row r="13" spans="2:5">
      <c r="B13" s="3" t="s">
        <v>155</v>
      </c>
      <c r="C13" s="3" t="s">
        <v>376</v>
      </c>
      <c r="D13" s="3" t="s">
        <v>375</v>
      </c>
      <c r="E13" s="3">
        <v>70</v>
      </c>
    </row>
    <row r="14" spans="2:5">
      <c r="B14" s="3" t="s">
        <v>156</v>
      </c>
      <c r="C14" s="3" t="s">
        <v>376</v>
      </c>
      <c r="D14" s="3" t="s">
        <v>179</v>
      </c>
      <c r="E14" s="3">
        <v>120</v>
      </c>
    </row>
    <row r="15" spans="2:5">
      <c r="B15" s="3" t="s">
        <v>157</v>
      </c>
      <c r="C15" s="3" t="s">
        <v>376</v>
      </c>
      <c r="D15" s="3" t="s">
        <v>180</v>
      </c>
      <c r="E15" s="3">
        <v>240</v>
      </c>
    </row>
    <row r="16" spans="2:5">
      <c r="B16" s="3" t="s">
        <v>158</v>
      </c>
      <c r="C16" s="3" t="s">
        <v>376</v>
      </c>
      <c r="D16" s="3" t="s">
        <v>181</v>
      </c>
      <c r="E16" s="3">
        <v>480</v>
      </c>
    </row>
    <row r="17" spans="2:5">
      <c r="B17" s="3" t="s">
        <v>159</v>
      </c>
      <c r="C17" s="3" t="s">
        <v>376</v>
      </c>
      <c r="D17" s="3" t="s">
        <v>202</v>
      </c>
      <c r="E17" s="3">
        <v>800</v>
      </c>
    </row>
    <row r="18" spans="2:5">
      <c r="B18" s="3" t="s">
        <v>160</v>
      </c>
      <c r="C18" s="3" t="s">
        <v>376</v>
      </c>
      <c r="D18" s="3" t="s">
        <v>203</v>
      </c>
      <c r="E18" s="3">
        <v>2000</v>
      </c>
    </row>
    <row r="23" spans="2:5" ht="32">
      <c r="B23" s="19" t="s">
        <v>148</v>
      </c>
    </row>
    <row r="24" spans="2:5">
      <c r="B24" s="3" t="s">
        <v>145</v>
      </c>
      <c r="C24" s="3" t="s">
        <v>366</v>
      </c>
      <c r="D24" s="3" t="s">
        <v>147</v>
      </c>
      <c r="E24" s="3" t="s">
        <v>153</v>
      </c>
    </row>
    <row r="25" spans="2:5">
      <c r="B25" s="3" t="s">
        <v>164</v>
      </c>
      <c r="C25" s="3" t="s">
        <v>376</v>
      </c>
      <c r="D25" s="3" t="s">
        <v>117</v>
      </c>
      <c r="E25" s="3">
        <v>0</v>
      </c>
    </row>
    <row r="26" spans="2:5">
      <c r="B26" s="3" t="s">
        <v>357</v>
      </c>
      <c r="C26" s="3" t="s">
        <v>376</v>
      </c>
      <c r="D26" s="3" t="s">
        <v>374</v>
      </c>
      <c r="E26" s="3">
        <v>30</v>
      </c>
    </row>
    <row r="27" spans="2:5">
      <c r="B27" s="3" t="s">
        <v>165</v>
      </c>
      <c r="C27" s="3" t="s">
        <v>376</v>
      </c>
      <c r="D27" s="3" t="s">
        <v>373</v>
      </c>
      <c r="E27" s="3">
        <v>30</v>
      </c>
    </row>
    <row r="28" spans="2:5">
      <c r="B28" s="3" t="s">
        <v>358</v>
      </c>
      <c r="C28" s="3" t="s">
        <v>376</v>
      </c>
      <c r="D28" s="3" t="s">
        <v>372</v>
      </c>
      <c r="E28" s="3">
        <v>30</v>
      </c>
    </row>
    <row r="29" spans="2:5">
      <c r="B29" s="3" t="s">
        <v>167</v>
      </c>
      <c r="C29" s="3" t="s">
        <v>376</v>
      </c>
      <c r="D29" s="3" t="s">
        <v>178</v>
      </c>
      <c r="E29" s="3">
        <v>150</v>
      </c>
    </row>
    <row r="30" spans="2:5">
      <c r="B30" s="3" t="s">
        <v>168</v>
      </c>
      <c r="C30" s="3" t="s">
        <v>376</v>
      </c>
      <c r="D30" s="3" t="s">
        <v>179</v>
      </c>
      <c r="E30" s="3">
        <v>220</v>
      </c>
    </row>
    <row r="31" spans="2:5">
      <c r="B31" s="3" t="s">
        <v>169</v>
      </c>
      <c r="C31" s="3" t="s">
        <v>376</v>
      </c>
      <c r="D31" s="3" t="s">
        <v>180</v>
      </c>
      <c r="E31" s="3">
        <v>450</v>
      </c>
    </row>
    <row r="32" spans="2:5">
      <c r="B32" s="3" t="s">
        <v>170</v>
      </c>
      <c r="C32" s="3" t="s">
        <v>376</v>
      </c>
      <c r="D32" s="3" t="s">
        <v>181</v>
      </c>
      <c r="E32" s="3">
        <v>760</v>
      </c>
    </row>
    <row r="33" spans="2:5">
      <c r="B33" s="3" t="s">
        <v>171</v>
      </c>
      <c r="C33" s="3" t="s">
        <v>376</v>
      </c>
      <c r="D33" s="3" t="s">
        <v>201</v>
      </c>
      <c r="E33" s="3">
        <v>1500</v>
      </c>
    </row>
    <row r="34" spans="2:5">
      <c r="B34" s="3" t="s">
        <v>172</v>
      </c>
      <c r="C34" s="3" t="s">
        <v>376</v>
      </c>
      <c r="D34" s="3" t="s">
        <v>182</v>
      </c>
      <c r="E34" s="3">
        <v>4000</v>
      </c>
    </row>
    <row r="39" spans="2:5" ht="32">
      <c r="B39" s="19" t="s">
        <v>149</v>
      </c>
    </row>
    <row r="40" spans="2:5">
      <c r="B40" s="3" t="s">
        <v>145</v>
      </c>
      <c r="C40" s="3" t="s">
        <v>366</v>
      </c>
      <c r="D40" s="3" t="s">
        <v>147</v>
      </c>
      <c r="E40" s="3" t="s">
        <v>153</v>
      </c>
    </row>
    <row r="41" spans="2:5">
      <c r="B41" s="3" t="s">
        <v>174</v>
      </c>
      <c r="C41" s="3" t="s">
        <v>367</v>
      </c>
      <c r="D41" s="3" t="s">
        <v>117</v>
      </c>
      <c r="E41" s="3">
        <v>0</v>
      </c>
    </row>
    <row r="42" spans="2:5">
      <c r="B42" s="3" t="s">
        <v>359</v>
      </c>
      <c r="C42" s="3"/>
      <c r="D42" s="3" t="s">
        <v>361</v>
      </c>
      <c r="E42" s="3">
        <v>8</v>
      </c>
    </row>
    <row r="43" spans="2:5">
      <c r="B43" s="3" t="s">
        <v>360</v>
      </c>
      <c r="C43" s="3"/>
      <c r="D43" s="3" t="s">
        <v>362</v>
      </c>
      <c r="E43" s="3">
        <v>8</v>
      </c>
    </row>
    <row r="44" spans="2:5">
      <c r="B44" s="3" t="s">
        <v>183</v>
      </c>
      <c r="C44" s="3"/>
      <c r="D44" s="3" t="s">
        <v>363</v>
      </c>
      <c r="E44" s="3">
        <v>8</v>
      </c>
    </row>
    <row r="45" spans="2:5">
      <c r="B45" s="3" t="s">
        <v>184</v>
      </c>
      <c r="C45" s="3"/>
      <c r="D45" s="3" t="s">
        <v>195</v>
      </c>
      <c r="E45" s="3">
        <v>50</v>
      </c>
    </row>
    <row r="46" spans="2:5">
      <c r="B46" s="3" t="s">
        <v>193</v>
      </c>
      <c r="C46" s="3"/>
      <c r="D46" s="3" t="s">
        <v>194</v>
      </c>
      <c r="E46" s="3">
        <v>80</v>
      </c>
    </row>
    <row r="47" spans="2:5">
      <c r="B47" s="3" t="s">
        <v>185</v>
      </c>
      <c r="C47" s="3"/>
      <c r="D47" s="3" t="s">
        <v>186</v>
      </c>
      <c r="E47" s="3">
        <v>350</v>
      </c>
    </row>
    <row r="48" spans="2:5">
      <c r="B48" s="3" t="s">
        <v>196</v>
      </c>
      <c r="C48" s="3"/>
      <c r="D48" s="3" t="s">
        <v>197</v>
      </c>
      <c r="E48" s="3">
        <v>450</v>
      </c>
    </row>
    <row r="49" spans="2:5">
      <c r="B49" s="3" t="s">
        <v>192</v>
      </c>
      <c r="C49" s="3"/>
      <c r="D49" s="3" t="s">
        <v>198</v>
      </c>
      <c r="E49" s="3">
        <v>500</v>
      </c>
    </row>
    <row r="50" spans="2:5">
      <c r="B50" s="3" t="s">
        <v>187</v>
      </c>
      <c r="C50" s="3"/>
      <c r="D50" s="3" t="s">
        <v>188</v>
      </c>
      <c r="E50" s="3">
        <v>700</v>
      </c>
    </row>
    <row r="54" spans="2:5" ht="32">
      <c r="B54" s="19" t="s">
        <v>152</v>
      </c>
    </row>
    <row r="55" spans="2:5">
      <c r="B55" s="3" t="s">
        <v>145</v>
      </c>
      <c r="C55" s="3" t="s">
        <v>366</v>
      </c>
      <c r="D55" s="3" t="s">
        <v>147</v>
      </c>
      <c r="E55" s="3" t="s">
        <v>153</v>
      </c>
    </row>
    <row r="56" spans="2:5">
      <c r="B56" s="3" t="s">
        <v>173</v>
      </c>
      <c r="C56" s="3" t="s">
        <v>367</v>
      </c>
      <c r="D56" s="3" t="s">
        <v>117</v>
      </c>
      <c r="E56" s="3">
        <v>0</v>
      </c>
    </row>
    <row r="57" spans="2:5">
      <c r="B57" s="3" t="s">
        <v>206</v>
      </c>
      <c r="C57" s="3"/>
      <c r="D57" s="3" t="s">
        <v>208</v>
      </c>
      <c r="E57" s="3">
        <v>15</v>
      </c>
    </row>
    <row r="58" spans="2:5">
      <c r="B58" s="3" t="s">
        <v>205</v>
      </c>
      <c r="C58" s="3"/>
      <c r="D58" s="3" t="s">
        <v>209</v>
      </c>
      <c r="E58" s="3">
        <v>15</v>
      </c>
    </row>
    <row r="59" spans="2:5">
      <c r="B59" s="3" t="s">
        <v>207</v>
      </c>
      <c r="C59" s="3"/>
      <c r="D59" s="3" t="s">
        <v>210</v>
      </c>
      <c r="E59" s="3">
        <v>15</v>
      </c>
    </row>
    <row r="60" spans="2:5">
      <c r="B60" s="3" t="s">
        <v>204</v>
      </c>
      <c r="C60" s="3"/>
      <c r="D60" s="3" t="s">
        <v>211</v>
      </c>
      <c r="E60" s="3">
        <v>70</v>
      </c>
    </row>
    <row r="61" spans="2:5">
      <c r="B61" s="3" t="s">
        <v>189</v>
      </c>
      <c r="C61" s="3"/>
      <c r="D61" s="3" t="s">
        <v>179</v>
      </c>
      <c r="E61" s="3">
        <v>100</v>
      </c>
    </row>
    <row r="62" spans="2:5">
      <c r="B62" s="3" t="s">
        <v>190</v>
      </c>
      <c r="C62" s="3"/>
      <c r="D62" s="3" t="s">
        <v>180</v>
      </c>
      <c r="E62" s="3">
        <v>200</v>
      </c>
    </row>
    <row r="63" spans="2:5">
      <c r="B63" s="3" t="s">
        <v>191</v>
      </c>
      <c r="C63" s="3"/>
      <c r="D63" s="3" t="s">
        <v>181</v>
      </c>
      <c r="E63" s="3">
        <v>400</v>
      </c>
    </row>
    <row r="64" spans="2:5">
      <c r="B64" s="3" t="s">
        <v>199</v>
      </c>
      <c r="C64" s="3"/>
      <c r="D64" s="3" t="s">
        <v>178</v>
      </c>
      <c r="E64" s="3">
        <v>700</v>
      </c>
    </row>
    <row r="65" spans="2:5">
      <c r="B65" s="3" t="s">
        <v>200</v>
      </c>
      <c r="C65" s="3"/>
      <c r="D65" s="3" t="s">
        <v>201</v>
      </c>
      <c r="E65" s="3">
        <v>1500</v>
      </c>
    </row>
    <row r="70" spans="2:5" ht="32">
      <c r="B70" s="19" t="s">
        <v>150</v>
      </c>
    </row>
    <row r="71" spans="2:5">
      <c r="B71" s="3" t="s">
        <v>145</v>
      </c>
      <c r="C71" s="3" t="s">
        <v>366</v>
      </c>
      <c r="D71" s="3" t="s">
        <v>147</v>
      </c>
      <c r="E71" s="3" t="s">
        <v>153</v>
      </c>
    </row>
    <row r="72" spans="2:5">
      <c r="B72" s="3" t="s">
        <v>174</v>
      </c>
      <c r="C72" s="3" t="s">
        <v>367</v>
      </c>
      <c r="D72" s="3" t="s">
        <v>117</v>
      </c>
      <c r="E72" s="3">
        <v>0</v>
      </c>
    </row>
    <row r="73" spans="2:5">
      <c r="B73" s="3" t="s">
        <v>213</v>
      </c>
      <c r="C73" s="3"/>
      <c r="D73" s="3" t="s">
        <v>369</v>
      </c>
      <c r="E73" s="3">
        <v>2000</v>
      </c>
    </row>
    <row r="74" spans="2:5">
      <c r="B74" s="3" t="s">
        <v>371</v>
      </c>
      <c r="C74" s="3" t="s">
        <v>368</v>
      </c>
      <c r="D74" s="3"/>
      <c r="E74" s="3">
        <v>2500</v>
      </c>
    </row>
    <row r="75" spans="2:5">
      <c r="B75" s="3" t="s">
        <v>383</v>
      </c>
      <c r="C75" s="3" t="s">
        <v>217</v>
      </c>
      <c r="D75" s="3" t="s">
        <v>216</v>
      </c>
      <c r="E75" s="3"/>
    </row>
    <row r="76" spans="2:5">
      <c r="B76" s="3" t="s">
        <v>384</v>
      </c>
      <c r="C76" s="3" t="s">
        <v>215</v>
      </c>
      <c r="D76" s="3" t="s">
        <v>214</v>
      </c>
      <c r="E76" s="3" t="s">
        <v>212</v>
      </c>
    </row>
    <row r="77" spans="2:5">
      <c r="B77" s="3" t="s">
        <v>378</v>
      </c>
      <c r="C77" s="3" t="s">
        <v>412</v>
      </c>
      <c r="D77" s="3" t="s">
        <v>414</v>
      </c>
      <c r="E77" s="3" t="s">
        <v>212</v>
      </c>
    </row>
    <row r="78" spans="2:5">
      <c r="B78" s="3" t="s">
        <v>379</v>
      </c>
      <c r="C78" s="3" t="s">
        <v>412</v>
      </c>
      <c r="D78" s="3" t="s">
        <v>413</v>
      </c>
      <c r="E78" s="3" t="s">
        <v>212</v>
      </c>
    </row>
    <row r="79" spans="2:5">
      <c r="B79" s="3" t="s">
        <v>380</v>
      </c>
      <c r="C79" s="3" t="s">
        <v>412</v>
      </c>
      <c r="D79" s="3" t="s">
        <v>415</v>
      </c>
      <c r="E79" s="3" t="s">
        <v>212</v>
      </c>
    </row>
    <row r="80" spans="2:5">
      <c r="B80" s="3" t="s">
        <v>381</v>
      </c>
      <c r="C80" s="3" t="s">
        <v>412</v>
      </c>
      <c r="D80" s="3" t="s">
        <v>416</v>
      </c>
      <c r="E80" s="3" t="s">
        <v>212</v>
      </c>
    </row>
    <row r="81" spans="2:5">
      <c r="B81" s="3" t="s">
        <v>382</v>
      </c>
      <c r="C81" s="3" t="s">
        <v>412</v>
      </c>
      <c r="D81" s="3" t="s">
        <v>417</v>
      </c>
      <c r="E81" s="3" t="s">
        <v>212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430</v>
      </c>
    </row>
    <row r="5" spans="2:5" ht="21" thickBot="1"/>
    <row r="6" spans="2:5" ht="42">
      <c r="C6" s="50" t="s">
        <v>440</v>
      </c>
      <c r="D6" s="43" t="s">
        <v>472</v>
      </c>
      <c r="E6" s="1" t="s">
        <v>446</v>
      </c>
    </row>
    <row r="7" spans="2:5" ht="21">
      <c r="C7" s="44" t="s">
        <v>441</v>
      </c>
      <c r="D7" s="45" t="s">
        <v>442</v>
      </c>
    </row>
    <row r="8" spans="2:5" ht="21">
      <c r="C8" s="44" t="s">
        <v>443</v>
      </c>
      <c r="D8" s="45" t="s">
        <v>298</v>
      </c>
    </row>
    <row r="9" spans="2:5" ht="21">
      <c r="C9" s="44" t="s">
        <v>431</v>
      </c>
      <c r="D9" s="45" t="s">
        <v>471</v>
      </c>
      <c r="E9" s="1" t="s">
        <v>475</v>
      </c>
    </row>
    <row r="10" spans="2:5" ht="41" customHeight="1">
      <c r="C10" s="44" t="s">
        <v>444</v>
      </c>
      <c r="D10" s="45" t="s">
        <v>407</v>
      </c>
    </row>
    <row r="11" spans="2:5" ht="21">
      <c r="C11" s="44" t="s">
        <v>445</v>
      </c>
      <c r="D11" s="45" t="s">
        <v>408</v>
      </c>
      <c r="E11" s="1" t="s">
        <v>476</v>
      </c>
    </row>
    <row r="12" spans="2:5" ht="22" thickBot="1">
      <c r="C12" s="46" t="s">
        <v>437</v>
      </c>
      <c r="D12" s="47" t="s">
        <v>477</v>
      </c>
      <c r="E12" s="1" t="s">
        <v>448</v>
      </c>
    </row>
    <row r="13" spans="2:5" ht="22" thickBot="1">
      <c r="C13" s="51" t="s">
        <v>447</v>
      </c>
      <c r="D13" s="48" t="s">
        <v>449</v>
      </c>
      <c r="E13" s="1" t="s">
        <v>473</v>
      </c>
    </row>
    <row r="15" spans="2:5" ht="22" customHeight="1">
      <c r="C15" s="1" t="s">
        <v>450</v>
      </c>
    </row>
    <row r="16" spans="2:5" ht="21">
      <c r="C16" s="20" t="s">
        <v>451</v>
      </c>
      <c r="D16" s="49" t="s">
        <v>456</v>
      </c>
    </row>
    <row r="17" spans="3:12" ht="21">
      <c r="C17" s="20" t="s">
        <v>452</v>
      </c>
      <c r="D17" s="49" t="s">
        <v>455</v>
      </c>
    </row>
    <row r="18" spans="3:12" ht="21">
      <c r="C18" s="20" t="s">
        <v>453</v>
      </c>
      <c r="D18" s="49" t="s">
        <v>454</v>
      </c>
    </row>
    <row r="19" spans="3:12">
      <c r="C19" s="20"/>
    </row>
    <row r="20" spans="3:12" ht="21">
      <c r="C20" s="20" t="s">
        <v>457</v>
      </c>
      <c r="D20" s="49" t="s">
        <v>464</v>
      </c>
    </row>
    <row r="21" spans="3:12" ht="21">
      <c r="C21" s="20" t="s">
        <v>465</v>
      </c>
      <c r="D21" s="49" t="s">
        <v>458</v>
      </c>
    </row>
    <row r="22" spans="3:12" ht="21">
      <c r="C22" s="20" t="s">
        <v>466</v>
      </c>
      <c r="D22" s="49" t="s">
        <v>459</v>
      </c>
    </row>
    <row r="23" spans="3:12" ht="21">
      <c r="C23" s="1" t="s">
        <v>467</v>
      </c>
      <c r="D23" s="42" t="s">
        <v>460</v>
      </c>
    </row>
    <row r="24" spans="3:12" ht="21">
      <c r="C24" s="20" t="s">
        <v>468</v>
      </c>
      <c r="D24" s="42" t="s">
        <v>461</v>
      </c>
    </row>
    <row r="25" spans="3:12" ht="21">
      <c r="C25" s="20" t="s">
        <v>469</v>
      </c>
      <c r="D25" s="42" t="s">
        <v>462</v>
      </c>
    </row>
    <row r="26" spans="3:12" ht="21">
      <c r="C26" s="20" t="s">
        <v>470</v>
      </c>
      <c r="D26" s="42" t="s">
        <v>463</v>
      </c>
    </row>
    <row r="28" spans="3:12" ht="21">
      <c r="C28" s="1" t="s">
        <v>330</v>
      </c>
      <c r="D28" s="42" t="s">
        <v>433</v>
      </c>
    </row>
    <row r="29" spans="3:12" ht="21">
      <c r="C29" s="1" t="s">
        <v>332</v>
      </c>
      <c r="D29" s="42" t="s">
        <v>434</v>
      </c>
    </row>
    <row r="30" spans="3:12" ht="21">
      <c r="C30" s="1" t="s">
        <v>331</v>
      </c>
      <c r="D30" s="42" t="s">
        <v>435</v>
      </c>
      <c r="F30" s="2" t="s">
        <v>7</v>
      </c>
    </row>
    <row r="31" spans="3:12">
      <c r="C31" s="1" t="s">
        <v>438</v>
      </c>
      <c r="F31" s="1" t="s">
        <v>8</v>
      </c>
    </row>
    <row r="32" spans="3:12">
      <c r="C32" s="1" t="s">
        <v>436</v>
      </c>
      <c r="F32" s="64" t="s">
        <v>17</v>
      </c>
      <c r="G32" s="64"/>
      <c r="H32" s="64"/>
      <c r="I32" s="64"/>
      <c r="J32" s="64"/>
      <c r="K32" s="64"/>
      <c r="L32" s="64"/>
    </row>
    <row r="33" spans="2:12" ht="21">
      <c r="C33" s="1" t="s">
        <v>431</v>
      </c>
      <c r="D33" s="42" t="s">
        <v>432</v>
      </c>
      <c r="F33" s="64" t="s">
        <v>9</v>
      </c>
      <c r="G33" s="64"/>
      <c r="H33" s="64"/>
      <c r="I33" s="64"/>
      <c r="J33" s="64"/>
      <c r="K33" s="64"/>
      <c r="L33" s="64"/>
    </row>
    <row r="34" spans="2:12" ht="21">
      <c r="C34" s="1" t="s">
        <v>409</v>
      </c>
      <c r="D34" s="42" t="s">
        <v>407</v>
      </c>
      <c r="F34" s="64" t="s">
        <v>11</v>
      </c>
      <c r="G34" s="64"/>
      <c r="H34" s="64"/>
      <c r="I34" s="64"/>
      <c r="J34" s="64"/>
      <c r="K34" s="64"/>
      <c r="L34" s="64"/>
    </row>
    <row r="35" spans="2:12" ht="21">
      <c r="C35" s="1" t="s">
        <v>406</v>
      </c>
      <c r="D35" s="42" t="s">
        <v>408</v>
      </c>
      <c r="F35" s="64" t="s">
        <v>22</v>
      </c>
      <c r="G35" s="64"/>
      <c r="H35" s="64"/>
      <c r="I35" s="64"/>
      <c r="J35" s="64"/>
      <c r="K35" s="64"/>
      <c r="L35" s="64"/>
    </row>
    <row r="36" spans="2:12" ht="42">
      <c r="C36" s="1" t="s">
        <v>437</v>
      </c>
      <c r="D36" s="42" t="s">
        <v>439</v>
      </c>
      <c r="F36" s="64" t="s">
        <v>12</v>
      </c>
      <c r="G36" s="64"/>
      <c r="H36" s="64"/>
      <c r="I36" s="64"/>
      <c r="J36" s="64"/>
      <c r="K36" s="64"/>
      <c r="L36" s="64"/>
    </row>
    <row r="37" spans="2:12">
      <c r="F37" s="64" t="s">
        <v>13</v>
      </c>
      <c r="G37" s="64"/>
      <c r="H37" s="64"/>
      <c r="I37" s="64"/>
      <c r="J37" s="64"/>
      <c r="K37" s="64"/>
      <c r="L37" s="64"/>
    </row>
    <row r="38" spans="2:12">
      <c r="F38" s="64" t="s">
        <v>18</v>
      </c>
      <c r="G38" s="64"/>
      <c r="H38" s="64"/>
      <c r="I38" s="64"/>
      <c r="J38" s="64"/>
      <c r="K38" s="64"/>
      <c r="L38" s="64"/>
    </row>
    <row r="39" spans="2:12">
      <c r="F39" s="64" t="s">
        <v>19</v>
      </c>
      <c r="G39" s="64"/>
      <c r="H39" s="64"/>
      <c r="I39" s="64"/>
      <c r="J39" s="64"/>
      <c r="K39" s="64"/>
      <c r="L39" s="64"/>
    </row>
    <row r="40" spans="2:12">
      <c r="F40" s="64" t="s">
        <v>20</v>
      </c>
      <c r="G40" s="64"/>
      <c r="H40" s="64"/>
      <c r="I40" s="64"/>
      <c r="J40" s="64"/>
      <c r="K40" s="64"/>
      <c r="L40" s="64"/>
    </row>
    <row r="41" spans="2:12">
      <c r="F41" s="64" t="s">
        <v>21</v>
      </c>
      <c r="G41" s="64"/>
      <c r="H41" s="64"/>
      <c r="I41" s="64"/>
      <c r="J41" s="64"/>
      <c r="K41" s="64"/>
      <c r="L41" s="64"/>
    </row>
    <row r="42" spans="2:12">
      <c r="F42" s="64" t="s">
        <v>23</v>
      </c>
      <c r="G42" s="64"/>
      <c r="H42" s="64"/>
      <c r="I42" s="64"/>
      <c r="J42" s="64"/>
      <c r="K42" s="64"/>
      <c r="L42" s="64"/>
    </row>
    <row r="43" spans="2:12">
      <c r="F43" s="64" t="s">
        <v>28</v>
      </c>
      <c r="G43" s="64"/>
      <c r="H43" s="64"/>
      <c r="I43" s="64"/>
      <c r="J43" s="64"/>
      <c r="K43" s="64"/>
      <c r="L43" s="64"/>
    </row>
    <row r="44" spans="2:12">
      <c r="B44" s="1" t="s">
        <v>14</v>
      </c>
      <c r="C44" s="1" t="s">
        <v>7</v>
      </c>
      <c r="F44" s="64" t="s">
        <v>24</v>
      </c>
      <c r="G44" s="64"/>
      <c r="H44" s="64"/>
      <c r="I44" s="64"/>
      <c r="J44" s="64"/>
      <c r="K44" s="64"/>
      <c r="L44" s="64"/>
    </row>
    <row r="45" spans="2:12">
      <c r="B45" s="1" t="s">
        <v>15</v>
      </c>
      <c r="C45" s="1" t="s">
        <v>16</v>
      </c>
      <c r="F45" s="64" t="s">
        <v>25</v>
      </c>
      <c r="G45" s="64"/>
      <c r="H45" s="64"/>
      <c r="I45" s="64"/>
      <c r="J45" s="64"/>
      <c r="K45" s="64"/>
      <c r="L45" s="64"/>
    </row>
    <row r="46" spans="2:12">
      <c r="C46" s="1" t="s">
        <v>29</v>
      </c>
      <c r="F46" s="64" t="s">
        <v>26</v>
      </c>
      <c r="G46" s="64"/>
      <c r="H46" s="64"/>
      <c r="I46" s="64"/>
      <c r="J46" s="64"/>
      <c r="K46" s="64"/>
      <c r="L46" s="64"/>
    </row>
    <row r="47" spans="2:12">
      <c r="F47" s="64" t="s">
        <v>27</v>
      </c>
      <c r="G47" s="64"/>
      <c r="H47" s="64"/>
      <c r="I47" s="64"/>
      <c r="J47" s="64"/>
      <c r="K47" s="64"/>
      <c r="L47" s="64"/>
    </row>
    <row r="48" spans="2:12">
      <c r="F48" s="64" t="s">
        <v>30</v>
      </c>
      <c r="G48" s="64"/>
      <c r="H48" s="64"/>
      <c r="I48" s="64"/>
      <c r="J48" s="64"/>
      <c r="K48" s="64"/>
      <c r="L48" s="64"/>
    </row>
    <row r="49" spans="6:12">
      <c r="F49" s="64" t="s">
        <v>10</v>
      </c>
      <c r="G49" s="64"/>
      <c r="H49" s="64"/>
      <c r="I49" s="64"/>
      <c r="J49" s="64"/>
      <c r="K49" s="64"/>
      <c r="L49" s="64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47</v>
      </c>
      <c r="K2" s="5" t="s">
        <v>59</v>
      </c>
    </row>
    <row r="3" spans="2:13">
      <c r="B3" s="5" t="s">
        <v>48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55</v>
      </c>
      <c r="D5" s="10" t="s">
        <v>56</v>
      </c>
      <c r="E5" s="10" t="s">
        <v>98</v>
      </c>
      <c r="F5" s="10" t="s">
        <v>99</v>
      </c>
      <c r="G5" s="10" t="s">
        <v>100</v>
      </c>
      <c r="H5" s="10" t="s">
        <v>57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54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58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60</v>
      </c>
      <c r="L16" s="9">
        <v>14</v>
      </c>
      <c r="M16" s="9">
        <f t="shared" si="0"/>
        <v>1265</v>
      </c>
    </row>
    <row r="17" spans="2:13">
      <c r="C17" s="5" t="s">
        <v>61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62</v>
      </c>
      <c r="D18" s="9" cm="1">
        <f t="array" aca="1" ref="D18" ca="1">INDIRECT("M" &amp; D17+2)</f>
        <v>4017</v>
      </c>
      <c r="E18" s="5" t="s">
        <v>72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76</v>
      </c>
      <c r="D19" s="9">
        <f>_xlfn.CEILING.MATH(D17*180/150)</f>
        <v>28</v>
      </c>
      <c r="E19" s="5" t="s">
        <v>73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63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64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65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66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418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68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69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70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71</v>
      </c>
      <c r="D28" s="38">
        <f>ROUND(POWER(MAX(0,D27-95),1.5)*2,0)</f>
        <v>22</v>
      </c>
      <c r="F28" s="5" t="s">
        <v>401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161</v>
      </c>
      <c r="D29" s="38">
        <v>20</v>
      </c>
      <c r="E29" s="5" t="s">
        <v>162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420</v>
      </c>
      <c r="D30" s="38">
        <v>20</v>
      </c>
      <c r="E30" s="5" t="s">
        <v>163</v>
      </c>
      <c r="L30" s="9">
        <v>28</v>
      </c>
      <c r="M30" s="9">
        <f t="shared" si="0"/>
        <v>6554</v>
      </c>
    </row>
    <row r="31" spans="2:13">
      <c r="C31" s="5" t="s">
        <v>419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67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236</v>
      </c>
    </row>
    <row r="3" spans="2:6" ht="32">
      <c r="B3" s="23"/>
    </row>
    <row r="4" spans="2:6" ht="25" customHeight="1">
      <c r="B4" s="24" t="s">
        <v>315</v>
      </c>
      <c r="E4" s="24"/>
      <c r="F4" s="24"/>
    </row>
    <row r="5" spans="2:6" ht="25" customHeight="1">
      <c r="B5" s="11" t="s">
        <v>145</v>
      </c>
      <c r="C5" s="11" t="s">
        <v>146</v>
      </c>
      <c r="D5" s="11" t="s">
        <v>317</v>
      </c>
      <c r="E5" s="11" t="s">
        <v>316</v>
      </c>
      <c r="F5" s="24" t="s">
        <v>400</v>
      </c>
    </row>
    <row r="6" spans="2:6">
      <c r="B6" s="29" t="s">
        <v>318</v>
      </c>
      <c r="C6" s="29" t="s">
        <v>370</v>
      </c>
      <c r="D6" s="29" t="s">
        <v>319</v>
      </c>
      <c r="E6" s="29" t="s">
        <v>479</v>
      </c>
      <c r="F6" s="24"/>
    </row>
    <row r="7" spans="2:6">
      <c r="B7" s="29" t="s">
        <v>320</v>
      </c>
      <c r="C7" s="29" t="s">
        <v>321</v>
      </c>
      <c r="D7" s="29" t="s">
        <v>322</v>
      </c>
      <c r="E7" s="29" t="s">
        <v>364</v>
      </c>
      <c r="F7" s="24"/>
    </row>
    <row r="8" spans="2:6">
      <c r="B8" s="29" t="s">
        <v>323</v>
      </c>
      <c r="C8" s="29" t="s">
        <v>324</v>
      </c>
      <c r="D8" s="29" t="s">
        <v>325</v>
      </c>
      <c r="E8" s="29" t="s">
        <v>411</v>
      </c>
      <c r="F8" s="24"/>
    </row>
    <row r="9" spans="2:6">
      <c r="B9" s="29" t="s">
        <v>326</v>
      </c>
      <c r="C9" s="29" t="s">
        <v>327</v>
      </c>
      <c r="D9" s="29" t="s">
        <v>328</v>
      </c>
      <c r="E9" s="29" t="s">
        <v>329</v>
      </c>
      <c r="F9" s="24"/>
    </row>
    <row r="10" spans="2:6">
      <c r="B10" s="29" t="s">
        <v>333</v>
      </c>
      <c r="C10" s="29" t="s">
        <v>334</v>
      </c>
      <c r="D10" s="29" t="s">
        <v>335</v>
      </c>
      <c r="E10" s="29" t="s">
        <v>354</v>
      </c>
      <c r="F10" s="24"/>
    </row>
    <row r="11" spans="2:6">
      <c r="B11" s="29" t="s">
        <v>82</v>
      </c>
      <c r="C11" s="29" t="s">
        <v>336</v>
      </c>
      <c r="D11" s="29" t="s">
        <v>338</v>
      </c>
      <c r="E11" s="29" t="s">
        <v>337</v>
      </c>
      <c r="F11" s="24"/>
    </row>
    <row r="12" spans="2:6">
      <c r="B12" s="29" t="s">
        <v>422</v>
      </c>
      <c r="C12" s="29" t="s">
        <v>423</v>
      </c>
      <c r="D12" s="29" t="s">
        <v>424</v>
      </c>
      <c r="E12" s="29" t="s">
        <v>425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239</v>
      </c>
    </row>
    <row r="30" spans="2:6">
      <c r="B30" s="31" t="s">
        <v>145</v>
      </c>
      <c r="C30" s="31" t="s">
        <v>146</v>
      </c>
      <c r="D30" s="31" t="s">
        <v>244</v>
      </c>
      <c r="E30" s="32" t="s">
        <v>245</v>
      </c>
    </row>
    <row r="31" spans="2:6">
      <c r="B31" s="14" t="s">
        <v>240</v>
      </c>
      <c r="C31" s="14" t="s">
        <v>242</v>
      </c>
      <c r="D31" s="14" t="s">
        <v>247</v>
      </c>
      <c r="E31" s="33" t="s">
        <v>246</v>
      </c>
      <c r="F31" s="25" t="s">
        <v>249</v>
      </c>
    </row>
    <row r="32" spans="2:6">
      <c r="B32" s="14" t="s">
        <v>241</v>
      </c>
      <c r="C32" s="14" t="s">
        <v>243</v>
      </c>
      <c r="D32" s="14" t="s">
        <v>248</v>
      </c>
      <c r="E32" s="33" t="s">
        <v>131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251</v>
      </c>
      <c r="C38" s="13" t="s">
        <v>254</v>
      </c>
      <c r="D38" s="13" t="s">
        <v>262</v>
      </c>
      <c r="E38" s="34" t="s">
        <v>268</v>
      </c>
      <c r="F38" s="25" t="s">
        <v>250</v>
      </c>
      <c r="G38" s="25"/>
    </row>
    <row r="39" spans="2:7">
      <c r="B39" s="13" t="s">
        <v>252</v>
      </c>
      <c r="C39" s="13" t="s">
        <v>253</v>
      </c>
      <c r="D39" s="13" t="s">
        <v>263</v>
      </c>
      <c r="E39" s="34" t="s">
        <v>132</v>
      </c>
      <c r="G39" s="25"/>
    </row>
    <row r="40" spans="2:7">
      <c r="B40" s="13" t="s">
        <v>255</v>
      </c>
      <c r="C40" s="13" t="s">
        <v>256</v>
      </c>
      <c r="D40" s="13" t="s">
        <v>264</v>
      </c>
      <c r="E40" s="34" t="s">
        <v>269</v>
      </c>
      <c r="G40" s="25"/>
    </row>
    <row r="41" spans="2:7">
      <c r="B41" s="13" t="s">
        <v>286</v>
      </c>
      <c r="C41" s="13" t="s">
        <v>257</v>
      </c>
      <c r="D41" s="13" t="s">
        <v>290</v>
      </c>
      <c r="E41" s="34" t="s">
        <v>270</v>
      </c>
      <c r="G41" s="25"/>
    </row>
    <row r="42" spans="2:7">
      <c r="B42" s="13" t="s">
        <v>287</v>
      </c>
      <c r="C42" s="13" t="s">
        <v>258</v>
      </c>
      <c r="D42" s="13" t="s">
        <v>289</v>
      </c>
      <c r="E42" s="34" t="s">
        <v>271</v>
      </c>
      <c r="G42" s="27"/>
    </row>
    <row r="43" spans="2:7">
      <c r="B43" s="13" t="s">
        <v>288</v>
      </c>
      <c r="C43" s="13" t="s">
        <v>273</v>
      </c>
      <c r="D43" s="13" t="s">
        <v>309</v>
      </c>
      <c r="E43" s="34" t="s">
        <v>274</v>
      </c>
      <c r="G43" s="25"/>
    </row>
    <row r="44" spans="2:7">
      <c r="B44" s="13" t="s">
        <v>259</v>
      </c>
      <c r="C44" s="13" t="s">
        <v>261</v>
      </c>
      <c r="D44" s="13" t="s">
        <v>265</v>
      </c>
      <c r="E44" s="34" t="s">
        <v>272</v>
      </c>
      <c r="G44" s="25"/>
    </row>
    <row r="45" spans="2:7">
      <c r="B45" s="13" t="s">
        <v>260</v>
      </c>
      <c r="C45" s="13" t="s">
        <v>267</v>
      </c>
      <c r="D45" s="13" t="s">
        <v>266</v>
      </c>
      <c r="E45" s="34" t="s">
        <v>130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283</v>
      </c>
      <c r="C48" s="29"/>
      <c r="D48" s="29" t="s">
        <v>291</v>
      </c>
      <c r="E48" s="29" t="s">
        <v>293</v>
      </c>
      <c r="F48" s="25" t="s">
        <v>285</v>
      </c>
    </row>
    <row r="49" spans="2:6">
      <c r="B49" s="29" t="s">
        <v>275</v>
      </c>
      <c r="C49" s="29"/>
      <c r="D49" s="29" t="s">
        <v>295</v>
      </c>
      <c r="E49" s="29" t="s">
        <v>293</v>
      </c>
      <c r="F49" s="25" t="s">
        <v>292</v>
      </c>
    </row>
    <row r="50" spans="2:6">
      <c r="B50" s="29" t="s">
        <v>277</v>
      </c>
      <c r="C50" s="29"/>
      <c r="D50" s="29" t="s">
        <v>296</v>
      </c>
      <c r="E50" s="29" t="s">
        <v>293</v>
      </c>
    </row>
    <row r="51" spans="2:6">
      <c r="B51" s="29" t="s">
        <v>278</v>
      </c>
      <c r="C51" s="29"/>
      <c r="D51" s="29" t="s">
        <v>297</v>
      </c>
      <c r="E51" s="29" t="s">
        <v>293</v>
      </c>
    </row>
    <row r="52" spans="2:6">
      <c r="B52" s="29" t="s">
        <v>279</v>
      </c>
      <c r="C52" s="29"/>
      <c r="D52" s="29" t="s">
        <v>298</v>
      </c>
      <c r="E52" s="30"/>
    </row>
    <row r="53" spans="2:6">
      <c r="B53" s="29" t="s">
        <v>280</v>
      </c>
      <c r="C53" s="29"/>
      <c r="D53" s="29" t="s">
        <v>299</v>
      </c>
      <c r="E53" s="30" t="s">
        <v>294</v>
      </c>
    </row>
    <row r="54" spans="2:6">
      <c r="B54" s="29" t="s">
        <v>281</v>
      </c>
      <c r="C54" s="29" t="s">
        <v>301</v>
      </c>
      <c r="D54" s="29" t="s">
        <v>300</v>
      </c>
      <c r="E54" s="30"/>
    </row>
    <row r="55" spans="2:6">
      <c r="B55" s="29" t="s">
        <v>282</v>
      </c>
      <c r="C55" s="29" t="s">
        <v>303</v>
      </c>
      <c r="D55" s="29" t="s">
        <v>302</v>
      </c>
      <c r="E55" s="30" t="s">
        <v>306</v>
      </c>
    </row>
    <row r="56" spans="2:6">
      <c r="B56" s="29" t="s">
        <v>304</v>
      </c>
      <c r="C56" s="29" t="s">
        <v>305</v>
      </c>
      <c r="D56" s="29" t="s">
        <v>308</v>
      </c>
      <c r="E56" s="30" t="s">
        <v>307</v>
      </c>
    </row>
    <row r="57" spans="2:6">
      <c r="B57" s="29" t="s">
        <v>311</v>
      </c>
      <c r="C57" s="29" t="s">
        <v>310</v>
      </c>
      <c r="D57" s="29" t="s">
        <v>312</v>
      </c>
      <c r="E57" s="30"/>
    </row>
    <row r="58" spans="2:6">
      <c r="B58" s="29" t="s">
        <v>284</v>
      </c>
      <c r="C58" s="29" t="s">
        <v>314</v>
      </c>
      <c r="D58" s="29" t="s">
        <v>313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237</v>
      </c>
      <c r="C2" s="24" t="s">
        <v>238</v>
      </c>
    </row>
    <row r="3" spans="2:7" ht="25" customHeight="1">
      <c r="B3" s="26"/>
    </row>
    <row r="4" spans="2:7">
      <c r="C4" s="24" t="s">
        <v>350</v>
      </c>
      <c r="D4" s="24" t="s">
        <v>351</v>
      </c>
    </row>
    <row r="5" spans="2:7">
      <c r="C5" s="24" t="s">
        <v>339</v>
      </c>
      <c r="D5" s="24" t="s">
        <v>340</v>
      </c>
    </row>
    <row r="6" spans="2:7">
      <c r="C6" s="24" t="s">
        <v>345</v>
      </c>
      <c r="D6" s="24" t="s">
        <v>353</v>
      </c>
    </row>
    <row r="7" spans="2:7">
      <c r="B7" s="24" t="s">
        <v>352</v>
      </c>
      <c r="C7" s="36" t="s">
        <v>404</v>
      </c>
      <c r="D7" s="24" t="s">
        <v>405</v>
      </c>
      <c r="G7" s="25"/>
    </row>
    <row r="8" spans="2:7">
      <c r="C8" s="36" t="s">
        <v>403</v>
      </c>
      <c r="D8" s="35" t="s">
        <v>276</v>
      </c>
      <c r="G8" s="25"/>
    </row>
    <row r="9" spans="2:7">
      <c r="C9" s="35" t="s">
        <v>349</v>
      </c>
      <c r="D9" s="35" t="s">
        <v>348</v>
      </c>
      <c r="E9" s="24"/>
      <c r="F9" s="24"/>
    </row>
    <row r="10" spans="2:7">
      <c r="C10" s="35" t="s">
        <v>343</v>
      </c>
      <c r="D10" s="35" t="s">
        <v>344</v>
      </c>
      <c r="G10" s="25"/>
    </row>
    <row r="11" spans="2:7">
      <c r="C11" s="35" t="s">
        <v>341</v>
      </c>
      <c r="D11" s="35" t="s">
        <v>342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2022-03-24T02:59:26Z</dcterms:modified>
</cp:coreProperties>
</file>