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<sst xmlns="http://schemas.openxmlformats.org/spreadsheetml/2006/main" count="394" uniqueCount="88">
  <si>
    <t>Simbolos</t>
  </si>
  <si>
    <t>Números</t>
  </si>
  <si>
    <t xml:space="preserve">Encriptacion </t>
  </si>
  <si>
    <t>Resto</t>
  </si>
  <si>
    <t>Resultado</t>
  </si>
  <si>
    <t>M.C.D</t>
  </si>
  <si>
    <t>Símbolo (O)</t>
  </si>
  <si>
    <t>Encriptado</t>
  </si>
  <si>
    <t>DATOS</t>
  </si>
  <si>
    <t>Alumno</t>
  </si>
  <si>
    <t>A</t>
  </si>
  <si>
    <t>X</t>
  </si>
  <si>
    <t>)</t>
  </si>
  <si>
    <t>Nombre</t>
  </si>
  <si>
    <t>Yoel</t>
  </si>
  <si>
    <t>B</t>
  </si>
  <si>
    <t>+</t>
  </si>
  <si>
    <t>Apellido</t>
  </si>
  <si>
    <t>Almiron</t>
  </si>
  <si>
    <t>C</t>
  </si>
  <si>
    <t>Z</t>
  </si>
  <si>
    <t>$</t>
  </si>
  <si>
    <t>Comision</t>
  </si>
  <si>
    <t>S31</t>
  </si>
  <si>
    <t>D</t>
  </si>
  <si>
    <t>Legajo</t>
  </si>
  <si>
    <t>E</t>
  </si>
  <si>
    <t>F</t>
  </si>
  <si>
    <t>Datos</t>
  </si>
  <si>
    <t>G</t>
  </si>
  <si>
    <t>H</t>
  </si>
  <si>
    <t>Modulo 66</t>
  </si>
  <si>
    <t>I</t>
  </si>
  <si>
    <t>Inverso 49</t>
  </si>
  <si>
    <t>J</t>
  </si>
  <si>
    <t>A:31</t>
  </si>
  <si>
    <t>K</t>
  </si>
  <si>
    <t>L</t>
  </si>
  <si>
    <t>FORMULA</t>
  </si>
  <si>
    <t>Y</t>
  </si>
  <si>
    <t>M</t>
  </si>
  <si>
    <r>
      <rPr>
        <color rgb="FFFF0000"/>
      </rPr>
      <t>Y</t>
    </r>
    <r>
      <t>= 31*X+10379</t>
    </r>
  </si>
  <si>
    <t>N</t>
  </si>
  <si>
    <t xml:space="preserve">Despejando: Mod 66 ((Número encriptado - 10379)*49) = Y (Tabla)       
</t>
  </si>
  <si>
    <t>Ñ</t>
  </si>
  <si>
    <t>O</t>
  </si>
  <si>
    <t>Mensaje 1</t>
  </si>
  <si>
    <t>U-573</t>
  </si>
  <si>
    <t>ENVIO</t>
  </si>
  <si>
    <t>P</t>
  </si>
  <si>
    <t>Q</t>
  </si>
  <si>
    <t>¿</t>
  </si>
  <si>
    <t>º</t>
  </si>
  <si>
    <t>í</t>
  </si>
  <si>
    <t>R</t>
  </si>
  <si>
    <t>"</t>
  </si>
  <si>
    <t>,</t>
  </si>
  <si>
    <t>S</t>
  </si>
  <si>
    <t>T</t>
  </si>
  <si>
    <t>!</t>
  </si>
  <si>
    <t>.</t>
  </si>
  <si>
    <t>U</t>
  </si>
  <si>
    <t>V</t>
  </si>
  <si>
    <t>W</t>
  </si>
  <si>
    <t>´</t>
  </si>
  <si>
    <t>;</t>
  </si>
  <si>
    <t>*</t>
  </si>
  <si>
    <t>?</t>
  </si>
  <si>
    <t>@</t>
  </si>
  <si>
    <t>#</t>
  </si>
  <si>
    <t>%</t>
  </si>
  <si>
    <t>Í</t>
  </si>
  <si>
    <t>&amp;</t>
  </si>
  <si>
    <t>(</t>
  </si>
  <si>
    <t>-</t>
  </si>
  <si>
    <t>`</t>
  </si>
  <si>
    <t>/</t>
  </si>
  <si>
    <t>:</t>
  </si>
  <si>
    <t>Mensaje 2</t>
  </si>
  <si>
    <t>RECIBIÓ</t>
  </si>
  <si>
    <t>[</t>
  </si>
  <si>
    <t>Ú</t>
  </si>
  <si>
    <t>]</t>
  </si>
  <si>
    <t>Á</t>
  </si>
  <si>
    <t>È</t>
  </si>
  <si>
    <t>Ò</t>
  </si>
  <si>
    <t>Ù</t>
  </si>
  <si>
    <t>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</si>
</sst>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4.0"/>
      <color rgb="FF000000"/>
      <name val="Proxima Nova"/>
    </font>
    <font>
      <sz val="14.0"/>
      <name val="Proxima Nova"/>
    </font>
    <font>
      <color rgb="FF000000"/>
    </font>
    <font/>
    <font>
      <b/>
      <color rgb="FF000000"/>
      <name val="Proxima Nova"/>
    </font>
    <font>
      <color rgb="FF000000"/>
      <name val="Proxima Nova"/>
    </font>
    <font>
      <color rgb="FF000000"/>
      <name val="Arial"/>
    </font>
    <font>
      <b/>
    </font>
    <font>
      <b/>
      <color theme="1"/>
      <name val="Arial"/>
    </font>
    <font>
      <b/>
      <sz val="14.0"/>
      <color rgb="FFFF0000"/>
      <name val="Proxima Nova"/>
    </font>
    <font>
      <b/>
      <color theme="1"/>
    </font>
    <font>
      <b/>
      <color rgb="FFFF0000"/>
    </font>
    <font>
      <color theme="1"/>
      <name val="Arial"/>
    </font>
    <font>
      <color rgb="FFFF0000"/>
      <name val="Arial"/>
    </font>
    <font>
      <b/>
      <sz val="12.0"/>
      <color rgb="FF000000"/>
      <name val="Proxima Nova"/>
    </font>
    <font>
      <b/>
      <color rgb="FF000000"/>
    </font>
    <font>
      <b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7" numFmtId="0" xfId="0" applyBorder="1" applyFont="1"/>
    <xf borderId="1" fillId="0" fontId="8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/>
    </xf>
    <xf quotePrefix="1" borderId="1" fillId="0" fontId="8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2" fillId="0" fontId="4" numFmtId="0" xfId="0" applyBorder="1" applyFont="1"/>
    <xf borderId="3" fillId="0" fontId="9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1" fillId="2" fontId="10" numFmtId="0" xfId="0" applyAlignment="1" applyBorder="1" applyFont="1">
      <alignment horizontal="center" readingOrder="0" vertical="center"/>
    </xf>
    <xf borderId="1" fillId="4" fontId="11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13" numFmtId="0" xfId="0" applyBorder="1" applyFont="1"/>
    <xf borderId="1" fillId="0" fontId="8" numFmtId="0" xfId="0" applyBorder="1" applyFont="1"/>
    <xf borderId="1" fillId="0" fontId="8" numFmtId="0" xfId="0" applyAlignment="1" applyBorder="1" applyFont="1">
      <alignment readingOrder="0"/>
    </xf>
    <xf borderId="1" fillId="0" fontId="5" numFmtId="0" xfId="0" applyAlignment="1" applyBorder="1" applyFont="1">
      <alignment horizontal="left"/>
    </xf>
    <xf borderId="0" fillId="0" fontId="14" numFmtId="0" xfId="0" applyFont="1"/>
    <xf quotePrefix="1" borderId="1" fillId="0" fontId="5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center"/>
    </xf>
    <xf borderId="0" fillId="0" fontId="8" numFmtId="0" xfId="0" applyAlignment="1" applyFont="1">
      <alignment horizontal="center" readingOrder="0"/>
    </xf>
    <xf borderId="1" fillId="2" fontId="15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/>
    </xf>
    <xf borderId="1" fillId="0" fontId="17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vertical="bottom"/>
    </xf>
    <xf borderId="0" fillId="0" fontId="13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4" max="4" width="16.57"/>
    <col customWidth="1" min="5" max="5" width="20.0"/>
  </cols>
  <sheetData>
    <row r="2" ht="38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1" t="s">
        <v>6</v>
      </c>
      <c r="J2" s="1" t="s">
        <v>7</v>
      </c>
      <c r="K2" s="2"/>
      <c r="L2" s="1" t="s">
        <v>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/>
      <c r="C3" s="4"/>
      <c r="D3" s="3"/>
      <c r="E3" s="4"/>
      <c r="F3" s="4"/>
      <c r="I3" s="5"/>
      <c r="J3" s="5"/>
      <c r="L3" s="6" t="s">
        <v>9</v>
      </c>
    </row>
    <row r="4">
      <c r="A4" s="7" t="s">
        <v>10</v>
      </c>
      <c r="B4" s="8">
        <v>0.0</v>
      </c>
      <c r="C4" s="9">
        <f t="shared" ref="C4:C69" si="1">SUM((31*B4)+10379)</f>
        <v>10379</v>
      </c>
      <c r="D4" s="10">
        <f t="shared" ref="D4:D69" si="2">MOD(C4,66)</f>
        <v>17</v>
      </c>
      <c r="E4" s="11" t="str">
        <f>LOOKUP($D4,$B$4:$B$69,$A$4:$A$69)</f>
        <v>Q</v>
      </c>
      <c r="F4" s="12">
        <f t="shared" ref="F4:F69" si="3">GCD(66,D4)</f>
        <v>1</v>
      </c>
      <c r="I4" s="13" t="s">
        <v>11</v>
      </c>
      <c r="J4" s="13" t="s">
        <v>12</v>
      </c>
      <c r="L4" s="14" t="s">
        <v>13</v>
      </c>
      <c r="M4" s="14" t="s">
        <v>14</v>
      </c>
    </row>
    <row r="5">
      <c r="A5" s="7" t="s">
        <v>15</v>
      </c>
      <c r="B5" s="8">
        <v>1.0</v>
      </c>
      <c r="C5" s="9">
        <f t="shared" si="1"/>
        <v>10410</v>
      </c>
      <c r="D5" s="10">
        <f t="shared" si="2"/>
        <v>48</v>
      </c>
      <c r="E5" s="15" t="str">
        <f>LOOKUP($D6,$B$5:$B$70,$A$5:$A$70)</f>
        <v>N</v>
      </c>
      <c r="F5" s="12">
        <f t="shared" si="3"/>
        <v>6</v>
      </c>
      <c r="I5" s="13">
        <v>6.0</v>
      </c>
      <c r="J5" s="16" t="s">
        <v>16</v>
      </c>
      <c r="L5" s="14" t="s">
        <v>17</v>
      </c>
      <c r="M5" s="14" t="s">
        <v>18</v>
      </c>
    </row>
    <row r="6">
      <c r="A6" s="7" t="s">
        <v>19</v>
      </c>
      <c r="B6" s="8">
        <v>2.0</v>
      </c>
      <c r="C6" s="9">
        <f t="shared" si="1"/>
        <v>10441</v>
      </c>
      <c r="D6" s="10">
        <f t="shared" si="2"/>
        <v>13</v>
      </c>
      <c r="E6" s="11" t="str">
        <f t="shared" ref="E6:E69" si="4">LOOKUP($D6,$B$4:$B$69,$A$4:$A$69)</f>
        <v>N</v>
      </c>
      <c r="F6" s="12">
        <f t="shared" si="3"/>
        <v>1</v>
      </c>
      <c r="I6" s="13" t="s">
        <v>20</v>
      </c>
      <c r="J6" s="13" t="s">
        <v>21</v>
      </c>
      <c r="L6" s="14" t="s">
        <v>22</v>
      </c>
      <c r="M6" s="14" t="s">
        <v>23</v>
      </c>
    </row>
    <row r="7">
      <c r="A7" s="7" t="s">
        <v>24</v>
      </c>
      <c r="B7" s="8">
        <v>3.0</v>
      </c>
      <c r="C7" s="9">
        <f t="shared" si="1"/>
        <v>10472</v>
      </c>
      <c r="D7" s="10">
        <f t="shared" si="2"/>
        <v>44</v>
      </c>
      <c r="E7" s="15" t="str">
        <f t="shared" si="4"/>
        <v>¿</v>
      </c>
      <c r="F7" s="12">
        <f t="shared" si="3"/>
        <v>22</v>
      </c>
      <c r="L7" s="14" t="s">
        <v>25</v>
      </c>
      <c r="M7" s="14">
        <v>28067.0</v>
      </c>
    </row>
    <row r="8">
      <c r="A8" s="7" t="s">
        <v>26</v>
      </c>
      <c r="B8" s="8">
        <v>4.0</v>
      </c>
      <c r="C8" s="9">
        <f t="shared" si="1"/>
        <v>10503</v>
      </c>
      <c r="D8" s="10">
        <f t="shared" si="2"/>
        <v>9</v>
      </c>
      <c r="E8" s="11" t="str">
        <f t="shared" si="4"/>
        <v>J</v>
      </c>
      <c r="F8" s="12">
        <f t="shared" si="3"/>
        <v>3</v>
      </c>
      <c r="L8" s="17"/>
    </row>
    <row r="9">
      <c r="A9" s="7" t="s">
        <v>27</v>
      </c>
      <c r="B9" s="8">
        <v>5.0</v>
      </c>
      <c r="C9" s="9">
        <f t="shared" si="1"/>
        <v>10534</v>
      </c>
      <c r="D9" s="10">
        <f t="shared" si="2"/>
        <v>40</v>
      </c>
      <c r="E9" s="15" t="str">
        <f t="shared" si="4"/>
        <v>:</v>
      </c>
      <c r="F9" s="12">
        <f t="shared" si="3"/>
        <v>2</v>
      </c>
      <c r="I9" s="1" t="s">
        <v>28</v>
      </c>
    </row>
    <row r="10">
      <c r="A10" s="7" t="s">
        <v>29</v>
      </c>
      <c r="B10" s="8">
        <v>6.0</v>
      </c>
      <c r="C10" s="9">
        <f t="shared" si="1"/>
        <v>10565</v>
      </c>
      <c r="D10" s="10">
        <f t="shared" si="2"/>
        <v>5</v>
      </c>
      <c r="E10" s="11" t="str">
        <f t="shared" si="4"/>
        <v>F</v>
      </c>
      <c r="F10" s="12">
        <f t="shared" si="3"/>
        <v>1</v>
      </c>
      <c r="I10" s="5"/>
    </row>
    <row r="11">
      <c r="A11" s="7" t="s">
        <v>30</v>
      </c>
      <c r="B11" s="8">
        <v>7.0</v>
      </c>
      <c r="C11" s="9">
        <f t="shared" si="1"/>
        <v>10596</v>
      </c>
      <c r="D11" s="10">
        <f t="shared" si="2"/>
        <v>36</v>
      </c>
      <c r="E11" s="15" t="str">
        <f t="shared" si="4"/>
        <v>-</v>
      </c>
      <c r="F11" s="12">
        <f t="shared" si="3"/>
        <v>6</v>
      </c>
      <c r="I11" s="13" t="s">
        <v>31</v>
      </c>
    </row>
    <row r="12">
      <c r="A12" s="7" t="s">
        <v>32</v>
      </c>
      <c r="B12" s="8">
        <v>8.0</v>
      </c>
      <c r="C12" s="9">
        <f t="shared" si="1"/>
        <v>10627</v>
      </c>
      <c r="D12" s="10">
        <f t="shared" si="2"/>
        <v>1</v>
      </c>
      <c r="E12" s="11" t="str">
        <f t="shared" si="4"/>
        <v>B</v>
      </c>
      <c r="F12" s="12">
        <f t="shared" si="3"/>
        <v>1</v>
      </c>
      <c r="I12" s="13" t="s">
        <v>33</v>
      </c>
      <c r="R12" s="18"/>
    </row>
    <row r="13">
      <c r="A13" s="7" t="s">
        <v>34</v>
      </c>
      <c r="B13" s="8">
        <v>9.0</v>
      </c>
      <c r="C13" s="9">
        <f t="shared" si="1"/>
        <v>10658</v>
      </c>
      <c r="D13" s="10">
        <f t="shared" si="2"/>
        <v>32</v>
      </c>
      <c r="E13" s="15" t="str">
        <f t="shared" si="4"/>
        <v>%</v>
      </c>
      <c r="F13" s="12">
        <f t="shared" si="3"/>
        <v>2</v>
      </c>
      <c r="I13" s="13" t="s">
        <v>35</v>
      </c>
    </row>
    <row r="14">
      <c r="A14" s="7" t="s">
        <v>36</v>
      </c>
      <c r="B14" s="8">
        <v>10.0</v>
      </c>
      <c r="C14" s="9">
        <f t="shared" si="1"/>
        <v>10689</v>
      </c>
      <c r="D14" s="10">
        <f t="shared" si="2"/>
        <v>63</v>
      </c>
      <c r="E14" s="11" t="str">
        <f t="shared" si="4"/>
        <v>Ò</v>
      </c>
      <c r="F14" s="12">
        <f t="shared" si="3"/>
        <v>3</v>
      </c>
    </row>
    <row r="15">
      <c r="A15" s="7" t="s">
        <v>37</v>
      </c>
      <c r="B15" s="8">
        <v>11.0</v>
      </c>
      <c r="C15" s="9">
        <f t="shared" si="1"/>
        <v>10720</v>
      </c>
      <c r="D15" s="10">
        <f t="shared" si="2"/>
        <v>28</v>
      </c>
      <c r="E15" s="15" t="str">
        <f t="shared" si="4"/>
        <v>!</v>
      </c>
      <c r="F15" s="12">
        <f t="shared" si="3"/>
        <v>2</v>
      </c>
      <c r="I15" s="13" t="s">
        <v>38</v>
      </c>
      <c r="J15" s="13" t="s">
        <v>39</v>
      </c>
    </row>
    <row r="16">
      <c r="A16" s="7" t="s">
        <v>40</v>
      </c>
      <c r="B16" s="8">
        <v>12.0</v>
      </c>
      <c r="C16" s="9">
        <f t="shared" si="1"/>
        <v>10751</v>
      </c>
      <c r="D16" s="10">
        <f t="shared" si="2"/>
        <v>59</v>
      </c>
      <c r="E16" s="11">
        <f t="shared" si="4"/>
        <v>9</v>
      </c>
      <c r="F16" s="12">
        <f t="shared" si="3"/>
        <v>1</v>
      </c>
      <c r="I16" s="19" t="s">
        <v>41</v>
      </c>
      <c r="J16" s="20"/>
    </row>
    <row r="17">
      <c r="A17" s="7" t="s">
        <v>42</v>
      </c>
      <c r="B17" s="8">
        <v>13.0</v>
      </c>
      <c r="C17" s="9">
        <f t="shared" si="1"/>
        <v>10782</v>
      </c>
      <c r="D17" s="10">
        <f t="shared" si="2"/>
        <v>24</v>
      </c>
      <c r="E17" s="15" t="str">
        <f t="shared" si="4"/>
        <v>X</v>
      </c>
      <c r="F17" s="12">
        <f t="shared" si="3"/>
        <v>6</v>
      </c>
      <c r="I17" s="19" t="s">
        <v>43</v>
      </c>
      <c r="J17" s="21"/>
      <c r="K17" s="21"/>
      <c r="L17" s="21"/>
      <c r="M17" s="21"/>
      <c r="N17" s="21"/>
      <c r="O17" s="20"/>
    </row>
    <row r="18">
      <c r="A18" s="7" t="s">
        <v>44</v>
      </c>
      <c r="B18" s="8">
        <v>14.0</v>
      </c>
      <c r="C18" s="9">
        <f t="shared" si="1"/>
        <v>10813</v>
      </c>
      <c r="D18" s="10">
        <f t="shared" si="2"/>
        <v>55</v>
      </c>
      <c r="E18" s="11">
        <f t="shared" si="4"/>
        <v>5</v>
      </c>
      <c r="F18" s="12">
        <f t="shared" si="3"/>
        <v>11</v>
      </c>
    </row>
    <row r="19">
      <c r="A19" s="7" t="s">
        <v>45</v>
      </c>
      <c r="B19" s="8">
        <v>15.0</v>
      </c>
      <c r="C19" s="9">
        <f t="shared" si="1"/>
        <v>10844</v>
      </c>
      <c r="D19" s="10">
        <f t="shared" si="2"/>
        <v>20</v>
      </c>
      <c r="E19" s="15" t="str">
        <f t="shared" si="4"/>
        <v>T</v>
      </c>
      <c r="F19" s="12">
        <f t="shared" si="3"/>
        <v>2</v>
      </c>
      <c r="I19" s="1" t="s">
        <v>46</v>
      </c>
      <c r="J19" s="22" t="s">
        <v>47</v>
      </c>
      <c r="K19" s="1" t="s">
        <v>48</v>
      </c>
    </row>
    <row r="20">
      <c r="A20" s="7" t="s">
        <v>49</v>
      </c>
      <c r="B20" s="8">
        <v>16.0</v>
      </c>
      <c r="C20" s="9">
        <f t="shared" si="1"/>
        <v>10875</v>
      </c>
      <c r="D20" s="10">
        <f t="shared" si="2"/>
        <v>51</v>
      </c>
      <c r="E20" s="11">
        <f t="shared" si="4"/>
        <v>1</v>
      </c>
      <c r="F20" s="12">
        <f t="shared" si="3"/>
        <v>3</v>
      </c>
      <c r="H20" s="23">
        <v>1.0</v>
      </c>
      <c r="I20" s="13">
        <v>7.0</v>
      </c>
      <c r="J20" s="13">
        <v>9.0</v>
      </c>
      <c r="K20" s="13" t="s">
        <v>50</v>
      </c>
      <c r="L20" s="13" t="s">
        <v>10</v>
      </c>
      <c r="M20" s="13" t="s">
        <v>51</v>
      </c>
      <c r="N20" s="13" t="s">
        <v>50</v>
      </c>
      <c r="O20" s="13" t="s">
        <v>10</v>
      </c>
      <c r="P20" s="13" t="s">
        <v>52</v>
      </c>
      <c r="Q20" s="13" t="s">
        <v>53</v>
      </c>
      <c r="R20" s="13">
        <v>9.0</v>
      </c>
      <c r="S20" s="13" t="s">
        <v>50</v>
      </c>
      <c r="T20" s="13" t="s">
        <v>10</v>
      </c>
      <c r="U20" s="13" t="s">
        <v>51</v>
      </c>
      <c r="V20" s="13" t="s">
        <v>50</v>
      </c>
      <c r="W20" s="13" t="s">
        <v>10</v>
      </c>
      <c r="X20" s="13" t="s">
        <v>52</v>
      </c>
    </row>
    <row r="21">
      <c r="A21" s="7" t="s">
        <v>50</v>
      </c>
      <c r="B21" s="8">
        <v>17.0</v>
      </c>
      <c r="C21" s="9">
        <f t="shared" si="1"/>
        <v>10906</v>
      </c>
      <c r="D21" s="10">
        <f t="shared" si="2"/>
        <v>16</v>
      </c>
      <c r="E21" s="15" t="str">
        <f t="shared" si="4"/>
        <v>P</v>
      </c>
      <c r="F21" s="12">
        <f t="shared" si="3"/>
        <v>2</v>
      </c>
      <c r="H21" s="24"/>
      <c r="I21" s="25">
        <v>46.0</v>
      </c>
      <c r="J21" s="25">
        <v>12.0</v>
      </c>
      <c r="K21" s="25">
        <v>0.0</v>
      </c>
      <c r="L21" s="25">
        <v>25.0</v>
      </c>
      <c r="M21" s="25">
        <v>3.0</v>
      </c>
      <c r="N21" s="25">
        <v>0.0</v>
      </c>
      <c r="O21" s="25">
        <v>25.0</v>
      </c>
      <c r="P21" s="25">
        <v>42.0</v>
      </c>
      <c r="Q21" s="25">
        <v>27.0</v>
      </c>
      <c r="R21" s="25">
        <v>12.0</v>
      </c>
      <c r="S21" s="25">
        <v>0.0</v>
      </c>
      <c r="T21" s="25">
        <v>25.0</v>
      </c>
      <c r="U21" s="25">
        <v>3.0</v>
      </c>
      <c r="V21" s="25">
        <v>0.0</v>
      </c>
      <c r="W21" s="25">
        <v>25.0</v>
      </c>
      <c r="X21" s="25">
        <v>42.0</v>
      </c>
    </row>
    <row r="22">
      <c r="A22" s="7" t="s">
        <v>54</v>
      </c>
      <c r="B22" s="8">
        <v>18.0</v>
      </c>
      <c r="C22" s="9">
        <f t="shared" si="1"/>
        <v>10937</v>
      </c>
      <c r="D22" s="10">
        <f t="shared" si="2"/>
        <v>47</v>
      </c>
      <c r="E22" s="11" t="str">
        <f t="shared" si="4"/>
        <v>´</v>
      </c>
      <c r="F22" s="12">
        <f t="shared" si="3"/>
        <v>1</v>
      </c>
      <c r="H22" s="24"/>
      <c r="I22" s="13" t="s">
        <v>55</v>
      </c>
      <c r="J22" s="13" t="s">
        <v>40</v>
      </c>
      <c r="K22" s="13" t="s">
        <v>10</v>
      </c>
      <c r="L22" s="13" t="s">
        <v>39</v>
      </c>
      <c r="M22" s="13" t="s">
        <v>24</v>
      </c>
      <c r="N22" s="13" t="s">
        <v>10</v>
      </c>
      <c r="O22" s="13" t="s">
        <v>39</v>
      </c>
      <c r="P22" s="13" t="s">
        <v>56</v>
      </c>
      <c r="Q22" s="26"/>
      <c r="R22" s="13" t="s">
        <v>40</v>
      </c>
      <c r="S22" s="13" t="s">
        <v>10</v>
      </c>
      <c r="T22" s="13" t="s">
        <v>39</v>
      </c>
      <c r="U22" s="13" t="s">
        <v>24</v>
      </c>
      <c r="V22" s="13" t="s">
        <v>10</v>
      </c>
      <c r="W22" s="13" t="s">
        <v>39</v>
      </c>
      <c r="X22" s="13" t="s">
        <v>56</v>
      </c>
    </row>
    <row r="23">
      <c r="A23" s="7" t="s">
        <v>57</v>
      </c>
      <c r="B23" s="8">
        <v>19.0</v>
      </c>
      <c r="C23" s="9">
        <f t="shared" si="1"/>
        <v>10968</v>
      </c>
      <c r="D23" s="10">
        <f t="shared" si="2"/>
        <v>12</v>
      </c>
      <c r="E23" s="15" t="str">
        <f t="shared" si="4"/>
        <v>M</v>
      </c>
      <c r="F23" s="12">
        <f t="shared" si="3"/>
        <v>6</v>
      </c>
      <c r="H23" s="24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5"/>
    </row>
    <row r="24">
      <c r="A24" s="7" t="s">
        <v>58</v>
      </c>
      <c r="B24" s="8">
        <v>20.0</v>
      </c>
      <c r="C24" s="9">
        <f t="shared" si="1"/>
        <v>10999</v>
      </c>
      <c r="D24" s="10">
        <f t="shared" si="2"/>
        <v>43</v>
      </c>
      <c r="E24" s="11" t="str">
        <f t="shared" si="4"/>
        <v>.</v>
      </c>
      <c r="F24" s="12">
        <f t="shared" si="3"/>
        <v>1</v>
      </c>
      <c r="H24" s="23">
        <v>2.0</v>
      </c>
      <c r="I24" s="13" t="s">
        <v>53</v>
      </c>
      <c r="J24" s="13">
        <v>9.0</v>
      </c>
      <c r="K24" s="13" t="s">
        <v>50</v>
      </c>
      <c r="L24" s="13" t="s">
        <v>10</v>
      </c>
      <c r="M24" s="13" t="s">
        <v>51</v>
      </c>
      <c r="N24" s="13" t="s">
        <v>50</v>
      </c>
      <c r="O24" s="13" t="s">
        <v>10</v>
      </c>
      <c r="P24" s="13">
        <v>7.0</v>
      </c>
      <c r="Q24" s="13" t="s">
        <v>53</v>
      </c>
      <c r="R24" s="13" t="s">
        <v>59</v>
      </c>
      <c r="S24" s="13" t="s">
        <v>50</v>
      </c>
      <c r="T24" s="13" t="s">
        <v>60</v>
      </c>
      <c r="U24" s="13" t="s">
        <v>15</v>
      </c>
      <c r="V24" s="13" t="s">
        <v>60</v>
      </c>
      <c r="W24" s="13" t="s">
        <v>32</v>
      </c>
      <c r="X24" s="13" t="s">
        <v>51</v>
      </c>
    </row>
    <row r="25">
      <c r="A25" s="7" t="s">
        <v>61</v>
      </c>
      <c r="B25" s="8">
        <v>21.0</v>
      </c>
      <c r="C25" s="9">
        <f t="shared" si="1"/>
        <v>11030</v>
      </c>
      <c r="D25" s="10">
        <f t="shared" si="2"/>
        <v>8</v>
      </c>
      <c r="E25" s="15" t="str">
        <f t="shared" si="4"/>
        <v>I</v>
      </c>
      <c r="F25" s="12">
        <f t="shared" si="3"/>
        <v>2</v>
      </c>
      <c r="H25" s="24"/>
      <c r="I25" s="25">
        <v>27.0</v>
      </c>
      <c r="J25" s="25">
        <v>12.0</v>
      </c>
      <c r="K25" s="25">
        <v>0.0</v>
      </c>
      <c r="L25" s="25">
        <v>25.0</v>
      </c>
      <c r="M25" s="25">
        <v>3.0</v>
      </c>
      <c r="N25" s="25">
        <v>0.0</v>
      </c>
      <c r="O25" s="25">
        <v>25.0</v>
      </c>
      <c r="P25" s="25">
        <v>46.0</v>
      </c>
      <c r="Q25" s="25">
        <v>27.0</v>
      </c>
      <c r="R25" s="25">
        <v>11.0</v>
      </c>
      <c r="S25" s="25">
        <v>0.0</v>
      </c>
      <c r="T25" s="25">
        <v>20.0</v>
      </c>
      <c r="U25" s="25">
        <v>8.0</v>
      </c>
      <c r="V25" s="25">
        <v>20.0</v>
      </c>
      <c r="W25" s="25">
        <v>21.0</v>
      </c>
      <c r="X25" s="25">
        <v>3.0</v>
      </c>
    </row>
    <row r="26">
      <c r="A26" s="7" t="s">
        <v>62</v>
      </c>
      <c r="B26" s="8">
        <v>22.0</v>
      </c>
      <c r="C26" s="9">
        <f t="shared" si="1"/>
        <v>11061</v>
      </c>
      <c r="D26" s="10">
        <f t="shared" si="2"/>
        <v>39</v>
      </c>
      <c r="E26" s="11" t="str">
        <f t="shared" si="4"/>
        <v>&amp;</v>
      </c>
      <c r="F26" s="12">
        <f t="shared" si="3"/>
        <v>3</v>
      </c>
      <c r="H26" s="24"/>
      <c r="I26" s="13"/>
      <c r="J26" s="13" t="s">
        <v>40</v>
      </c>
      <c r="K26" s="13" t="s">
        <v>10</v>
      </c>
      <c r="L26" s="13" t="s">
        <v>39</v>
      </c>
      <c r="M26" s="13" t="s">
        <v>24</v>
      </c>
      <c r="N26" s="13" t="s">
        <v>10</v>
      </c>
      <c r="O26" s="13" t="s">
        <v>39</v>
      </c>
      <c r="P26" s="13" t="s">
        <v>55</v>
      </c>
      <c r="Q26" s="26"/>
      <c r="R26" s="13" t="s">
        <v>37</v>
      </c>
      <c r="S26" s="13" t="s">
        <v>10</v>
      </c>
      <c r="T26" s="13" t="s">
        <v>58</v>
      </c>
      <c r="U26" s="13" t="s">
        <v>32</v>
      </c>
      <c r="V26" s="13" t="s">
        <v>58</v>
      </c>
      <c r="W26" s="13" t="s">
        <v>61</v>
      </c>
      <c r="X26" s="13" t="s">
        <v>24</v>
      </c>
    </row>
    <row r="27">
      <c r="A27" s="7" t="s">
        <v>63</v>
      </c>
      <c r="B27" s="8">
        <v>23.0</v>
      </c>
      <c r="C27" s="9">
        <f t="shared" si="1"/>
        <v>11092</v>
      </c>
      <c r="D27" s="10">
        <f t="shared" si="2"/>
        <v>4</v>
      </c>
      <c r="E27" s="15" t="str">
        <f t="shared" si="4"/>
        <v>E</v>
      </c>
      <c r="F27" s="12">
        <f t="shared" si="3"/>
        <v>2</v>
      </c>
      <c r="H27" s="24"/>
      <c r="I27" s="27"/>
      <c r="J27" s="28"/>
      <c r="K27" s="28"/>
      <c r="L27" s="28"/>
      <c r="M27" s="27"/>
      <c r="N27" s="28"/>
      <c r="O27" s="28"/>
      <c r="P27" s="28"/>
      <c r="Q27" s="28"/>
      <c r="R27" s="28"/>
      <c r="S27" s="28"/>
      <c r="T27" s="29"/>
      <c r="U27" s="28"/>
      <c r="V27" s="28"/>
      <c r="W27" s="26"/>
      <c r="X27" s="5"/>
    </row>
    <row r="28">
      <c r="A28" s="7" t="s">
        <v>11</v>
      </c>
      <c r="B28" s="8">
        <v>24.0</v>
      </c>
      <c r="C28" s="9">
        <f t="shared" si="1"/>
        <v>11123</v>
      </c>
      <c r="D28" s="10">
        <f t="shared" si="2"/>
        <v>35</v>
      </c>
      <c r="E28" s="11" t="str">
        <f t="shared" si="4"/>
        <v>)</v>
      </c>
      <c r="F28" s="12">
        <f t="shared" si="3"/>
        <v>1</v>
      </c>
      <c r="H28" s="23">
        <v>3.0</v>
      </c>
      <c r="I28" s="13" t="s">
        <v>53</v>
      </c>
      <c r="J28" s="13" t="s">
        <v>36</v>
      </c>
      <c r="K28" s="13" t="s">
        <v>19</v>
      </c>
      <c r="L28" s="13">
        <v>2.0</v>
      </c>
      <c r="M28" s="13" t="s">
        <v>53</v>
      </c>
      <c r="N28" s="13" t="s">
        <v>44</v>
      </c>
      <c r="O28" s="13" t="s">
        <v>34</v>
      </c>
      <c r="P28" s="13" t="s">
        <v>62</v>
      </c>
      <c r="Q28" s="13" t="s">
        <v>53</v>
      </c>
      <c r="R28" s="13" t="s">
        <v>11</v>
      </c>
      <c r="S28" s="13" t="s">
        <v>58</v>
      </c>
      <c r="T28" s="13" t="s">
        <v>64</v>
      </c>
      <c r="U28" s="13" t="s">
        <v>60</v>
      </c>
      <c r="V28" s="13" t="s">
        <v>34</v>
      </c>
      <c r="W28" s="13" t="s">
        <v>53</v>
      </c>
      <c r="X28" s="13" t="s">
        <v>59</v>
      </c>
    </row>
    <row r="29">
      <c r="A29" s="7" t="s">
        <v>39</v>
      </c>
      <c r="B29" s="8">
        <v>25.0</v>
      </c>
      <c r="C29" s="9">
        <f t="shared" si="1"/>
        <v>11154</v>
      </c>
      <c r="D29" s="10">
        <f t="shared" si="2"/>
        <v>0</v>
      </c>
      <c r="E29" s="15" t="str">
        <f t="shared" si="4"/>
        <v>A</v>
      </c>
      <c r="F29" s="12">
        <f t="shared" si="3"/>
        <v>66</v>
      </c>
      <c r="H29" s="24"/>
      <c r="I29" s="25">
        <v>27.0</v>
      </c>
      <c r="J29" s="25">
        <v>53.0</v>
      </c>
      <c r="K29" s="25">
        <v>57.0</v>
      </c>
      <c r="L29" s="25">
        <v>65.0</v>
      </c>
      <c r="M29" s="25">
        <v>27.0</v>
      </c>
      <c r="N29" s="25">
        <v>51.0</v>
      </c>
      <c r="O29" s="25">
        <v>4.0</v>
      </c>
      <c r="P29" s="25">
        <v>47.0</v>
      </c>
      <c r="Q29" s="25">
        <v>27.0</v>
      </c>
      <c r="R29" s="25">
        <v>13.0</v>
      </c>
      <c r="S29" s="25">
        <v>15.0</v>
      </c>
      <c r="T29" s="25">
        <v>18.0</v>
      </c>
      <c r="U29" s="25">
        <v>20.0</v>
      </c>
      <c r="V29" s="25">
        <v>4.0</v>
      </c>
      <c r="W29" s="25">
        <v>27.0</v>
      </c>
      <c r="X29" s="25">
        <v>11.0</v>
      </c>
    </row>
    <row r="30">
      <c r="A30" s="7" t="s">
        <v>20</v>
      </c>
      <c r="B30" s="8">
        <v>26.0</v>
      </c>
      <c r="C30" s="9">
        <f t="shared" si="1"/>
        <v>11185</v>
      </c>
      <c r="D30" s="10">
        <f t="shared" si="2"/>
        <v>31</v>
      </c>
      <c r="E30" s="11" t="str">
        <f t="shared" si="4"/>
        <v>$</v>
      </c>
      <c r="F30" s="12">
        <f t="shared" si="3"/>
        <v>1</v>
      </c>
      <c r="H30" s="24"/>
      <c r="I30" s="13"/>
      <c r="J30" s="13">
        <v>3.0</v>
      </c>
      <c r="K30" s="13">
        <v>7.0</v>
      </c>
      <c r="L30" s="13" t="s">
        <v>52</v>
      </c>
      <c r="M30" s="13"/>
      <c r="N30" s="13">
        <v>1.0</v>
      </c>
      <c r="O30" s="13" t="s">
        <v>26</v>
      </c>
      <c r="P30" s="13" t="s">
        <v>64</v>
      </c>
      <c r="Q30" s="26"/>
      <c r="R30" s="13" t="s">
        <v>42</v>
      </c>
      <c r="S30" s="13" t="s">
        <v>45</v>
      </c>
      <c r="T30" s="13" t="s">
        <v>54</v>
      </c>
      <c r="U30" s="13" t="s">
        <v>58</v>
      </c>
      <c r="V30" s="13" t="s">
        <v>26</v>
      </c>
      <c r="W30" s="26"/>
      <c r="X30" s="13" t="s">
        <v>37</v>
      </c>
    </row>
    <row r="31">
      <c r="A31" s="30"/>
      <c r="B31" s="8">
        <v>27.0</v>
      </c>
      <c r="C31" s="9">
        <f t="shared" si="1"/>
        <v>11216</v>
      </c>
      <c r="D31" s="10">
        <f t="shared" si="2"/>
        <v>62</v>
      </c>
      <c r="E31" s="15" t="str">
        <f t="shared" si="4"/>
        <v>Í</v>
      </c>
      <c r="F31" s="12">
        <f t="shared" si="3"/>
        <v>2</v>
      </c>
      <c r="H31" s="24"/>
      <c r="I31" s="27"/>
      <c r="J31" s="26"/>
      <c r="K31" s="26"/>
      <c r="L31" s="27"/>
      <c r="M31" s="27"/>
      <c r="N31" s="26"/>
      <c r="O31" s="26"/>
      <c r="P31" s="26"/>
      <c r="Q31" s="26"/>
      <c r="R31" s="26"/>
      <c r="S31" s="26"/>
      <c r="T31" s="26"/>
      <c r="U31" s="27"/>
      <c r="V31" s="27"/>
      <c r="W31" s="27"/>
      <c r="X31" s="5"/>
    </row>
    <row r="32">
      <c r="A32" s="7" t="s">
        <v>59</v>
      </c>
      <c r="B32" s="8">
        <v>28.0</v>
      </c>
      <c r="C32" s="9">
        <f t="shared" si="1"/>
        <v>11247</v>
      </c>
      <c r="D32" s="10">
        <f t="shared" si="2"/>
        <v>27</v>
      </c>
      <c r="E32" s="11" t="str">
        <f t="shared" si="4"/>
        <v/>
      </c>
      <c r="F32" s="12">
        <f t="shared" si="3"/>
        <v>3</v>
      </c>
      <c r="H32" s="23">
        <v>4.0</v>
      </c>
      <c r="I32" s="13" t="s">
        <v>58</v>
      </c>
      <c r="J32" s="13" t="s">
        <v>11</v>
      </c>
      <c r="K32" s="13" t="s">
        <v>27</v>
      </c>
      <c r="L32" s="13" t="s">
        <v>15</v>
      </c>
      <c r="M32" s="13" t="s">
        <v>60</v>
      </c>
      <c r="N32" s="13" t="s">
        <v>32</v>
      </c>
      <c r="O32" s="13" t="s">
        <v>51</v>
      </c>
      <c r="P32" s="13" t="s">
        <v>53</v>
      </c>
      <c r="Q32" s="13" t="s">
        <v>65</v>
      </c>
      <c r="R32" s="13" t="s">
        <v>66</v>
      </c>
      <c r="S32" s="13">
        <v>2.0</v>
      </c>
      <c r="T32" s="13" t="s">
        <v>53</v>
      </c>
      <c r="U32" s="13" t="s">
        <v>67</v>
      </c>
      <c r="V32" s="13" t="s">
        <v>34</v>
      </c>
      <c r="W32" s="13" t="s">
        <v>62</v>
      </c>
      <c r="X32" s="13" t="s">
        <v>53</v>
      </c>
    </row>
    <row r="33">
      <c r="A33" s="7" t="s">
        <v>68</v>
      </c>
      <c r="B33" s="8">
        <v>29.0</v>
      </c>
      <c r="C33" s="9">
        <f t="shared" si="1"/>
        <v>11278</v>
      </c>
      <c r="D33" s="10">
        <f t="shared" si="2"/>
        <v>58</v>
      </c>
      <c r="E33" s="15">
        <f t="shared" si="4"/>
        <v>8</v>
      </c>
      <c r="F33" s="12">
        <f t="shared" si="3"/>
        <v>2</v>
      </c>
      <c r="H33" s="24"/>
      <c r="I33" s="25">
        <v>15.0</v>
      </c>
      <c r="J33" s="25">
        <v>13.0</v>
      </c>
      <c r="K33" s="25">
        <v>6.0</v>
      </c>
      <c r="L33" s="25">
        <v>8.0</v>
      </c>
      <c r="M33" s="25">
        <v>20.0</v>
      </c>
      <c r="N33" s="25">
        <v>21.0</v>
      </c>
      <c r="O33" s="25">
        <v>3.0</v>
      </c>
      <c r="P33" s="25">
        <v>27.0</v>
      </c>
      <c r="Q33" s="25">
        <v>54.0</v>
      </c>
      <c r="R33" s="25">
        <v>58.0</v>
      </c>
      <c r="S33" s="25">
        <v>65.0</v>
      </c>
      <c r="T33" s="25">
        <v>27.0</v>
      </c>
      <c r="U33" s="25">
        <v>52.0</v>
      </c>
      <c r="V33" s="25">
        <v>4.0</v>
      </c>
      <c r="W33" s="25">
        <v>47.0</v>
      </c>
      <c r="X33" s="25">
        <v>27.0</v>
      </c>
    </row>
    <row r="34">
      <c r="A34" s="7" t="s">
        <v>69</v>
      </c>
      <c r="B34" s="8">
        <v>30.0</v>
      </c>
      <c r="C34" s="9">
        <f t="shared" si="1"/>
        <v>11309</v>
      </c>
      <c r="D34" s="10">
        <f t="shared" si="2"/>
        <v>23</v>
      </c>
      <c r="E34" s="11" t="str">
        <f t="shared" si="4"/>
        <v>W</v>
      </c>
      <c r="F34" s="12">
        <f t="shared" si="3"/>
        <v>1</v>
      </c>
      <c r="H34" s="24"/>
      <c r="I34" s="13" t="s">
        <v>45</v>
      </c>
      <c r="J34" s="13" t="s">
        <v>42</v>
      </c>
      <c r="K34" s="13" t="s">
        <v>29</v>
      </c>
      <c r="L34" s="13" t="s">
        <v>32</v>
      </c>
      <c r="M34" s="13" t="s">
        <v>58</v>
      </c>
      <c r="N34" s="13" t="s">
        <v>61</v>
      </c>
      <c r="O34" s="13" t="s">
        <v>24</v>
      </c>
      <c r="P34" s="13"/>
      <c r="Q34" s="13">
        <v>4.0</v>
      </c>
      <c r="R34" s="13">
        <v>8.0</v>
      </c>
      <c r="S34" s="13" t="s">
        <v>52</v>
      </c>
      <c r="T34" s="13"/>
      <c r="U34" s="13">
        <v>2.0</v>
      </c>
      <c r="V34" s="13" t="s">
        <v>26</v>
      </c>
      <c r="W34" s="13" t="s">
        <v>64</v>
      </c>
      <c r="X34" s="13"/>
    </row>
    <row r="35">
      <c r="A35" s="7" t="s">
        <v>21</v>
      </c>
      <c r="B35" s="8">
        <v>31.0</v>
      </c>
      <c r="C35" s="9">
        <f t="shared" si="1"/>
        <v>11340</v>
      </c>
      <c r="D35" s="10">
        <f t="shared" si="2"/>
        <v>54</v>
      </c>
      <c r="E35" s="15">
        <f t="shared" si="4"/>
        <v>4</v>
      </c>
      <c r="F35" s="12">
        <f t="shared" si="3"/>
        <v>6</v>
      </c>
      <c r="H35" s="24"/>
      <c r="I35" s="27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7" t="s">
        <v>70</v>
      </c>
      <c r="B36" s="8">
        <v>32.0</v>
      </c>
      <c r="C36" s="9">
        <f t="shared" si="1"/>
        <v>11371</v>
      </c>
      <c r="D36" s="10">
        <f t="shared" si="2"/>
        <v>19</v>
      </c>
      <c r="E36" s="11" t="str">
        <f t="shared" si="4"/>
        <v>S</v>
      </c>
      <c r="F36" s="12">
        <f t="shared" si="3"/>
        <v>1</v>
      </c>
      <c r="H36" s="23">
        <v>5.0</v>
      </c>
      <c r="I36" s="13" t="s">
        <v>58</v>
      </c>
      <c r="J36" s="13" t="s">
        <v>34</v>
      </c>
      <c r="K36" s="13" t="s">
        <v>40</v>
      </c>
      <c r="L36" s="13" t="s">
        <v>60</v>
      </c>
      <c r="M36" s="13" t="s">
        <v>34</v>
      </c>
      <c r="N36" s="13" t="s">
        <v>52</v>
      </c>
      <c r="O36" s="13" t="s">
        <v>71</v>
      </c>
      <c r="P36" s="13" t="s">
        <v>32</v>
      </c>
      <c r="Q36" s="13" t="s">
        <v>37</v>
      </c>
      <c r="R36" s="13" t="s">
        <v>29</v>
      </c>
      <c r="S36" s="13" t="s">
        <v>19</v>
      </c>
      <c r="T36" s="13" t="s">
        <v>36</v>
      </c>
      <c r="U36" s="13" t="s">
        <v>71</v>
      </c>
      <c r="V36" s="13" t="s">
        <v>50</v>
      </c>
      <c r="W36" s="13" t="s">
        <v>72</v>
      </c>
      <c r="X36" s="13" t="s">
        <v>34</v>
      </c>
    </row>
    <row r="37">
      <c r="A37" s="7" t="s">
        <v>66</v>
      </c>
      <c r="B37" s="8">
        <v>33.0</v>
      </c>
      <c r="C37" s="9">
        <f t="shared" si="1"/>
        <v>11402</v>
      </c>
      <c r="D37" s="10">
        <f t="shared" si="2"/>
        <v>50</v>
      </c>
      <c r="E37" s="15">
        <f t="shared" si="4"/>
        <v>0</v>
      </c>
      <c r="F37" s="12">
        <f t="shared" si="3"/>
        <v>2</v>
      </c>
      <c r="H37" s="24"/>
      <c r="I37" s="25">
        <v>15.0</v>
      </c>
      <c r="J37" s="25">
        <v>4.0</v>
      </c>
      <c r="K37" s="25">
        <v>19.0</v>
      </c>
      <c r="L37" s="25">
        <v>20.0</v>
      </c>
      <c r="M37" s="25">
        <v>4.0</v>
      </c>
      <c r="N37" s="25">
        <v>42.0</v>
      </c>
      <c r="O37" s="25">
        <v>27.0</v>
      </c>
      <c r="P37" s="25">
        <v>21.0</v>
      </c>
      <c r="Q37" s="25">
        <v>36.0</v>
      </c>
      <c r="R37" s="25">
        <v>55.0</v>
      </c>
      <c r="S37" s="25">
        <v>57.0</v>
      </c>
      <c r="T37" s="25">
        <v>53.0</v>
      </c>
      <c r="U37" s="25">
        <v>27.0</v>
      </c>
      <c r="V37" s="25">
        <v>0.0</v>
      </c>
      <c r="W37" s="25">
        <v>22.0</v>
      </c>
      <c r="X37" s="25">
        <v>4.0</v>
      </c>
      <c r="Y37" s="31"/>
    </row>
    <row r="38">
      <c r="A38" s="7" t="s">
        <v>73</v>
      </c>
      <c r="B38" s="8">
        <v>34.0</v>
      </c>
      <c r="C38" s="9">
        <f t="shared" si="1"/>
        <v>11433</v>
      </c>
      <c r="D38" s="10">
        <f t="shared" si="2"/>
        <v>15</v>
      </c>
      <c r="E38" s="11" t="str">
        <f t="shared" si="4"/>
        <v>O</v>
      </c>
      <c r="F38" s="12">
        <f t="shared" si="3"/>
        <v>3</v>
      </c>
      <c r="H38" s="24"/>
      <c r="I38" s="13" t="s">
        <v>45</v>
      </c>
      <c r="J38" s="13" t="s">
        <v>26</v>
      </c>
      <c r="K38" s="13" t="s">
        <v>57</v>
      </c>
      <c r="L38" s="13" t="s">
        <v>58</v>
      </c>
      <c r="M38" s="13" t="s">
        <v>26</v>
      </c>
      <c r="N38" s="13" t="s">
        <v>56</v>
      </c>
      <c r="O38" s="26"/>
      <c r="P38" s="13" t="s">
        <v>61</v>
      </c>
      <c r="Q38" s="13" t="s">
        <v>74</v>
      </c>
      <c r="R38" s="13">
        <v>5.0</v>
      </c>
      <c r="S38" s="13">
        <v>7.0</v>
      </c>
      <c r="T38" s="13">
        <v>3.0</v>
      </c>
      <c r="U38" s="26"/>
      <c r="V38" s="13" t="s">
        <v>10</v>
      </c>
      <c r="W38" s="13" t="s">
        <v>62</v>
      </c>
      <c r="X38" s="13" t="s">
        <v>26</v>
      </c>
    </row>
    <row r="39">
      <c r="A39" s="7" t="s">
        <v>12</v>
      </c>
      <c r="B39" s="8">
        <v>35.0</v>
      </c>
      <c r="C39" s="9">
        <f t="shared" si="1"/>
        <v>11464</v>
      </c>
      <c r="D39" s="10">
        <f t="shared" si="2"/>
        <v>46</v>
      </c>
      <c r="E39" s="15" t="str">
        <f t="shared" si="4"/>
        <v>"</v>
      </c>
      <c r="F39" s="12">
        <f t="shared" si="3"/>
        <v>2</v>
      </c>
      <c r="H39" s="2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5"/>
    </row>
    <row r="40">
      <c r="A40" s="7" t="s">
        <v>74</v>
      </c>
      <c r="B40" s="8">
        <v>36.0</v>
      </c>
      <c r="C40" s="9">
        <f t="shared" si="1"/>
        <v>11495</v>
      </c>
      <c r="D40" s="10">
        <f t="shared" si="2"/>
        <v>11</v>
      </c>
      <c r="E40" s="11" t="str">
        <f t="shared" si="4"/>
        <v>L</v>
      </c>
      <c r="F40" s="12">
        <f t="shared" si="3"/>
        <v>11</v>
      </c>
      <c r="H40" s="23">
        <v>6.0</v>
      </c>
      <c r="I40" s="13" t="s">
        <v>75</v>
      </c>
      <c r="J40" s="13" t="s">
        <v>15</v>
      </c>
      <c r="K40" s="13" t="s">
        <v>50</v>
      </c>
      <c r="L40" s="13" t="s">
        <v>51</v>
      </c>
      <c r="M40" s="13" t="s">
        <v>58</v>
      </c>
      <c r="N40" s="13" t="s">
        <v>53</v>
      </c>
      <c r="O40" s="13" t="s">
        <v>10</v>
      </c>
      <c r="P40" s="13" t="s">
        <v>53</v>
      </c>
      <c r="Q40" s="13" t="s">
        <v>50</v>
      </c>
      <c r="R40" s="13" t="s">
        <v>59</v>
      </c>
      <c r="S40" s="13" t="s">
        <v>53</v>
      </c>
      <c r="T40" s="13" t="s">
        <v>27</v>
      </c>
      <c r="U40" s="13" t="s">
        <v>50</v>
      </c>
      <c r="V40" s="13" t="s">
        <v>64</v>
      </c>
      <c r="W40" s="13" t="s">
        <v>34</v>
      </c>
      <c r="X40" s="13" t="s">
        <v>60</v>
      </c>
    </row>
    <row r="41">
      <c r="A41" s="32" t="s">
        <v>16</v>
      </c>
      <c r="B41" s="8">
        <v>37.0</v>
      </c>
      <c r="C41" s="9">
        <f t="shared" si="1"/>
        <v>11526</v>
      </c>
      <c r="D41" s="10">
        <f t="shared" si="2"/>
        <v>42</v>
      </c>
      <c r="E41" s="15" t="str">
        <f t="shared" si="4"/>
        <v>,</v>
      </c>
      <c r="F41" s="12">
        <f t="shared" si="3"/>
        <v>6</v>
      </c>
      <c r="H41" s="24"/>
      <c r="I41" s="25">
        <v>18.0</v>
      </c>
      <c r="J41" s="25">
        <v>8.0</v>
      </c>
      <c r="K41" s="25">
        <v>0.0</v>
      </c>
      <c r="L41" s="25">
        <v>3.0</v>
      </c>
      <c r="M41" s="25">
        <v>15.0</v>
      </c>
      <c r="N41" s="25">
        <v>27.0</v>
      </c>
      <c r="O41" s="25">
        <v>25.0</v>
      </c>
      <c r="P41" s="25">
        <v>27.0</v>
      </c>
      <c r="Q41" s="25">
        <v>0.0</v>
      </c>
      <c r="R41" s="25">
        <v>11.0</v>
      </c>
      <c r="S41" s="25">
        <v>27.0</v>
      </c>
      <c r="T41" s="25">
        <v>6.0</v>
      </c>
      <c r="U41" s="25">
        <v>0.0</v>
      </c>
      <c r="V41" s="25">
        <v>18.0</v>
      </c>
      <c r="W41" s="25">
        <v>4.0</v>
      </c>
      <c r="X41" s="25">
        <v>20.0</v>
      </c>
    </row>
    <row r="42">
      <c r="A42" s="7" t="s">
        <v>76</v>
      </c>
      <c r="B42" s="8">
        <v>38.0</v>
      </c>
      <c r="C42" s="9">
        <f t="shared" si="1"/>
        <v>11557</v>
      </c>
      <c r="D42" s="10">
        <f t="shared" si="2"/>
        <v>7</v>
      </c>
      <c r="E42" s="11" t="str">
        <f t="shared" si="4"/>
        <v>H</v>
      </c>
      <c r="F42" s="12">
        <f t="shared" si="3"/>
        <v>1</v>
      </c>
      <c r="H42" s="24"/>
      <c r="I42" s="13" t="s">
        <v>54</v>
      </c>
      <c r="J42" s="13" t="s">
        <v>32</v>
      </c>
      <c r="K42" s="13" t="s">
        <v>10</v>
      </c>
      <c r="L42" s="13" t="s">
        <v>24</v>
      </c>
      <c r="M42" s="13" t="s">
        <v>45</v>
      </c>
      <c r="N42" s="13"/>
      <c r="O42" s="13" t="s">
        <v>39</v>
      </c>
      <c r="P42" s="13"/>
      <c r="Q42" s="13" t="s">
        <v>10</v>
      </c>
      <c r="R42" s="13" t="s">
        <v>37</v>
      </c>
      <c r="S42" s="13"/>
      <c r="T42" s="13" t="s">
        <v>29</v>
      </c>
      <c r="U42" s="13" t="s">
        <v>10</v>
      </c>
      <c r="V42" s="13" t="s">
        <v>54</v>
      </c>
      <c r="W42" s="13" t="s">
        <v>26</v>
      </c>
      <c r="X42" s="13" t="s">
        <v>58</v>
      </c>
    </row>
    <row r="43">
      <c r="A43" s="7" t="s">
        <v>72</v>
      </c>
      <c r="B43" s="8">
        <v>39.0</v>
      </c>
      <c r="C43" s="9">
        <f t="shared" si="1"/>
        <v>11588</v>
      </c>
      <c r="D43" s="10">
        <f t="shared" si="2"/>
        <v>38</v>
      </c>
      <c r="E43" s="15" t="str">
        <f t="shared" si="4"/>
        <v>/</v>
      </c>
      <c r="F43" s="12">
        <f t="shared" si="3"/>
        <v>2</v>
      </c>
      <c r="H43" s="2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6"/>
      <c r="U43" s="27"/>
      <c r="V43" s="27"/>
      <c r="W43" s="27"/>
      <c r="X43" s="5"/>
    </row>
    <row r="44">
      <c r="A44" s="7" t="s">
        <v>77</v>
      </c>
      <c r="B44" s="8">
        <v>40.0</v>
      </c>
      <c r="C44" s="9">
        <f t="shared" si="1"/>
        <v>11619</v>
      </c>
      <c r="D44" s="10">
        <f t="shared" si="2"/>
        <v>3</v>
      </c>
      <c r="E44" s="11" t="str">
        <f t="shared" si="4"/>
        <v>D</v>
      </c>
      <c r="F44" s="12">
        <f t="shared" si="3"/>
        <v>3</v>
      </c>
      <c r="H44" s="23">
        <v>7.0</v>
      </c>
      <c r="I44" s="13" t="s">
        <v>34</v>
      </c>
      <c r="J44" s="13" t="s">
        <v>69</v>
      </c>
      <c r="K44" s="26"/>
      <c r="L44" s="27"/>
      <c r="M44" s="27"/>
      <c r="N44" s="27"/>
      <c r="O44" s="27"/>
      <c r="P44" s="27"/>
      <c r="Q44" s="27"/>
      <c r="R44" s="27"/>
      <c r="S44" s="27"/>
      <c r="T44" s="26"/>
      <c r="U44" s="27"/>
      <c r="V44" s="27"/>
      <c r="W44" s="27"/>
      <c r="X44" s="5"/>
    </row>
    <row r="45">
      <c r="A45" s="7" t="s">
        <v>65</v>
      </c>
      <c r="B45" s="8">
        <v>41.0</v>
      </c>
      <c r="C45" s="9">
        <f t="shared" si="1"/>
        <v>11650</v>
      </c>
      <c r="D45" s="10">
        <f t="shared" si="2"/>
        <v>34</v>
      </c>
      <c r="E45" s="15" t="str">
        <f t="shared" si="4"/>
        <v>(</v>
      </c>
      <c r="F45" s="12">
        <f t="shared" si="3"/>
        <v>2</v>
      </c>
      <c r="H45" s="5"/>
      <c r="I45" s="25">
        <v>4.0</v>
      </c>
      <c r="J45" s="25">
        <v>43.0</v>
      </c>
      <c r="K45" s="33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5"/>
    </row>
    <row r="46">
      <c r="A46" s="7" t="s">
        <v>56</v>
      </c>
      <c r="B46" s="8">
        <v>42.0</v>
      </c>
      <c r="C46" s="9">
        <f t="shared" si="1"/>
        <v>11681</v>
      </c>
      <c r="D46" s="10">
        <f t="shared" si="2"/>
        <v>65</v>
      </c>
      <c r="E46" s="11" t="str">
        <f t="shared" si="4"/>
        <v>°</v>
      </c>
      <c r="F46" s="12">
        <f t="shared" si="3"/>
        <v>1</v>
      </c>
      <c r="H46" s="5"/>
      <c r="I46" s="13" t="s">
        <v>26</v>
      </c>
      <c r="J46" s="13" t="s">
        <v>60</v>
      </c>
      <c r="K46" s="2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7" t="s">
        <v>60</v>
      </c>
      <c r="B47" s="8">
        <v>43.0</v>
      </c>
      <c r="C47" s="9">
        <f t="shared" si="1"/>
        <v>11712</v>
      </c>
      <c r="D47" s="10">
        <f t="shared" si="2"/>
        <v>30</v>
      </c>
      <c r="E47" s="15" t="str">
        <f t="shared" si="4"/>
        <v>#</v>
      </c>
      <c r="F47" s="12">
        <f t="shared" si="3"/>
        <v>6</v>
      </c>
      <c r="I47" s="34"/>
    </row>
    <row r="48">
      <c r="A48" s="7" t="s">
        <v>51</v>
      </c>
      <c r="B48" s="8">
        <v>44.0</v>
      </c>
      <c r="C48" s="9">
        <f t="shared" si="1"/>
        <v>11743</v>
      </c>
      <c r="D48" s="10">
        <f t="shared" si="2"/>
        <v>61</v>
      </c>
      <c r="E48" s="11" t="str">
        <f t="shared" si="4"/>
        <v>È</v>
      </c>
      <c r="F48" s="12">
        <f t="shared" si="3"/>
        <v>1</v>
      </c>
      <c r="I48" s="34"/>
    </row>
    <row r="49">
      <c r="A49" s="7" t="s">
        <v>67</v>
      </c>
      <c r="B49" s="8">
        <v>45.0</v>
      </c>
      <c r="C49" s="9">
        <f t="shared" si="1"/>
        <v>11774</v>
      </c>
      <c r="D49" s="10">
        <f t="shared" si="2"/>
        <v>26</v>
      </c>
      <c r="E49" s="15" t="str">
        <f t="shared" si="4"/>
        <v>Z</v>
      </c>
      <c r="F49" s="12">
        <f t="shared" si="3"/>
        <v>2</v>
      </c>
    </row>
    <row r="50">
      <c r="A50" s="7" t="s">
        <v>55</v>
      </c>
      <c r="B50" s="8">
        <v>46.0</v>
      </c>
      <c r="C50" s="9">
        <f t="shared" si="1"/>
        <v>11805</v>
      </c>
      <c r="D50" s="10">
        <f t="shared" si="2"/>
        <v>57</v>
      </c>
      <c r="E50" s="11">
        <f t="shared" si="4"/>
        <v>7</v>
      </c>
      <c r="F50" s="12">
        <f t="shared" si="3"/>
        <v>3</v>
      </c>
    </row>
    <row r="51">
      <c r="A51" s="7" t="s">
        <v>64</v>
      </c>
      <c r="B51" s="8">
        <v>47.0</v>
      </c>
      <c r="C51" s="9">
        <f t="shared" si="1"/>
        <v>11836</v>
      </c>
      <c r="D51" s="10">
        <f t="shared" si="2"/>
        <v>22</v>
      </c>
      <c r="E51" s="15" t="str">
        <f t="shared" si="4"/>
        <v>V</v>
      </c>
      <c r="F51" s="12">
        <f t="shared" si="3"/>
        <v>22</v>
      </c>
      <c r="I51" s="1" t="s">
        <v>78</v>
      </c>
      <c r="J51" s="22" t="s">
        <v>47</v>
      </c>
      <c r="K51" s="35" t="s">
        <v>79</v>
      </c>
    </row>
    <row r="52">
      <c r="A52" s="7" t="s">
        <v>80</v>
      </c>
      <c r="B52" s="8">
        <v>48.0</v>
      </c>
      <c r="C52" s="9">
        <f t="shared" si="1"/>
        <v>11867</v>
      </c>
      <c r="D52" s="10">
        <f t="shared" si="2"/>
        <v>53</v>
      </c>
      <c r="E52" s="11">
        <f t="shared" si="4"/>
        <v>3</v>
      </c>
      <c r="F52" s="12">
        <f t="shared" si="3"/>
        <v>1</v>
      </c>
      <c r="H52" s="36">
        <v>1.0</v>
      </c>
      <c r="I52" s="13" t="s">
        <v>32</v>
      </c>
      <c r="J52" s="13" t="s">
        <v>37</v>
      </c>
      <c r="K52" s="13" t="s">
        <v>29</v>
      </c>
      <c r="L52" s="37" t="s">
        <v>81</v>
      </c>
      <c r="M52" s="13" t="s">
        <v>65</v>
      </c>
      <c r="N52" s="13" t="s">
        <v>53</v>
      </c>
      <c r="O52" s="13" t="s">
        <v>11</v>
      </c>
      <c r="P52" s="13" t="s">
        <v>50</v>
      </c>
      <c r="Q52" s="13" t="s">
        <v>72</v>
      </c>
      <c r="R52" s="13" t="s">
        <v>34</v>
      </c>
      <c r="S52" s="13" t="s">
        <v>27</v>
      </c>
      <c r="T52" s="13" t="s">
        <v>50</v>
      </c>
      <c r="U52" s="13" t="s">
        <v>11</v>
      </c>
      <c r="V52" s="13" t="s">
        <v>51</v>
      </c>
      <c r="W52" s="13" t="s">
        <v>58</v>
      </c>
      <c r="X52" s="13" t="s">
        <v>53</v>
      </c>
    </row>
    <row r="53">
      <c r="A53" s="7" t="s">
        <v>82</v>
      </c>
      <c r="B53" s="8">
        <v>49.0</v>
      </c>
      <c r="C53" s="9">
        <f t="shared" si="1"/>
        <v>11898</v>
      </c>
      <c r="D53" s="10">
        <f t="shared" si="2"/>
        <v>18</v>
      </c>
      <c r="E53" s="15" t="str">
        <f t="shared" si="4"/>
        <v>R</v>
      </c>
      <c r="F53" s="12">
        <f t="shared" si="3"/>
        <v>6</v>
      </c>
      <c r="H53" s="33"/>
      <c r="I53" s="25">
        <v>21.0</v>
      </c>
      <c r="J53" s="25">
        <v>36.0</v>
      </c>
      <c r="K53" s="25">
        <v>55.0</v>
      </c>
      <c r="L53" s="25">
        <v>59.0</v>
      </c>
      <c r="M53" s="25">
        <v>54.0</v>
      </c>
      <c r="N53" s="25">
        <v>27.0</v>
      </c>
      <c r="O53" s="25">
        <v>13.0</v>
      </c>
      <c r="P53" s="25">
        <v>0.0</v>
      </c>
      <c r="Q53" s="25">
        <v>22.0</v>
      </c>
      <c r="R53" s="25">
        <v>4.0</v>
      </c>
      <c r="S53" s="25">
        <v>6.0</v>
      </c>
      <c r="T53" s="25">
        <v>0.0</v>
      </c>
      <c r="U53" s="25">
        <v>13.0</v>
      </c>
      <c r="V53" s="25">
        <v>3.0</v>
      </c>
      <c r="W53" s="25">
        <v>15.0</v>
      </c>
      <c r="X53" s="25">
        <v>27.0</v>
      </c>
    </row>
    <row r="54">
      <c r="A54" s="7">
        <v>0.0</v>
      </c>
      <c r="B54" s="8">
        <v>50.0</v>
      </c>
      <c r="C54" s="9">
        <f t="shared" si="1"/>
        <v>11929</v>
      </c>
      <c r="D54" s="10">
        <f t="shared" si="2"/>
        <v>49</v>
      </c>
      <c r="E54" s="11" t="str">
        <f t="shared" si="4"/>
        <v>]</v>
      </c>
      <c r="F54" s="12">
        <f t="shared" si="3"/>
        <v>1</v>
      </c>
      <c r="H54" s="26"/>
      <c r="I54" s="13" t="s">
        <v>61</v>
      </c>
      <c r="J54" s="13" t="s">
        <v>74</v>
      </c>
      <c r="K54" s="13">
        <v>5.0</v>
      </c>
      <c r="L54" s="37">
        <v>9.0</v>
      </c>
      <c r="M54" s="13">
        <v>4.0</v>
      </c>
      <c r="N54" s="13"/>
      <c r="O54" s="13" t="s">
        <v>42</v>
      </c>
      <c r="P54" s="13" t="s">
        <v>10</v>
      </c>
      <c r="Q54" s="13" t="s">
        <v>62</v>
      </c>
      <c r="R54" s="13" t="s">
        <v>26</v>
      </c>
      <c r="S54" s="13" t="s">
        <v>29</v>
      </c>
      <c r="T54" s="13" t="s">
        <v>10</v>
      </c>
      <c r="U54" s="13" t="s">
        <v>42</v>
      </c>
      <c r="V54" s="13" t="s">
        <v>24</v>
      </c>
      <c r="W54" s="13" t="s">
        <v>45</v>
      </c>
      <c r="X54" s="13"/>
    </row>
    <row r="55">
      <c r="A55" s="7">
        <v>1.0</v>
      </c>
      <c r="B55" s="8">
        <v>51.0</v>
      </c>
      <c r="C55" s="9">
        <f t="shared" si="1"/>
        <v>11960</v>
      </c>
      <c r="D55" s="10">
        <f t="shared" si="2"/>
        <v>14</v>
      </c>
      <c r="E55" s="15" t="str">
        <f t="shared" si="4"/>
        <v>Ñ</v>
      </c>
      <c r="F55" s="12">
        <f t="shared" si="3"/>
        <v>2</v>
      </c>
      <c r="H55" s="26"/>
      <c r="I55" s="13"/>
      <c r="J55" s="5"/>
      <c r="K55" s="5"/>
      <c r="L55" s="5"/>
      <c r="M55" s="5"/>
      <c r="N55" s="5"/>
      <c r="O55" s="26"/>
      <c r="P55" s="5"/>
      <c r="Q55" s="26"/>
      <c r="R55" s="5"/>
      <c r="S55" s="5"/>
      <c r="T55" s="5"/>
      <c r="U55" s="26"/>
      <c r="V55" s="5"/>
      <c r="W55" s="5"/>
      <c r="X55" s="27"/>
    </row>
    <row r="56">
      <c r="A56" s="7">
        <v>2.0</v>
      </c>
      <c r="B56" s="8">
        <v>52.0</v>
      </c>
      <c r="C56" s="9">
        <f t="shared" si="1"/>
        <v>11991</v>
      </c>
      <c r="D56" s="10">
        <f t="shared" si="2"/>
        <v>45</v>
      </c>
      <c r="E56" s="11" t="str">
        <f t="shared" si="4"/>
        <v>?</v>
      </c>
      <c r="F56" s="12">
        <f t="shared" si="3"/>
        <v>3</v>
      </c>
      <c r="H56" s="36">
        <v>2.0</v>
      </c>
      <c r="I56" s="13" t="s">
        <v>34</v>
      </c>
      <c r="J56" s="13" t="s">
        <v>11</v>
      </c>
      <c r="K56" s="13" t="s">
        <v>53</v>
      </c>
      <c r="L56" s="13" t="s">
        <v>59</v>
      </c>
      <c r="M56" s="13" t="s">
        <v>50</v>
      </c>
      <c r="N56" s="13" t="s">
        <v>53</v>
      </c>
      <c r="O56" s="13" t="s">
        <v>21</v>
      </c>
      <c r="P56" s="13" t="s">
        <v>58</v>
      </c>
      <c r="Q56" s="13" t="s">
        <v>11</v>
      </c>
      <c r="R56" s="13" t="s">
        <v>50</v>
      </c>
      <c r="S56" s="13" t="s">
        <v>69</v>
      </c>
      <c r="T56" s="13" t="s">
        <v>53</v>
      </c>
      <c r="U56" s="13" t="s">
        <v>60</v>
      </c>
      <c r="V56" s="13" t="s">
        <v>15</v>
      </c>
      <c r="W56" s="13" t="s">
        <v>34</v>
      </c>
      <c r="X56" s="13">
        <v>9.0</v>
      </c>
    </row>
    <row r="57">
      <c r="A57" s="7">
        <v>3.0</v>
      </c>
      <c r="B57" s="8">
        <v>53.0</v>
      </c>
      <c r="C57" s="9">
        <f t="shared" si="1"/>
        <v>12022</v>
      </c>
      <c r="D57" s="10">
        <f t="shared" si="2"/>
        <v>10</v>
      </c>
      <c r="E57" s="15" t="str">
        <f t="shared" si="4"/>
        <v>K</v>
      </c>
      <c r="F57" s="12">
        <f t="shared" si="3"/>
        <v>2</v>
      </c>
      <c r="H57" s="26"/>
      <c r="I57" s="25">
        <v>4.0</v>
      </c>
      <c r="J57" s="25">
        <v>13.0</v>
      </c>
      <c r="K57" s="25">
        <v>27.0</v>
      </c>
      <c r="L57" s="25">
        <v>11.0</v>
      </c>
      <c r="M57" s="25">
        <v>0.0</v>
      </c>
      <c r="N57" s="25">
        <v>27.0</v>
      </c>
      <c r="O57" s="25">
        <v>26.0</v>
      </c>
      <c r="P57" s="25">
        <v>15.0</v>
      </c>
      <c r="Q57" s="25">
        <v>13.0</v>
      </c>
      <c r="R57" s="25">
        <v>0.0</v>
      </c>
      <c r="S57" s="25">
        <v>43.0</v>
      </c>
      <c r="T57" s="25">
        <v>27.0</v>
      </c>
      <c r="U57" s="25">
        <v>20.0</v>
      </c>
      <c r="V57" s="25">
        <v>8.0</v>
      </c>
      <c r="W57" s="25">
        <v>4.0</v>
      </c>
      <c r="X57" s="25">
        <v>12.0</v>
      </c>
    </row>
    <row r="58">
      <c r="A58" s="7">
        <v>4.0</v>
      </c>
      <c r="B58" s="8">
        <v>54.0</v>
      </c>
      <c r="C58" s="9">
        <f t="shared" si="1"/>
        <v>12053</v>
      </c>
      <c r="D58" s="10">
        <f t="shared" si="2"/>
        <v>41</v>
      </c>
      <c r="E58" s="11" t="str">
        <f t="shared" si="4"/>
        <v>;</v>
      </c>
      <c r="F58" s="12">
        <f t="shared" si="3"/>
        <v>1</v>
      </c>
      <c r="H58" s="26"/>
      <c r="I58" s="13" t="s">
        <v>26</v>
      </c>
      <c r="J58" s="13" t="s">
        <v>42</v>
      </c>
      <c r="K58" s="13"/>
      <c r="L58" s="13" t="s">
        <v>37</v>
      </c>
      <c r="M58" s="13" t="s">
        <v>10</v>
      </c>
      <c r="N58" s="13"/>
      <c r="O58" s="13" t="s">
        <v>20</v>
      </c>
      <c r="P58" s="13" t="s">
        <v>45</v>
      </c>
      <c r="Q58" s="13" t="s">
        <v>42</v>
      </c>
      <c r="R58" s="13" t="s">
        <v>10</v>
      </c>
      <c r="S58" s="13" t="s">
        <v>60</v>
      </c>
      <c r="T58" s="13"/>
      <c r="U58" s="13" t="s">
        <v>58</v>
      </c>
      <c r="V58" s="13" t="s">
        <v>32</v>
      </c>
      <c r="W58" s="13" t="s">
        <v>26</v>
      </c>
      <c r="X58" s="13" t="s">
        <v>40</v>
      </c>
    </row>
    <row r="59">
      <c r="A59" s="7">
        <v>5.0</v>
      </c>
      <c r="B59" s="8">
        <v>55.0</v>
      </c>
      <c r="C59" s="9">
        <f t="shared" si="1"/>
        <v>12084</v>
      </c>
      <c r="D59" s="10">
        <f t="shared" si="2"/>
        <v>6</v>
      </c>
      <c r="E59" s="15" t="str">
        <f t="shared" si="4"/>
        <v>G</v>
      </c>
      <c r="F59" s="12">
        <f t="shared" si="3"/>
        <v>6</v>
      </c>
      <c r="H59" s="26"/>
      <c r="I59" s="13"/>
      <c r="J59" s="26"/>
      <c r="K59" s="5"/>
      <c r="L59" s="5"/>
      <c r="M59" s="5"/>
      <c r="N59" s="5"/>
      <c r="O59" s="26"/>
      <c r="P59" s="5"/>
      <c r="Q59" s="5"/>
      <c r="R59" s="5"/>
      <c r="S59" s="5"/>
      <c r="T59" s="5"/>
      <c r="U59" s="5"/>
      <c r="V59" s="5"/>
      <c r="W59" s="5"/>
      <c r="X59" s="27"/>
    </row>
    <row r="60">
      <c r="A60" s="7">
        <v>6.0</v>
      </c>
      <c r="B60" s="8">
        <v>56.0</v>
      </c>
      <c r="C60" s="9">
        <f t="shared" si="1"/>
        <v>12115</v>
      </c>
      <c r="D60" s="10">
        <f t="shared" si="2"/>
        <v>37</v>
      </c>
      <c r="E60" s="11" t="str">
        <f t="shared" si="4"/>
        <v>+</v>
      </c>
      <c r="F60" s="12">
        <f t="shared" si="3"/>
        <v>1</v>
      </c>
      <c r="H60" s="36">
        <v>3.0</v>
      </c>
      <c r="I60" s="13">
        <v>1.0</v>
      </c>
      <c r="J60" s="13" t="s">
        <v>58</v>
      </c>
      <c r="K60" s="13" t="s">
        <v>53</v>
      </c>
      <c r="L60" s="13" t="s">
        <v>51</v>
      </c>
      <c r="M60" s="13" t="s">
        <v>34</v>
      </c>
      <c r="N60" s="13" t="s">
        <v>53</v>
      </c>
      <c r="O60" s="13" t="s">
        <v>50</v>
      </c>
      <c r="P60" s="13" t="s">
        <v>75</v>
      </c>
      <c r="Q60" s="13" t="s">
        <v>75</v>
      </c>
      <c r="R60" s="13" t="s">
        <v>15</v>
      </c>
      <c r="S60" s="13" t="s">
        <v>80</v>
      </c>
      <c r="T60" s="13" t="s">
        <v>58</v>
      </c>
      <c r="U60" s="13" t="s">
        <v>52</v>
      </c>
      <c r="V60" s="13" t="s">
        <v>53</v>
      </c>
      <c r="W60" s="13" t="s">
        <v>50</v>
      </c>
      <c r="X60" s="13">
        <v>1.0</v>
      </c>
    </row>
    <row r="61">
      <c r="A61" s="7">
        <v>7.0</v>
      </c>
      <c r="B61" s="8">
        <v>57.0</v>
      </c>
      <c r="C61" s="9">
        <f t="shared" si="1"/>
        <v>12146</v>
      </c>
      <c r="D61" s="10">
        <f t="shared" si="2"/>
        <v>2</v>
      </c>
      <c r="E61" s="15" t="str">
        <f t="shared" si="4"/>
        <v>C</v>
      </c>
      <c r="F61" s="12">
        <f t="shared" si="3"/>
        <v>2</v>
      </c>
      <c r="H61" s="26"/>
      <c r="I61" s="25">
        <v>16.0</v>
      </c>
      <c r="J61" s="25">
        <v>15.0</v>
      </c>
      <c r="K61" s="25">
        <v>27.0</v>
      </c>
      <c r="L61" s="25">
        <v>3.0</v>
      </c>
      <c r="M61" s="25">
        <v>4.0</v>
      </c>
      <c r="N61" s="25">
        <v>27.0</v>
      </c>
      <c r="O61" s="25">
        <v>0.0</v>
      </c>
      <c r="P61" s="25">
        <v>18.0</v>
      </c>
      <c r="Q61" s="25">
        <v>18.0</v>
      </c>
      <c r="R61" s="25">
        <v>8.0</v>
      </c>
      <c r="S61" s="25">
        <v>1.0</v>
      </c>
      <c r="T61" s="25">
        <v>15.0</v>
      </c>
      <c r="U61" s="25">
        <v>42.0</v>
      </c>
      <c r="V61" s="25">
        <v>27.0</v>
      </c>
      <c r="W61" s="25">
        <v>0.0</v>
      </c>
      <c r="X61" s="25">
        <v>16.0</v>
      </c>
    </row>
    <row r="62">
      <c r="A62" s="7">
        <v>8.0</v>
      </c>
      <c r="B62" s="8">
        <v>58.0</v>
      </c>
      <c r="C62" s="9">
        <f t="shared" si="1"/>
        <v>12177</v>
      </c>
      <c r="D62" s="10">
        <f t="shared" si="2"/>
        <v>33</v>
      </c>
      <c r="E62" s="11" t="str">
        <f t="shared" si="4"/>
        <v>*</v>
      </c>
      <c r="F62" s="12">
        <f t="shared" si="3"/>
        <v>33</v>
      </c>
      <c r="H62" s="26"/>
      <c r="I62" s="13" t="s">
        <v>49</v>
      </c>
      <c r="J62" s="13" t="s">
        <v>45</v>
      </c>
      <c r="K62" s="13"/>
      <c r="L62" s="13" t="s">
        <v>24</v>
      </c>
      <c r="M62" s="13" t="s">
        <v>26</v>
      </c>
      <c r="N62" s="13"/>
      <c r="O62" s="13" t="s">
        <v>10</v>
      </c>
      <c r="P62" s="13" t="s">
        <v>54</v>
      </c>
      <c r="Q62" s="13" t="s">
        <v>54</v>
      </c>
      <c r="R62" s="13" t="s">
        <v>32</v>
      </c>
      <c r="S62" s="13" t="s">
        <v>15</v>
      </c>
      <c r="T62" s="13" t="s">
        <v>45</v>
      </c>
      <c r="U62" s="13" t="s">
        <v>56</v>
      </c>
      <c r="V62" s="13"/>
      <c r="W62" s="13" t="s">
        <v>10</v>
      </c>
      <c r="X62" s="13" t="s">
        <v>49</v>
      </c>
    </row>
    <row r="63">
      <c r="A63" s="7">
        <v>9.0</v>
      </c>
      <c r="B63" s="8">
        <v>59.0</v>
      </c>
      <c r="C63" s="9">
        <f t="shared" si="1"/>
        <v>12208</v>
      </c>
      <c r="D63" s="10">
        <f t="shared" si="2"/>
        <v>64</v>
      </c>
      <c r="E63" s="15" t="str">
        <f t="shared" si="4"/>
        <v>Ù</v>
      </c>
      <c r="F63" s="12">
        <f t="shared" si="3"/>
        <v>2</v>
      </c>
      <c r="H63" s="26"/>
      <c r="I63" s="13"/>
      <c r="J63" s="5"/>
      <c r="K63" s="5"/>
      <c r="L63" s="5"/>
      <c r="M63" s="5"/>
      <c r="N63" s="5"/>
      <c r="O63" s="5"/>
      <c r="P63" s="5"/>
      <c r="Q63" s="5"/>
      <c r="R63" s="5"/>
      <c r="S63" s="26"/>
      <c r="T63" s="5"/>
      <c r="U63" s="26"/>
      <c r="V63" s="5"/>
      <c r="W63" s="5"/>
      <c r="X63" s="27"/>
    </row>
    <row r="64">
      <c r="A64" s="7" t="s">
        <v>83</v>
      </c>
      <c r="B64" s="8">
        <v>60.0</v>
      </c>
      <c r="C64" s="9">
        <f t="shared" si="1"/>
        <v>12239</v>
      </c>
      <c r="D64" s="10">
        <f t="shared" si="2"/>
        <v>29</v>
      </c>
      <c r="E64" s="11" t="str">
        <f t="shared" si="4"/>
        <v>@</v>
      </c>
      <c r="F64" s="12">
        <f t="shared" si="3"/>
        <v>1</v>
      </c>
      <c r="H64" s="36">
        <v>4.0</v>
      </c>
      <c r="I64" s="13" t="s">
        <v>75</v>
      </c>
      <c r="J64" s="13" t="s">
        <v>58</v>
      </c>
      <c r="K64" s="13" t="s">
        <v>12</v>
      </c>
      <c r="L64" s="13" t="s">
        <v>15</v>
      </c>
      <c r="M64" s="13">
        <v>9.0</v>
      </c>
      <c r="N64" s="13" t="s">
        <v>50</v>
      </c>
      <c r="O64" s="13" t="s">
        <v>51</v>
      </c>
      <c r="P64" s="13" t="s">
        <v>50</v>
      </c>
      <c r="Q64" s="13">
        <v>9.0</v>
      </c>
      <c r="R64" s="13" t="s">
        <v>34</v>
      </c>
      <c r="S64" s="13" t="s">
        <v>11</v>
      </c>
      <c r="T64" s="13" t="s">
        <v>60</v>
      </c>
      <c r="U64" s="13" t="s">
        <v>34</v>
      </c>
      <c r="V64" s="13" t="s">
        <v>53</v>
      </c>
      <c r="W64" s="13" t="s">
        <v>19</v>
      </c>
      <c r="X64" s="13" t="s">
        <v>53</v>
      </c>
    </row>
    <row r="65">
      <c r="A65" s="7" t="s">
        <v>84</v>
      </c>
      <c r="B65" s="8">
        <v>61.0</v>
      </c>
      <c r="C65" s="9">
        <f t="shared" si="1"/>
        <v>12270</v>
      </c>
      <c r="D65" s="10">
        <f t="shared" si="2"/>
        <v>60</v>
      </c>
      <c r="E65" s="15" t="str">
        <f t="shared" si="4"/>
        <v>Á</v>
      </c>
      <c r="F65" s="12">
        <f t="shared" si="3"/>
        <v>6</v>
      </c>
      <c r="H65" s="26"/>
      <c r="I65" s="25">
        <v>18.0</v>
      </c>
      <c r="J65" s="25">
        <v>15.0</v>
      </c>
      <c r="K65" s="25">
        <v>24.0</v>
      </c>
      <c r="L65" s="25">
        <v>8.0</v>
      </c>
      <c r="M65" s="25">
        <v>12.0</v>
      </c>
      <c r="N65" s="25">
        <v>0.0</v>
      </c>
      <c r="O65" s="25">
        <v>3.0</v>
      </c>
      <c r="P65" s="25">
        <v>0.0</v>
      </c>
      <c r="Q65" s="25">
        <v>12.0</v>
      </c>
      <c r="R65" s="25">
        <v>4.0</v>
      </c>
      <c r="S65" s="25">
        <v>13.0</v>
      </c>
      <c r="T65" s="25">
        <v>20.0</v>
      </c>
      <c r="U65" s="25">
        <v>4.0</v>
      </c>
      <c r="V65" s="25">
        <v>27.0</v>
      </c>
      <c r="W65" s="25">
        <v>57.0</v>
      </c>
      <c r="X65" s="25">
        <v>27.0</v>
      </c>
    </row>
    <row r="66">
      <c r="A66" s="7" t="s">
        <v>71</v>
      </c>
      <c r="B66" s="8">
        <v>62.0</v>
      </c>
      <c r="C66" s="9">
        <f t="shared" si="1"/>
        <v>12301</v>
      </c>
      <c r="D66" s="10">
        <f t="shared" si="2"/>
        <v>25</v>
      </c>
      <c r="E66" s="11" t="str">
        <f t="shared" si="4"/>
        <v>Y</v>
      </c>
      <c r="F66" s="12">
        <f t="shared" si="3"/>
        <v>1</v>
      </c>
      <c r="H66" s="26"/>
      <c r="I66" s="13" t="s">
        <v>54</v>
      </c>
      <c r="J66" s="13" t="s">
        <v>45</v>
      </c>
      <c r="K66" s="13" t="s">
        <v>11</v>
      </c>
      <c r="L66" s="13" t="s">
        <v>32</v>
      </c>
      <c r="M66" s="13" t="s">
        <v>40</v>
      </c>
      <c r="N66" s="13" t="s">
        <v>10</v>
      </c>
      <c r="O66" s="13" t="s">
        <v>24</v>
      </c>
      <c r="P66" s="13" t="s">
        <v>10</v>
      </c>
      <c r="Q66" s="13" t="s">
        <v>40</v>
      </c>
      <c r="R66" s="13" t="s">
        <v>26</v>
      </c>
      <c r="S66" s="13" t="s">
        <v>42</v>
      </c>
      <c r="T66" s="13" t="s">
        <v>58</v>
      </c>
      <c r="U66" s="13" t="s">
        <v>26</v>
      </c>
      <c r="V66" s="13"/>
      <c r="W66" s="13">
        <v>7.0</v>
      </c>
      <c r="X66" s="13"/>
    </row>
    <row r="67">
      <c r="A67" s="7" t="s">
        <v>85</v>
      </c>
      <c r="B67" s="8">
        <v>63.0</v>
      </c>
      <c r="C67" s="9">
        <f t="shared" si="1"/>
        <v>12332</v>
      </c>
      <c r="D67" s="10">
        <f t="shared" si="2"/>
        <v>56</v>
      </c>
      <c r="E67" s="15">
        <f t="shared" si="4"/>
        <v>6</v>
      </c>
      <c r="F67" s="12">
        <f t="shared" si="3"/>
        <v>2</v>
      </c>
      <c r="H67" s="26"/>
      <c r="I67" s="13"/>
      <c r="J67" s="5"/>
      <c r="K67" s="2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7"/>
    </row>
    <row r="68">
      <c r="A68" s="7" t="s">
        <v>86</v>
      </c>
      <c r="B68" s="8">
        <v>64.0</v>
      </c>
      <c r="C68" s="9">
        <f t="shared" si="1"/>
        <v>12363</v>
      </c>
      <c r="D68" s="10">
        <f t="shared" si="2"/>
        <v>21</v>
      </c>
      <c r="E68" s="11" t="str">
        <f t="shared" si="4"/>
        <v>U</v>
      </c>
      <c r="F68" s="12">
        <f t="shared" si="3"/>
        <v>3</v>
      </c>
      <c r="H68" s="38">
        <v>5.0</v>
      </c>
      <c r="I68" s="13" t="s">
        <v>74</v>
      </c>
      <c r="J68" s="39" t="s">
        <v>58</v>
      </c>
      <c r="K68" s="39" t="s">
        <v>75</v>
      </c>
      <c r="L68" s="39" t="s">
        <v>50</v>
      </c>
      <c r="M68" s="13" t="s">
        <v>40</v>
      </c>
      <c r="N68" s="39" t="s">
        <v>69</v>
      </c>
      <c r="O68" s="39" t="s">
        <v>53</v>
      </c>
      <c r="P68" s="39" t="s">
        <v>75</v>
      </c>
      <c r="Q68" s="13" t="s">
        <v>34</v>
      </c>
      <c r="R68" s="39" t="s">
        <v>40</v>
      </c>
      <c r="S68" s="13" t="s">
        <v>15</v>
      </c>
      <c r="T68" s="39" t="s">
        <v>40</v>
      </c>
      <c r="U68" s="39" t="s">
        <v>60</v>
      </c>
      <c r="V68" s="39" t="s">
        <v>50</v>
      </c>
      <c r="W68" s="40" t="s">
        <v>11</v>
      </c>
      <c r="X68" s="27"/>
    </row>
    <row r="69">
      <c r="A69" s="7" t="s">
        <v>87</v>
      </c>
      <c r="B69" s="8">
        <v>65.0</v>
      </c>
      <c r="C69" s="9">
        <f t="shared" si="1"/>
        <v>12394</v>
      </c>
      <c r="D69" s="10">
        <f t="shared" si="2"/>
        <v>52</v>
      </c>
      <c r="E69" s="15">
        <f t="shared" si="4"/>
        <v>2</v>
      </c>
      <c r="F69" s="12">
        <f t="shared" si="3"/>
        <v>2</v>
      </c>
      <c r="H69" s="41"/>
      <c r="I69" s="42">
        <v>7.0</v>
      </c>
      <c r="J69" s="42">
        <v>15.0</v>
      </c>
      <c r="K69" s="42">
        <v>18.0</v>
      </c>
      <c r="L69" s="42">
        <v>0.0</v>
      </c>
      <c r="M69" s="42">
        <v>19.0</v>
      </c>
      <c r="N69" s="42">
        <v>43.0</v>
      </c>
      <c r="O69" s="42">
        <v>27.0</v>
      </c>
      <c r="P69" s="42">
        <v>18.0</v>
      </c>
      <c r="Q69" s="42">
        <v>4.0</v>
      </c>
      <c r="R69" s="42">
        <v>19.0</v>
      </c>
      <c r="S69" s="42">
        <v>8.0</v>
      </c>
      <c r="T69" s="42">
        <v>19.0</v>
      </c>
      <c r="U69" s="42">
        <v>20.0</v>
      </c>
      <c r="V69" s="42">
        <v>0.0</v>
      </c>
      <c r="W69" s="43">
        <v>13.0</v>
      </c>
      <c r="X69" s="27"/>
    </row>
    <row r="70">
      <c r="B70" s="44"/>
      <c r="H70" s="41"/>
      <c r="I70" s="39" t="s">
        <v>30</v>
      </c>
      <c r="J70" s="39" t="s">
        <v>45</v>
      </c>
      <c r="K70" s="39" t="s">
        <v>54</v>
      </c>
      <c r="L70" s="39" t="s">
        <v>10</v>
      </c>
      <c r="M70" s="39" t="s">
        <v>57</v>
      </c>
      <c r="N70" s="39" t="s">
        <v>60</v>
      </c>
      <c r="O70" s="39"/>
      <c r="P70" s="39" t="s">
        <v>54</v>
      </c>
      <c r="Q70" s="39" t="s">
        <v>26</v>
      </c>
      <c r="R70" s="39" t="s">
        <v>57</v>
      </c>
      <c r="S70" s="39" t="s">
        <v>32</v>
      </c>
      <c r="T70" s="39" t="s">
        <v>57</v>
      </c>
      <c r="U70" s="39" t="s">
        <v>58</v>
      </c>
      <c r="V70" s="39" t="s">
        <v>10</v>
      </c>
      <c r="W70" s="40" t="s">
        <v>42</v>
      </c>
      <c r="X70" s="27"/>
    </row>
    <row r="71">
      <c r="I71" s="45"/>
      <c r="M71" s="45"/>
      <c r="Q71" s="45"/>
      <c r="S71" s="45"/>
    </row>
    <row r="72">
      <c r="I72" s="46"/>
    </row>
  </sheetData>
  <mergeCells count="2">
    <mergeCell ref="I16:J16"/>
    <mergeCell ref="I17:O17"/>
  </mergeCells>
  <drawing r:id="rId1"/>
</worksheet>
</file>