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ellekilsdonk/Documents/GitHub/thesis-erasmus-mc/"/>
    </mc:Choice>
  </mc:AlternateContent>
  <xr:revisionPtr revIDLastSave="0" documentId="13_ncr:1_{7E040AE0-7910-5E45-A840-3E145F29B323}" xr6:coauthVersionLast="47" xr6:coauthVersionMax="47" xr10:uidLastSave="{00000000-0000-0000-0000-000000000000}"/>
  <bookViews>
    <workbookView xWindow="0" yWindow="0" windowWidth="28800" windowHeight="18000" activeTab="2" xr2:uid="{D2D45FEC-6610-4D42-B1FE-4FA61D787C6C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chart.v1.0" hidden="1">Sheet2!$A$50</definedName>
    <definedName name="_xlchart.v1.1" hidden="1">Sheet2!$A$51</definedName>
    <definedName name="_xlchart.v1.10" hidden="1">Sheet2!$B$53:$K$53</definedName>
    <definedName name="_xlchart.v1.11" hidden="1">Sheet2!$B$54:$K$54</definedName>
    <definedName name="_xlchart.v1.12" hidden="1">Sheet2!$B$55:$K$55</definedName>
    <definedName name="_xlchart.v1.13" hidden="1">Sheet2!$A$50</definedName>
    <definedName name="_xlchart.v1.14" hidden="1">Sheet2!$A$51</definedName>
    <definedName name="_xlchart.v1.15" hidden="1">Sheet2!$A$52</definedName>
    <definedName name="_xlchart.v1.16" hidden="1">Sheet2!$A$53</definedName>
    <definedName name="_xlchart.v1.17" hidden="1">Sheet2!$A$54</definedName>
    <definedName name="_xlchart.v1.18" hidden="1">Sheet2!$A$55</definedName>
    <definedName name="_xlchart.v1.19" hidden="1">Sheet2!$B$49:$K$49</definedName>
    <definedName name="_xlchart.v1.2" hidden="1">Sheet2!$A$52</definedName>
    <definedName name="_xlchart.v1.20" hidden="1">Sheet2!$B$50:$K$50</definedName>
    <definedName name="_xlchart.v1.21" hidden="1">Sheet2!$B$51:$K$51</definedName>
    <definedName name="_xlchart.v1.22" hidden="1">Sheet2!$B$52:$K$52</definedName>
    <definedName name="_xlchart.v1.23" hidden="1">Sheet2!$B$53:$K$53</definedName>
    <definedName name="_xlchart.v1.24" hidden="1">Sheet2!$B$54:$K$54</definedName>
    <definedName name="_xlchart.v1.25" hidden="1">Sheet2!$B$55:$K$55</definedName>
    <definedName name="_xlchart.v1.3" hidden="1">Sheet2!$A$53</definedName>
    <definedName name="_xlchart.v1.4" hidden="1">Sheet2!$A$54</definedName>
    <definedName name="_xlchart.v1.5" hidden="1">Sheet2!$A$55</definedName>
    <definedName name="_xlchart.v1.6" hidden="1">Sheet2!$B$49:$K$49</definedName>
    <definedName name="_xlchart.v1.7" hidden="1">Sheet2!$B$50:$K$50</definedName>
    <definedName name="_xlchart.v1.8" hidden="1">Sheet2!$B$51:$K$51</definedName>
    <definedName name="_xlchart.v1.9" hidden="1">Sheet2!$B$52:$K$52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53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50" i="1"/>
  <c r="B56" i="1"/>
  <c r="B5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F55" i="1"/>
  <c r="E55" i="1"/>
  <c r="D55" i="1"/>
  <c r="C55" i="1"/>
  <c r="B55" i="1"/>
  <c r="F54" i="1"/>
  <c r="E54" i="1"/>
  <c r="D54" i="1"/>
  <c r="C54" i="1"/>
  <c r="B54" i="1"/>
  <c r="F53" i="1"/>
  <c r="E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C50" i="1"/>
</calcChain>
</file>

<file path=xl/sharedStrings.xml><?xml version="1.0" encoding="utf-8"?>
<sst xmlns="http://schemas.openxmlformats.org/spreadsheetml/2006/main" count="247" uniqueCount="36">
  <si>
    <t>Median</t>
  </si>
  <si>
    <t>Mean</t>
  </si>
  <si>
    <t>ANN</t>
  </si>
  <si>
    <t>MeANN</t>
  </si>
  <si>
    <t>XGBoost</t>
  </si>
  <si>
    <t>MeXGBoost</t>
  </si>
  <si>
    <t>TweedieXGBoost</t>
  </si>
  <si>
    <t>True</t>
  </si>
  <si>
    <t>Interval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</si>
  <si>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</si>
  <si>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</si>
  <si>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</si>
  <si>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</si>
  <si>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</si>
  <si>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</si>
  <si>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</si>
  <si>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</si>
  <si>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</si>
  <si>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</si>
  <si>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</si>
  <si>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</si>
  <si>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</si>
  <si>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</si>
  <si>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</si>
  <si>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</si>
  <si>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</si>
  <si>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</si>
  <si>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</si>
  <si>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</si>
  <si>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ann</t>
  </si>
  <si>
    <t>meann</t>
  </si>
  <si>
    <t>xgboost</t>
  </si>
  <si>
    <t>mexgboost</t>
  </si>
  <si>
    <t>xgbtweedie</t>
  </si>
  <si>
    <t>true</t>
  </si>
  <si>
    <t>truetrue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</si>
</sst>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MU Serif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092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9" fontId="1" fillId="0" borderId="0" xfId="0" applyNumberFormat="1" applyFont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92A6"/>
      <color rgb="FF9EC385"/>
      <color rgb="FFDB476A"/>
      <color rgb="FF377774"/>
      <color rgb="FFFF7E79"/>
      <color rgb="FF8FB3D4"/>
      <color rgb="FFE6B6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Median predicted values versus median </a:t>
            </a:r>
            <a:r>
              <a:rPr lang="en-GB" sz="1400" b="0" i="0" u="none" strike="noStrike" baseline="0">
                <a:effectLst/>
              </a:rPr>
              <a:t>true</a:t>
            </a:r>
            <a:r>
              <a:rPr lang="en-GB" sz="1400" b="0" i="0" baseline="0">
                <a:effectLst/>
              </a:rPr>
              <a:t> values calculated based on intervals of 20 microgram haemoglobin per gramme of faeces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77774"/>
              </a:solidFill>
              <a:ln w="15875">
                <a:solidFill>
                  <a:srgbClr val="37777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Sheet1!$I$50:$I$69</c:f>
                <c:numCache>
                  <c:formatCode>General</c:formatCode>
                  <c:ptCount val="20"/>
                  <c:pt idx="0">
                    <c:v>3.9000000000000004</c:v>
                  </c:pt>
                  <c:pt idx="1">
                    <c:v>5.8</c:v>
                  </c:pt>
                  <c:pt idx="2">
                    <c:v>10.4</c:v>
                  </c:pt>
                  <c:pt idx="3">
                    <c:v>38.600000000000009</c:v>
                  </c:pt>
                  <c:pt idx="4">
                    <c:v>36</c:v>
                  </c:pt>
                  <c:pt idx="5">
                    <c:v>35</c:v>
                  </c:pt>
                  <c:pt idx="6">
                    <c:v>37</c:v>
                  </c:pt>
                  <c:pt idx="7">
                    <c:v>33.200000000000003</c:v>
                  </c:pt>
                  <c:pt idx="8">
                    <c:v>30.724999999999994</c:v>
                  </c:pt>
                  <c:pt idx="9">
                    <c:v>30.5</c:v>
                  </c:pt>
                  <c:pt idx="10">
                    <c:v>29.674999999999997</c:v>
                  </c:pt>
                  <c:pt idx="11">
                    <c:v>26.174999999999997</c:v>
                  </c:pt>
                  <c:pt idx="12">
                    <c:v>22.199999999999989</c:v>
                  </c:pt>
                  <c:pt idx="13">
                    <c:v>20.799999999999983</c:v>
                  </c:pt>
                  <c:pt idx="14">
                    <c:v>25.5</c:v>
                  </c:pt>
                  <c:pt idx="15">
                    <c:v>34.499999999999986</c:v>
                  </c:pt>
                  <c:pt idx="16">
                    <c:v>36.700000000000017</c:v>
                  </c:pt>
                  <c:pt idx="17">
                    <c:v>31.400000000000006</c:v>
                  </c:pt>
                  <c:pt idx="18">
                    <c:v>20</c:v>
                  </c:pt>
                  <c:pt idx="19">
                    <c:v>17.349999999999994</c:v>
                  </c:pt>
                </c:numCache>
              </c:numRef>
            </c:plus>
            <c:minus>
              <c:numRef>
                <c:f>Sheet1!$B$50:$B$69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2.8</c:v>
                  </c:pt>
                  <c:pt idx="2">
                    <c:v>4.4000000000000004</c:v>
                  </c:pt>
                  <c:pt idx="3">
                    <c:v>69.099999999999994</c:v>
                  </c:pt>
                  <c:pt idx="4">
                    <c:v>72.100000000000009</c:v>
                  </c:pt>
                  <c:pt idx="5">
                    <c:v>71.600000000000009</c:v>
                  </c:pt>
                  <c:pt idx="6">
                    <c:v>74.75</c:v>
                  </c:pt>
                  <c:pt idx="7">
                    <c:v>76.099999999999994</c:v>
                  </c:pt>
                  <c:pt idx="8">
                    <c:v>74.650000000000006</c:v>
                  </c:pt>
                  <c:pt idx="9">
                    <c:v>76.099999999999994</c:v>
                  </c:pt>
                  <c:pt idx="10">
                    <c:v>67.099999999999994</c:v>
                  </c:pt>
                  <c:pt idx="11">
                    <c:v>68.849999999999994</c:v>
                  </c:pt>
                  <c:pt idx="12">
                    <c:v>62.6</c:v>
                  </c:pt>
                  <c:pt idx="13">
                    <c:v>62.7</c:v>
                  </c:pt>
                  <c:pt idx="14">
                    <c:v>59.100000000000009</c:v>
                  </c:pt>
                  <c:pt idx="15">
                    <c:v>50.2</c:v>
                  </c:pt>
                  <c:pt idx="16">
                    <c:v>45.099999999999994</c:v>
                  </c:pt>
                  <c:pt idx="17">
                    <c:v>47.7</c:v>
                  </c:pt>
                  <c:pt idx="18">
                    <c:v>31.625</c:v>
                  </c:pt>
                  <c:pt idx="19">
                    <c:v>20.824999999999989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7777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2.8</c:v>
                </c:pt>
                <c:pt idx="2">
                  <c:v>4.4000000000000004</c:v>
                </c:pt>
                <c:pt idx="3">
                  <c:v>84.6</c:v>
                </c:pt>
                <c:pt idx="4">
                  <c:v>88.4</c:v>
                </c:pt>
                <c:pt idx="5">
                  <c:v>89.4</c:v>
                </c:pt>
                <c:pt idx="6">
                  <c:v>94.9</c:v>
                </c:pt>
                <c:pt idx="7">
                  <c:v>98.8</c:v>
                </c:pt>
                <c:pt idx="8">
                  <c:v>102.15</c:v>
                </c:pt>
                <c:pt idx="9">
                  <c:v>103.6</c:v>
                </c:pt>
                <c:pt idx="10">
                  <c:v>107.3</c:v>
                </c:pt>
                <c:pt idx="11">
                  <c:v>111.3</c:v>
                </c:pt>
                <c:pt idx="12">
                  <c:v>117</c:v>
                </c:pt>
                <c:pt idx="13">
                  <c:v>120.9</c:v>
                </c:pt>
                <c:pt idx="14">
                  <c:v>121.9</c:v>
                </c:pt>
                <c:pt idx="15">
                  <c:v>124.7</c:v>
                </c:pt>
                <c:pt idx="16">
                  <c:v>128.1</c:v>
                </c:pt>
                <c:pt idx="17">
                  <c:v>136</c:v>
                </c:pt>
                <c:pt idx="18">
                  <c:v>147.4</c:v>
                </c:pt>
                <c:pt idx="19">
                  <c:v>128.1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8-1A4B-926E-3B1D5E8A820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MeANN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C385"/>
              </a:solidFill>
              <a:ln w="15875">
                <a:solidFill>
                  <a:srgbClr val="9EC38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Sheet1!$J$50:$J$69</c:f>
                <c:numCache>
                  <c:formatCode>General</c:formatCode>
                  <c:ptCount val="20"/>
                  <c:pt idx="0">
                    <c:v>3.0999999999999996</c:v>
                  </c:pt>
                  <c:pt idx="1">
                    <c:v>4.8</c:v>
                  </c:pt>
                  <c:pt idx="2">
                    <c:v>9.8999999999999986</c:v>
                  </c:pt>
                  <c:pt idx="3">
                    <c:v>39.300000000000011</c:v>
                  </c:pt>
                  <c:pt idx="4">
                    <c:v>37.200000000000003</c:v>
                  </c:pt>
                  <c:pt idx="5">
                    <c:v>35.800000000000011</c:v>
                  </c:pt>
                  <c:pt idx="6">
                    <c:v>36.925000000000011</c:v>
                  </c:pt>
                  <c:pt idx="7">
                    <c:v>31.799999999999983</c:v>
                  </c:pt>
                  <c:pt idx="8">
                    <c:v>32.5</c:v>
                  </c:pt>
                  <c:pt idx="9">
                    <c:v>32.199999999999989</c:v>
                  </c:pt>
                  <c:pt idx="10">
                    <c:v>28.299999999999997</c:v>
                  </c:pt>
                  <c:pt idx="11">
                    <c:v>28.700000000000003</c:v>
                  </c:pt>
                  <c:pt idx="12">
                    <c:v>20.599999999999994</c:v>
                  </c:pt>
                  <c:pt idx="13">
                    <c:v>19</c:v>
                  </c:pt>
                  <c:pt idx="14">
                    <c:v>27.450000000000017</c:v>
                  </c:pt>
                  <c:pt idx="15">
                    <c:v>31.700000000000003</c:v>
                  </c:pt>
                  <c:pt idx="16">
                    <c:v>35.400000000000006</c:v>
                  </c:pt>
                  <c:pt idx="17">
                    <c:v>29.5</c:v>
                  </c:pt>
                  <c:pt idx="18">
                    <c:v>20.050000000000011</c:v>
                  </c:pt>
                  <c:pt idx="19">
                    <c:v>15.75</c:v>
                  </c:pt>
                </c:numCache>
              </c:numRef>
            </c:plus>
            <c:minus>
              <c:numRef>
                <c:f>Sheet1!$C$50:$C$69</c:f>
                <c:numCache>
                  <c:formatCode>General</c:formatCode>
                  <c:ptCount val="20"/>
                  <c:pt idx="0">
                    <c:v>1.5</c:v>
                  </c:pt>
                  <c:pt idx="1">
                    <c:v>2.1</c:v>
                  </c:pt>
                  <c:pt idx="2">
                    <c:v>3.3000000000000003</c:v>
                  </c:pt>
                  <c:pt idx="3">
                    <c:v>66.5</c:v>
                  </c:pt>
                  <c:pt idx="4">
                    <c:v>70.399999999999991</c:v>
                  </c:pt>
                  <c:pt idx="5">
                    <c:v>71.899999999999991</c:v>
                  </c:pt>
                  <c:pt idx="6">
                    <c:v>77.45</c:v>
                  </c:pt>
                  <c:pt idx="7">
                    <c:v>78.2</c:v>
                  </c:pt>
                  <c:pt idx="8">
                    <c:v>74.099999999999994</c:v>
                  </c:pt>
                  <c:pt idx="9">
                    <c:v>73.400000000000006</c:v>
                  </c:pt>
                  <c:pt idx="10">
                    <c:v>68.049999999999983</c:v>
                  </c:pt>
                  <c:pt idx="11">
                    <c:v>63.850000000000016</c:v>
                  </c:pt>
                  <c:pt idx="12">
                    <c:v>62.274999999999999</c:v>
                  </c:pt>
                  <c:pt idx="13">
                    <c:v>62.000000000000007</c:v>
                  </c:pt>
                  <c:pt idx="14">
                    <c:v>61.249999999999993</c:v>
                  </c:pt>
                  <c:pt idx="15">
                    <c:v>51.599999999999994</c:v>
                  </c:pt>
                  <c:pt idx="16">
                    <c:v>50.949999999999989</c:v>
                  </c:pt>
                  <c:pt idx="17">
                    <c:v>55.8</c:v>
                  </c:pt>
                  <c:pt idx="18">
                    <c:v>34.449999999999989</c:v>
                  </c:pt>
                  <c:pt idx="19">
                    <c:v>24.325000000000003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EC385"/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1.5</c:v>
                </c:pt>
                <c:pt idx="1">
                  <c:v>2.7</c:v>
                </c:pt>
                <c:pt idx="2">
                  <c:v>4.2</c:v>
                </c:pt>
                <c:pt idx="3">
                  <c:v>80.599999999999994</c:v>
                </c:pt>
                <c:pt idx="4">
                  <c:v>84.6</c:v>
                </c:pt>
                <c:pt idx="5">
                  <c:v>86.6</c:v>
                </c:pt>
                <c:pt idx="6">
                  <c:v>92.25</c:v>
                </c:pt>
                <c:pt idx="7">
                  <c:v>98.4</c:v>
                </c:pt>
                <c:pt idx="8">
                  <c:v>99.5</c:v>
                </c:pt>
                <c:pt idx="9">
                  <c:v>101.4</c:v>
                </c:pt>
                <c:pt idx="10">
                  <c:v>107.2</c:v>
                </c:pt>
                <c:pt idx="11">
                  <c:v>108.2</c:v>
                </c:pt>
                <c:pt idx="12">
                  <c:v>116.9</c:v>
                </c:pt>
                <c:pt idx="13">
                  <c:v>119.9</c:v>
                </c:pt>
                <c:pt idx="14">
                  <c:v>119.85</c:v>
                </c:pt>
                <c:pt idx="15">
                  <c:v>123.3</c:v>
                </c:pt>
                <c:pt idx="16">
                  <c:v>128.1</c:v>
                </c:pt>
                <c:pt idx="17">
                  <c:v>136</c:v>
                </c:pt>
                <c:pt idx="18">
                  <c:v>145.44999999999999</c:v>
                </c:pt>
                <c:pt idx="19">
                  <c:v>139.5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8-1A4B-926E-3B1D5E8A820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B476A"/>
              </a:solidFill>
              <a:ln w="15875">
                <a:solidFill>
                  <a:srgbClr val="DB476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Sheet1!$K$50:$K$69</c:f>
                <c:numCache>
                  <c:formatCode>General</c:formatCode>
                  <c:ptCount val="20"/>
                  <c:pt idx="0">
                    <c:v>4.4000000000000004</c:v>
                  </c:pt>
                  <c:pt idx="1">
                    <c:v>8.4</c:v>
                  </c:pt>
                  <c:pt idx="2">
                    <c:v>20.2</c:v>
                  </c:pt>
                  <c:pt idx="3">
                    <c:v>46.2</c:v>
                  </c:pt>
                  <c:pt idx="4">
                    <c:v>44.700000000000017</c:v>
                  </c:pt>
                  <c:pt idx="5">
                    <c:v>43.599999999999994</c:v>
                  </c:pt>
                  <c:pt idx="6">
                    <c:v>43.400000000000006</c:v>
                  </c:pt>
                  <c:pt idx="7">
                    <c:v>43.599999999999994</c:v>
                  </c:pt>
                  <c:pt idx="8">
                    <c:v>44.45</c:v>
                  </c:pt>
                  <c:pt idx="9">
                    <c:v>42.400000000000006</c:v>
                  </c:pt>
                  <c:pt idx="10">
                    <c:v>39.099999999999994</c:v>
                  </c:pt>
                  <c:pt idx="11">
                    <c:v>35.300000000000011</c:v>
                  </c:pt>
                  <c:pt idx="12">
                    <c:v>24.900000000000006</c:v>
                  </c:pt>
                  <c:pt idx="13">
                    <c:v>23.924999999999997</c:v>
                  </c:pt>
                  <c:pt idx="14">
                    <c:v>26.600000000000009</c:v>
                  </c:pt>
                  <c:pt idx="15">
                    <c:v>25.399999999999977</c:v>
                  </c:pt>
                  <c:pt idx="16">
                    <c:v>27.600000000000023</c:v>
                  </c:pt>
                  <c:pt idx="17">
                    <c:v>33.949999999999989</c:v>
                  </c:pt>
                  <c:pt idx="18">
                    <c:v>28.699999999999989</c:v>
                  </c:pt>
                  <c:pt idx="19">
                    <c:v>10.799999999999983</c:v>
                  </c:pt>
                </c:numCache>
              </c:numRef>
            </c:plus>
            <c:minus>
              <c:numRef>
                <c:f>Sheet1!$D$50:$D$69</c:f>
                <c:numCache>
                  <c:formatCode>General</c:formatCode>
                  <c:ptCount val="20"/>
                  <c:pt idx="0">
                    <c:v>2.6</c:v>
                  </c:pt>
                  <c:pt idx="1">
                    <c:v>3.5</c:v>
                  </c:pt>
                  <c:pt idx="2">
                    <c:v>5.2999999999999989</c:v>
                  </c:pt>
                  <c:pt idx="3">
                    <c:v>61.7</c:v>
                  </c:pt>
                  <c:pt idx="4">
                    <c:v>64.599999999999994</c:v>
                  </c:pt>
                  <c:pt idx="5">
                    <c:v>59.199999999999996</c:v>
                  </c:pt>
                  <c:pt idx="6">
                    <c:v>65.199999999999989</c:v>
                  </c:pt>
                  <c:pt idx="7">
                    <c:v>57.7</c:v>
                  </c:pt>
                  <c:pt idx="8">
                    <c:v>52.45</c:v>
                  </c:pt>
                  <c:pt idx="9">
                    <c:v>49.9</c:v>
                  </c:pt>
                  <c:pt idx="10">
                    <c:v>50.900000000000006</c:v>
                  </c:pt>
                  <c:pt idx="11">
                    <c:v>51.3</c:v>
                  </c:pt>
                  <c:pt idx="12">
                    <c:v>54.2</c:v>
                  </c:pt>
                  <c:pt idx="13">
                    <c:v>53.925000000000011</c:v>
                  </c:pt>
                  <c:pt idx="14">
                    <c:v>53.325000000000003</c:v>
                  </c:pt>
                  <c:pt idx="15">
                    <c:v>54.000000000000014</c:v>
                  </c:pt>
                  <c:pt idx="16">
                    <c:v>50.599999999999994</c:v>
                  </c:pt>
                  <c:pt idx="17">
                    <c:v>62.200000000000017</c:v>
                  </c:pt>
                  <c:pt idx="18">
                    <c:v>41.400000000000006</c:v>
                  </c:pt>
                  <c:pt idx="19">
                    <c:v>40.75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B476A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4.5</c:v>
                </c:pt>
                <c:pt idx="1">
                  <c:v>6</c:v>
                </c:pt>
                <c:pt idx="2">
                  <c:v>8.1999999999999993</c:v>
                </c:pt>
                <c:pt idx="3">
                  <c:v>83.7</c:v>
                </c:pt>
                <c:pt idx="4">
                  <c:v>88.6</c:v>
                </c:pt>
                <c:pt idx="5">
                  <c:v>90.1</c:v>
                </c:pt>
                <c:pt idx="6">
                  <c:v>96.1</c:v>
                </c:pt>
                <c:pt idx="7">
                  <c:v>96.9</c:v>
                </c:pt>
                <c:pt idx="8">
                  <c:v>99.45</c:v>
                </c:pt>
                <c:pt idx="9">
                  <c:v>102.5</c:v>
                </c:pt>
                <c:pt idx="10">
                  <c:v>108.4</c:v>
                </c:pt>
                <c:pt idx="11">
                  <c:v>114.6</c:v>
                </c:pt>
                <c:pt idx="12">
                  <c:v>125.5</c:v>
                </c:pt>
                <c:pt idx="13">
                  <c:v>127.2</c:v>
                </c:pt>
                <c:pt idx="14">
                  <c:v>127.2</c:v>
                </c:pt>
                <c:pt idx="15">
                  <c:v>134.30000000000001</c:v>
                </c:pt>
                <c:pt idx="16">
                  <c:v>136.69999999999999</c:v>
                </c:pt>
                <c:pt idx="17">
                  <c:v>145.30000000000001</c:v>
                </c:pt>
                <c:pt idx="18">
                  <c:v>149.9</c:v>
                </c:pt>
                <c:pt idx="19">
                  <c:v>155.15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8-1A4B-926E-3B1D5E8A8209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092A6"/>
              </a:solidFill>
              <a:ln w="15875">
                <a:solidFill>
                  <a:srgbClr val="E092A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Sheet1!$L$50:$L$69</c:f>
                <c:numCache>
                  <c:formatCode>General</c:formatCode>
                  <c:ptCount val="20"/>
                  <c:pt idx="0">
                    <c:v>0.79999999999999982</c:v>
                  </c:pt>
                  <c:pt idx="1">
                    <c:v>3.1999999999999997</c:v>
                  </c:pt>
                  <c:pt idx="2">
                    <c:v>12.399999999999999</c:v>
                  </c:pt>
                  <c:pt idx="3">
                    <c:v>46.099999999999994</c:v>
                  </c:pt>
                  <c:pt idx="4">
                    <c:v>44.8</c:v>
                  </c:pt>
                  <c:pt idx="5">
                    <c:v>44.400000000000006</c:v>
                  </c:pt>
                  <c:pt idx="6">
                    <c:v>45.849999999999994</c:v>
                  </c:pt>
                  <c:pt idx="7">
                    <c:v>47.499999999999986</c:v>
                  </c:pt>
                  <c:pt idx="8">
                    <c:v>44.700000000000017</c:v>
                  </c:pt>
                  <c:pt idx="9">
                    <c:v>39.899999999999991</c:v>
                  </c:pt>
                  <c:pt idx="10">
                    <c:v>39.5</c:v>
                  </c:pt>
                  <c:pt idx="11">
                    <c:v>35.000000000000014</c:v>
                  </c:pt>
                  <c:pt idx="12">
                    <c:v>30.299999999999997</c:v>
                  </c:pt>
                  <c:pt idx="13">
                    <c:v>28.800000000000011</c:v>
                  </c:pt>
                  <c:pt idx="14">
                    <c:v>28.300000000000011</c:v>
                  </c:pt>
                  <c:pt idx="15">
                    <c:v>26.900000000000006</c:v>
                  </c:pt>
                  <c:pt idx="16">
                    <c:v>18.699999999999989</c:v>
                  </c:pt>
                  <c:pt idx="17">
                    <c:v>16.199999999999989</c:v>
                  </c:pt>
                  <c:pt idx="18">
                    <c:v>26.450000000000017</c:v>
                  </c:pt>
                  <c:pt idx="19">
                    <c:v>9.375</c:v>
                  </c:pt>
                </c:numCache>
              </c:numRef>
            </c:plus>
            <c:minus>
              <c:numRef>
                <c:f>Sheet1!$E$50:$E$69</c:f>
                <c:numCache>
                  <c:formatCode>General</c:formatCode>
                  <c:ptCount val="20"/>
                  <c:pt idx="0">
                    <c:v>0.7</c:v>
                  </c:pt>
                  <c:pt idx="1">
                    <c:v>0.99999999999999989</c:v>
                  </c:pt>
                  <c:pt idx="2">
                    <c:v>1.4</c:v>
                  </c:pt>
                  <c:pt idx="3">
                    <c:v>56.9</c:v>
                  </c:pt>
                  <c:pt idx="4">
                    <c:v>60.500000000000007</c:v>
                  </c:pt>
                  <c:pt idx="5">
                    <c:v>62</c:v>
                  </c:pt>
                  <c:pt idx="6">
                    <c:v>64.350000000000009</c:v>
                  </c:pt>
                  <c:pt idx="7">
                    <c:v>64.300000000000011</c:v>
                  </c:pt>
                  <c:pt idx="8">
                    <c:v>69.75</c:v>
                  </c:pt>
                  <c:pt idx="9">
                    <c:v>75.300000000000011</c:v>
                  </c:pt>
                  <c:pt idx="10">
                    <c:v>74.625</c:v>
                  </c:pt>
                  <c:pt idx="11">
                    <c:v>75.599999999999994</c:v>
                  </c:pt>
                  <c:pt idx="12">
                    <c:v>65.599999999999994</c:v>
                  </c:pt>
                  <c:pt idx="13">
                    <c:v>68.5</c:v>
                  </c:pt>
                  <c:pt idx="14">
                    <c:v>69</c:v>
                  </c:pt>
                  <c:pt idx="15">
                    <c:v>64.599999999999994</c:v>
                  </c:pt>
                  <c:pt idx="16">
                    <c:v>75.050000000000011</c:v>
                  </c:pt>
                  <c:pt idx="17">
                    <c:v>89.350000000000009</c:v>
                  </c:pt>
                  <c:pt idx="18">
                    <c:v>54.749999999999986</c:v>
                  </c:pt>
                  <c:pt idx="19">
                    <c:v>36.599999999999994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092A6"/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1.5</c:v>
                </c:pt>
                <c:pt idx="1">
                  <c:v>1.9</c:v>
                </c:pt>
                <c:pt idx="2">
                  <c:v>2.2999999999999998</c:v>
                </c:pt>
                <c:pt idx="3">
                  <c:v>70.5</c:v>
                </c:pt>
                <c:pt idx="4">
                  <c:v>73.900000000000006</c:v>
                </c:pt>
                <c:pt idx="5">
                  <c:v>77</c:v>
                </c:pt>
                <c:pt idx="6">
                  <c:v>79.650000000000006</c:v>
                </c:pt>
                <c:pt idx="7">
                  <c:v>80.7</c:v>
                </c:pt>
                <c:pt idx="8">
                  <c:v>87.1</c:v>
                </c:pt>
                <c:pt idx="9">
                  <c:v>93.7</c:v>
                </c:pt>
                <c:pt idx="10">
                  <c:v>98.1</c:v>
                </c:pt>
                <c:pt idx="11">
                  <c:v>105.3</c:v>
                </c:pt>
                <c:pt idx="12">
                  <c:v>110.8</c:v>
                </c:pt>
                <c:pt idx="13">
                  <c:v>114.6</c:v>
                </c:pt>
                <c:pt idx="14">
                  <c:v>115.1</c:v>
                </c:pt>
                <c:pt idx="15">
                  <c:v>120.5</c:v>
                </c:pt>
                <c:pt idx="16">
                  <c:v>128.4</c:v>
                </c:pt>
                <c:pt idx="17">
                  <c:v>129.80000000000001</c:v>
                </c:pt>
                <c:pt idx="18">
                  <c:v>132.94999999999999</c:v>
                </c:pt>
                <c:pt idx="19">
                  <c:v>143.69999999999999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8-1A4B-926E-3B1D5E8A8209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TweedieXGBoost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587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Sheet1!$M$50:$M$69</c:f>
                <c:numCache>
                  <c:formatCode>General</c:formatCode>
                  <c:ptCount val="20"/>
                  <c:pt idx="0">
                    <c:v>0.60000000000000009</c:v>
                  </c:pt>
                  <c:pt idx="1">
                    <c:v>3.8000000000000003</c:v>
                  </c:pt>
                  <c:pt idx="2">
                    <c:v>9.1</c:v>
                  </c:pt>
                  <c:pt idx="3">
                    <c:v>60.7</c:v>
                  </c:pt>
                  <c:pt idx="4">
                    <c:v>59</c:v>
                  </c:pt>
                  <c:pt idx="5">
                    <c:v>60.9</c:v>
                  </c:pt>
                  <c:pt idx="6">
                    <c:v>64.25</c:v>
                  </c:pt>
                  <c:pt idx="7">
                    <c:v>61.800000000000004</c:v>
                  </c:pt>
                  <c:pt idx="8">
                    <c:v>64.225000000000009</c:v>
                  </c:pt>
                  <c:pt idx="9">
                    <c:v>61.899999999999991</c:v>
                  </c:pt>
                  <c:pt idx="10">
                    <c:v>47.999999999999986</c:v>
                  </c:pt>
                  <c:pt idx="11">
                    <c:v>44.949999999999989</c:v>
                  </c:pt>
                  <c:pt idx="12">
                    <c:v>35.000000000000014</c:v>
                  </c:pt>
                  <c:pt idx="13">
                    <c:v>36.599999999999994</c:v>
                  </c:pt>
                  <c:pt idx="14">
                    <c:v>38.999999999999986</c:v>
                  </c:pt>
                  <c:pt idx="15">
                    <c:v>42.100000000000009</c:v>
                  </c:pt>
                  <c:pt idx="16">
                    <c:v>47.399999999999991</c:v>
                  </c:pt>
                  <c:pt idx="17">
                    <c:v>50.2</c:v>
                  </c:pt>
                  <c:pt idx="18">
                    <c:v>59.599999999999994</c:v>
                  </c:pt>
                  <c:pt idx="19">
                    <c:v>2.5999999999999943</c:v>
                  </c:pt>
                </c:numCache>
              </c:numRef>
            </c:plus>
            <c:minus>
              <c:numRef>
                <c:f>Sheet1!$F$50:$F$69</c:f>
                <c:numCache>
                  <c:formatCode>General</c:formatCode>
                  <c:ptCount val="20"/>
                  <c:pt idx="0">
                    <c:v>0.7</c:v>
                  </c:pt>
                  <c:pt idx="1">
                    <c:v>0.89999999999999991</c:v>
                  </c:pt>
                  <c:pt idx="2">
                    <c:v>1.2999999999999998</c:v>
                  </c:pt>
                  <c:pt idx="3">
                    <c:v>40.4</c:v>
                  </c:pt>
                  <c:pt idx="4">
                    <c:v>42.4</c:v>
                  </c:pt>
                  <c:pt idx="5">
                    <c:v>44.8</c:v>
                  </c:pt>
                  <c:pt idx="6">
                    <c:v>44.8</c:v>
                  </c:pt>
                  <c:pt idx="7">
                    <c:v>47.5</c:v>
                  </c:pt>
                  <c:pt idx="8">
                    <c:v>52.1</c:v>
                  </c:pt>
                  <c:pt idx="9">
                    <c:v>56.6</c:v>
                  </c:pt>
                  <c:pt idx="10">
                    <c:v>72.075000000000003</c:v>
                  </c:pt>
                  <c:pt idx="11">
                    <c:v>73.45</c:v>
                  </c:pt>
                  <c:pt idx="12">
                    <c:v>74.05</c:v>
                  </c:pt>
                  <c:pt idx="13">
                    <c:v>75.800000000000011</c:v>
                  </c:pt>
                  <c:pt idx="14">
                    <c:v>72</c:v>
                  </c:pt>
                  <c:pt idx="15">
                    <c:v>75.099999999999994</c:v>
                  </c:pt>
                  <c:pt idx="16">
                    <c:v>69</c:v>
                  </c:pt>
                  <c:pt idx="17">
                    <c:v>59.800000000000004</c:v>
                  </c:pt>
                  <c:pt idx="18">
                    <c:v>65.2</c:v>
                  </c:pt>
                  <c:pt idx="19">
                    <c:v>41.400000000000006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1.4</c:v>
                </c:pt>
                <c:pt idx="1">
                  <c:v>1.9</c:v>
                </c:pt>
                <c:pt idx="2">
                  <c:v>2.4</c:v>
                </c:pt>
                <c:pt idx="3">
                  <c:v>53</c:v>
                </c:pt>
                <c:pt idx="4">
                  <c:v>55</c:v>
                </c:pt>
                <c:pt idx="5">
                  <c:v>57.6</c:v>
                </c:pt>
                <c:pt idx="6">
                  <c:v>57.6</c:v>
                </c:pt>
                <c:pt idx="7">
                  <c:v>62.6</c:v>
                </c:pt>
                <c:pt idx="8">
                  <c:v>67.2</c:v>
                </c:pt>
                <c:pt idx="9">
                  <c:v>72.7</c:v>
                </c:pt>
                <c:pt idx="10">
                  <c:v>89.2</c:v>
                </c:pt>
                <c:pt idx="11">
                  <c:v>93.15</c:v>
                </c:pt>
                <c:pt idx="12">
                  <c:v>103.3</c:v>
                </c:pt>
                <c:pt idx="13">
                  <c:v>104.9</c:v>
                </c:pt>
                <c:pt idx="14">
                  <c:v>103.7</c:v>
                </c:pt>
                <c:pt idx="15">
                  <c:v>106.8</c:v>
                </c:pt>
                <c:pt idx="16">
                  <c:v>100.7</c:v>
                </c:pt>
                <c:pt idx="17">
                  <c:v>89.2</c:v>
                </c:pt>
                <c:pt idx="18">
                  <c:v>96.9</c:v>
                </c:pt>
                <c:pt idx="19">
                  <c:v>170.25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08-1A4B-926E-3B1D5E8A8209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08-1A4B-926E-3B1D5E8A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91632"/>
        <c:axId val="527393280"/>
      </c:scatterChart>
      <c:valAx>
        <c:axId val="527391632"/>
        <c:scaling>
          <c:orientation val="minMax"/>
          <c:max val="315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true haemoglobin concentration (in </a:t>
                </a:r>
                <a:r>
                  <a:rPr lang="el-GR" sz="1200" b="0" i="0" u="none" strike="noStrike" baseline="0">
                    <a:effectLst/>
                  </a:rPr>
                  <a:t>μ</a:t>
                </a:r>
                <a:r>
                  <a:rPr lang="nl-NL" sz="1200" b="0" i="0" u="none" strike="noStrike" baseline="0">
                    <a:effectLst/>
                  </a:rPr>
                  <a:t>g/g)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3280"/>
        <c:crosses val="autoZero"/>
        <c:crossBetween val="midCat"/>
        <c:majorUnit val="25"/>
      </c:valAx>
      <c:valAx>
        <c:axId val="527393280"/>
        <c:scaling>
          <c:orientation val="minMax"/>
          <c:max val="3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predicted haemoglobin concentration </a:t>
                </a:r>
                <a:r>
                  <a:rPr lang="en-GB" sz="1200" b="0" i="0" baseline="0">
                    <a:effectLst/>
                  </a:rPr>
                  <a:t>(in </a:t>
                </a:r>
                <a:r>
                  <a:rPr lang="el-GR" sz="1200" b="0" i="0" baseline="0">
                    <a:effectLst/>
                  </a:rPr>
                  <a:t>μ</a:t>
                </a:r>
                <a:r>
                  <a:rPr lang="nl-NL" sz="1200" b="0" i="0" baseline="0">
                    <a:effectLst/>
                  </a:rPr>
                  <a:t>g/g)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1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/>
              <a:t>Median haemoglobin concentration per model per percentile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Sheet2!$A$50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rgbClr val="37777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Sheet2!$N$50:$W$50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0.2675074410829324</c:v>
                </c:pt>
                <c:pt idx="4">
                  <c:v>4.7875805267878988</c:v>
                </c:pt>
                <c:pt idx="5">
                  <c:v>1.7477590108456329</c:v>
                </c:pt>
                <c:pt idx="6">
                  <c:v>2.3985907812117748</c:v>
                </c:pt>
                <c:pt idx="7">
                  <c:v>3.0829150697219281</c:v>
                </c:pt>
                <c:pt idx="8">
                  <c:v>6.1046736116774039</c:v>
                </c:pt>
                <c:pt idx="9">
                  <c:v>45.578454207226947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2-3849-B308-2088B052A1E4}"/>
            </c:ext>
          </c:extLst>
        </c:ser>
        <c:ser>
          <c:idx val="1"/>
          <c:order val="1"/>
          <c:tx>
            <c:strRef>
              <c:f>Sheet2!$A$51</c:f>
              <c:strCache>
                <c:ptCount val="1"/>
                <c:pt idx="0">
                  <c:v>MeANN</c:v>
                </c:pt>
              </c:strCache>
            </c:strRef>
          </c:tx>
          <c:spPr>
            <a:solidFill>
              <a:srgbClr val="9EC38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Sheet2!$N$51:$W$51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0.26750699999999999</c:v>
                </c:pt>
                <c:pt idx="4">
                  <c:v>4.7875810000000003</c:v>
                </c:pt>
                <c:pt idx="5">
                  <c:v>1.7477590000000001</c:v>
                </c:pt>
                <c:pt idx="6">
                  <c:v>2.3985910000000001</c:v>
                </c:pt>
                <c:pt idx="7">
                  <c:v>3.0829149999999998</c:v>
                </c:pt>
                <c:pt idx="8">
                  <c:v>6.1046740000000002</c:v>
                </c:pt>
                <c:pt idx="9">
                  <c:v>45.578449999999997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2-3849-B308-2088B052A1E4}"/>
            </c:ext>
          </c:extLst>
        </c:ser>
        <c:ser>
          <c:idx val="2"/>
          <c:order val="2"/>
          <c:tx>
            <c:strRef>
              <c:f>Sheet2!$A$52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rgbClr val="DB476A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Sheet2!$N$52:$W$52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0.2675074410829324</c:v>
                </c:pt>
                <c:pt idx="4">
                  <c:v>4.7875805267878988</c:v>
                </c:pt>
                <c:pt idx="5">
                  <c:v>1.7477590108456329</c:v>
                </c:pt>
                <c:pt idx="6">
                  <c:v>2.3985907812117748</c:v>
                </c:pt>
                <c:pt idx="7">
                  <c:v>3.0829150697219281</c:v>
                </c:pt>
                <c:pt idx="8">
                  <c:v>6.1046736116774039</c:v>
                </c:pt>
                <c:pt idx="9">
                  <c:v>45.578454207226947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2-3849-B308-2088B052A1E4}"/>
            </c:ext>
          </c:extLst>
        </c:ser>
        <c:ser>
          <c:idx val="3"/>
          <c:order val="3"/>
          <c:tx>
            <c:strRef>
              <c:f>Sheet2!$A$53</c:f>
              <c:strCache>
                <c:ptCount val="1"/>
                <c:pt idx="0">
                  <c:v>MeXGBoost</c:v>
                </c:pt>
              </c:strCache>
            </c:strRef>
          </c:tx>
          <c:spPr>
            <a:solidFill>
              <a:srgbClr val="E092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Sheet2!$N$53:$W$53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0.2675074410829324</c:v>
                </c:pt>
                <c:pt idx="4">
                  <c:v>4.7875805267878988</c:v>
                </c:pt>
                <c:pt idx="5">
                  <c:v>1.7477590108456329</c:v>
                </c:pt>
                <c:pt idx="6">
                  <c:v>2.3985907812117748</c:v>
                </c:pt>
                <c:pt idx="7">
                  <c:v>3.0829150697219281</c:v>
                </c:pt>
                <c:pt idx="8">
                  <c:v>6.1046736116774039</c:v>
                </c:pt>
                <c:pt idx="9">
                  <c:v>45.578454207226947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2-3849-B308-2088B052A1E4}"/>
            </c:ext>
          </c:extLst>
        </c:ser>
        <c:ser>
          <c:idx val="4"/>
          <c:order val="4"/>
          <c:tx>
            <c:strRef>
              <c:f>Sheet2!$A$54</c:f>
              <c:strCache>
                <c:ptCount val="1"/>
                <c:pt idx="0">
                  <c:v>TweedieXGBoost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Sheet2!$N$54:$W$54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0.2675074410829324</c:v>
                </c:pt>
                <c:pt idx="4">
                  <c:v>4.7875805267878988</c:v>
                </c:pt>
                <c:pt idx="5">
                  <c:v>1.7477590108456329</c:v>
                </c:pt>
                <c:pt idx="6">
                  <c:v>2.3985907812117748</c:v>
                </c:pt>
                <c:pt idx="7">
                  <c:v>3.0829150697219281</c:v>
                </c:pt>
                <c:pt idx="8">
                  <c:v>6.1046736116774039</c:v>
                </c:pt>
                <c:pt idx="9">
                  <c:v>45.578454207226947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2-3849-B308-2088B052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291280"/>
        <c:axId val="940292928"/>
      </c:barChart>
      <c:lineChart>
        <c:grouping val="standard"/>
        <c:varyColors val="0"/>
        <c:ser>
          <c:idx val="5"/>
          <c:order val="5"/>
          <c:tx>
            <c:strRef>
              <c:f>Sheet2!$A$55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Sheet2!$N$55:$W$55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0.46740805675609559</c:v>
                </c:pt>
                <c:pt idx="9">
                  <c:v>63.499889913867797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B2-3849-B308-2088B052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91280"/>
        <c:axId val="940292928"/>
      </c:lineChart>
      <c:catAx>
        <c:axId val="94029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Percentile of data</a:t>
                </a:r>
                <a:endParaRPr lang="en-N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940292928"/>
        <c:crosses val="autoZero"/>
        <c:auto val="1"/>
        <c:lblAlgn val="ctr"/>
        <c:lblOffset val="100"/>
        <c:noMultiLvlLbl val="0"/>
      </c:catAx>
      <c:valAx>
        <c:axId val="9402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haemoglobin concentration in (in </a:t>
                </a:r>
                <a:r>
                  <a:rPr lang="el-GR" sz="1200"/>
                  <a:t>μ</a:t>
                </a:r>
                <a:r>
                  <a:rPr lang="nl-NL" sz="1200"/>
                  <a:t>g/g)</a:t>
                </a:r>
                <a:endParaRPr lang="en-N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9402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/>
              <a:t>Mean haemoglobin concentration per model per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Sheet2!$A$108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rgbClr val="37777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Sheet2!$B$108:$K$108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1.9</c:v>
                </c:pt>
                <c:pt idx="6">
                  <c:v>3.1</c:v>
                </c:pt>
                <c:pt idx="7">
                  <c:v>6.2</c:v>
                </c:pt>
                <c:pt idx="8">
                  <c:v>12.1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2-AA49-9685-6533D0C9EC23}"/>
            </c:ext>
          </c:extLst>
        </c:ser>
        <c:ser>
          <c:idx val="1"/>
          <c:order val="1"/>
          <c:tx>
            <c:strRef>
              <c:f>Sheet2!$A$109</c:f>
              <c:strCache>
                <c:ptCount val="1"/>
                <c:pt idx="0">
                  <c:v>MeANN</c:v>
                </c:pt>
              </c:strCache>
            </c:strRef>
          </c:tx>
          <c:spPr>
            <a:solidFill>
              <a:srgbClr val="9EC38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Sheet2!$B$109:$K$109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1.3</c:v>
                </c:pt>
                <c:pt idx="5">
                  <c:v>1.9</c:v>
                </c:pt>
                <c:pt idx="6">
                  <c:v>2.7</c:v>
                </c:pt>
                <c:pt idx="7">
                  <c:v>5.5</c:v>
                </c:pt>
                <c:pt idx="8">
                  <c:v>10.5</c:v>
                </c:pt>
                <c:pt idx="9">
                  <c:v>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2-AA49-9685-6533D0C9EC23}"/>
            </c:ext>
          </c:extLst>
        </c:ser>
        <c:ser>
          <c:idx val="2"/>
          <c:order val="2"/>
          <c:tx>
            <c:strRef>
              <c:f>Sheet2!$A$110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rgbClr val="DB476A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Sheet2!$B$110:$K$110</c:f>
              <c:numCache>
                <c:formatCode>General</c:formatCode>
                <c:ptCount val="10"/>
                <c:pt idx="0">
                  <c:v>0.3</c:v>
                </c:pt>
                <c:pt idx="1">
                  <c:v>1.7</c:v>
                </c:pt>
                <c:pt idx="2">
                  <c:v>2.2999999999999998</c:v>
                </c:pt>
                <c:pt idx="3">
                  <c:v>2.9</c:v>
                </c:pt>
                <c:pt idx="4">
                  <c:v>4</c:v>
                </c:pt>
                <c:pt idx="5">
                  <c:v>6.1</c:v>
                </c:pt>
                <c:pt idx="6">
                  <c:v>8.1</c:v>
                </c:pt>
                <c:pt idx="7">
                  <c:v>10.1</c:v>
                </c:pt>
                <c:pt idx="8">
                  <c:v>17.8</c:v>
                </c:pt>
                <c:pt idx="9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2-AA49-9685-6533D0C9EC23}"/>
            </c:ext>
          </c:extLst>
        </c:ser>
        <c:ser>
          <c:idx val="3"/>
          <c:order val="3"/>
          <c:tx>
            <c:strRef>
              <c:f>Sheet2!$A$111</c:f>
              <c:strCache>
                <c:ptCount val="1"/>
                <c:pt idx="0">
                  <c:v>MeXGBoost</c:v>
                </c:pt>
              </c:strCache>
            </c:strRef>
          </c:tx>
          <c:spPr>
            <a:solidFill>
              <a:srgbClr val="E092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Sheet2!$B$111:$K$111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2.4</c:v>
                </c:pt>
                <c:pt idx="8">
                  <c:v>4.3</c:v>
                </c:pt>
                <c:pt idx="9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2-AA49-9685-6533D0C9EC23}"/>
            </c:ext>
          </c:extLst>
        </c:ser>
        <c:ser>
          <c:idx val="4"/>
          <c:order val="4"/>
          <c:tx>
            <c:strRef>
              <c:f>Sheet2!$A$112</c:f>
              <c:strCache>
                <c:ptCount val="1"/>
                <c:pt idx="0">
                  <c:v>TweedieXGBoost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Sheet2!$B$112:$K$112</c:f>
              <c:numCache>
                <c:formatCode>General</c:formatCode>
                <c:ptCount val="10"/>
                <c:pt idx="0">
                  <c:v>0.2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2.1</c:v>
                </c:pt>
                <c:pt idx="8">
                  <c:v>4.0999999999999996</c:v>
                </c:pt>
                <c:pt idx="9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2-AA49-9685-6533D0C9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291280"/>
        <c:axId val="940292928"/>
      </c:barChart>
      <c:lineChart>
        <c:grouping val="standard"/>
        <c:varyColors val="0"/>
        <c:ser>
          <c:idx val="5"/>
          <c:order val="5"/>
          <c:tx>
            <c:strRef>
              <c:f>Sheet2!$A$113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Sheet2!$B$113:$K$113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2-AA49-9685-6533D0C9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91280"/>
        <c:axId val="940292928"/>
      </c:lineChart>
      <c:catAx>
        <c:axId val="94029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Percentile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940292928"/>
        <c:crosses val="autoZero"/>
        <c:auto val="1"/>
        <c:lblAlgn val="ctr"/>
        <c:lblOffset val="100"/>
        <c:noMultiLvlLbl val="0"/>
      </c:catAx>
      <c:valAx>
        <c:axId val="9402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Mean haemoglobin concentration in (in </a:t>
                </a:r>
                <a:r>
                  <a:rPr lang="el-GR" sz="1200"/>
                  <a:t>μ</a:t>
                </a:r>
                <a:r>
                  <a:rPr lang="nl-NL" sz="1200"/>
                  <a:t>g/g)</a:t>
                </a:r>
                <a:endParaRPr lang="en-N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9402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/>
              <a:t>Median haemoglobin concentration per model per percentile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Sheet2!$A$108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Sheet2!$N$108:$W$108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F-9C4D-9412-31D06D3590D6}"/>
            </c:ext>
          </c:extLst>
        </c:ser>
        <c:ser>
          <c:idx val="1"/>
          <c:order val="1"/>
          <c:tx>
            <c:strRef>
              <c:f>Sheet2!$A$109</c:f>
              <c:strCache>
                <c:ptCount val="1"/>
                <c:pt idx="0">
                  <c:v>MeANN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Sheet2!$N$109:$W$109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F-9C4D-9412-31D06D3590D6}"/>
            </c:ext>
          </c:extLst>
        </c:ser>
        <c:ser>
          <c:idx val="2"/>
          <c:order val="2"/>
          <c:tx>
            <c:strRef>
              <c:f>Sheet2!$A$110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Sheet2!$N$110:$W$110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F-9C4D-9412-31D06D3590D6}"/>
            </c:ext>
          </c:extLst>
        </c:ser>
        <c:ser>
          <c:idx val="3"/>
          <c:order val="3"/>
          <c:tx>
            <c:strRef>
              <c:f>Sheet2!$A$111</c:f>
              <c:strCache>
                <c:ptCount val="1"/>
                <c:pt idx="0">
                  <c:v>MeXGBoost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Sheet2!$N$111:$W$111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F-9C4D-9412-31D06D3590D6}"/>
            </c:ext>
          </c:extLst>
        </c:ser>
        <c:ser>
          <c:idx val="4"/>
          <c:order val="4"/>
          <c:tx>
            <c:strRef>
              <c:f>Sheet2!$A$112</c:f>
              <c:strCache>
                <c:ptCount val="1"/>
                <c:pt idx="0">
                  <c:v>TweedieXGBoost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Sheet2!$N$112:$W$112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F-9C4D-9412-31D06D359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291280"/>
        <c:axId val="940292928"/>
      </c:barChart>
      <c:lineChart>
        <c:grouping val="standard"/>
        <c:varyColors val="0"/>
        <c:ser>
          <c:idx val="5"/>
          <c:order val="5"/>
          <c:tx>
            <c:strRef>
              <c:f>Sheet2!$A$113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Sheet2!$N$49:$W$49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Sheet2!$N$113:$W$113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CF-9C4D-9412-31D06D359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91280"/>
        <c:axId val="940292928"/>
      </c:lineChart>
      <c:catAx>
        <c:axId val="94029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Percentile of data</a:t>
                </a:r>
                <a:endParaRPr lang="en-N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940292928"/>
        <c:crosses val="autoZero"/>
        <c:auto val="1"/>
        <c:lblAlgn val="ctr"/>
        <c:lblOffset val="100"/>
        <c:noMultiLvlLbl val="0"/>
      </c:catAx>
      <c:valAx>
        <c:axId val="9402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haemoglobin concentration in (in </a:t>
                </a:r>
                <a:r>
                  <a:rPr lang="el-GR" sz="1200"/>
                  <a:t>μ</a:t>
                </a:r>
                <a:r>
                  <a:rPr lang="nl-NL" sz="1200"/>
                  <a:t>g/g)</a:t>
                </a:r>
                <a:endParaRPr lang="en-N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9402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/>
              <a:t>Distribution of classifications of ANN predictions against actual values ​​in percentages per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[1]ANN!$C$31</c:f>
              <c:strCache>
                <c:ptCount val="1"/>
                <c:pt idx="0">
                  <c:v>Underpredicted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[1]ANN!$B$32:$B$44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[1]ANN!$C$32:$C$44</c:f>
              <c:numCache>
                <c:formatCode>0%</c:formatCode>
                <c:ptCount val="13"/>
                <c:pt idx="0">
                  <c:v>0</c:v>
                </c:pt>
                <c:pt idx="1">
                  <c:v>0.80949051822074636</c:v>
                </c:pt>
                <c:pt idx="2">
                  <c:v>0.34998833955223879</c:v>
                </c:pt>
                <c:pt idx="3">
                  <c:v>0.43175905543325999</c:v>
                </c:pt>
                <c:pt idx="4">
                  <c:v>0.51127379209370427</c:v>
                </c:pt>
                <c:pt idx="5">
                  <c:v>0.68433824901997387</c:v>
                </c:pt>
                <c:pt idx="6">
                  <c:v>0.84922848113032157</c:v>
                </c:pt>
                <c:pt idx="7">
                  <c:v>0.97253712278460791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E-B842-AE8D-AB4373FE30AE}"/>
            </c:ext>
          </c:extLst>
        </c:ser>
        <c:ser>
          <c:idx val="1"/>
          <c:order val="1"/>
          <c:tx>
            <c:strRef>
              <c:f>[1]ANN!$D$31</c:f>
              <c:strCache>
                <c:ptCount val="1"/>
                <c:pt idx="0">
                  <c:v>Overpredicted</c:v>
                </c:pt>
              </c:strCache>
            </c:strRef>
          </c:tx>
          <c:spPr>
            <a:solidFill>
              <a:srgbClr val="E092A6"/>
            </a:solidFill>
            <a:ln>
              <a:noFill/>
            </a:ln>
            <a:effectLst/>
          </c:spPr>
          <c:invertIfNegative val="0"/>
          <c:cat>
            <c:strRef>
              <c:f>[1]ANN!$B$32:$B$44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[1]ANN!$D$32:$D$44</c:f>
              <c:numCache>
                <c:formatCode>0%</c:formatCode>
                <c:ptCount val="13"/>
                <c:pt idx="0">
                  <c:v>4.5097608345101486E-2</c:v>
                </c:pt>
                <c:pt idx="1">
                  <c:v>0.16129220192839874</c:v>
                </c:pt>
                <c:pt idx="2">
                  <c:v>0.53830457089552231</c:v>
                </c:pt>
                <c:pt idx="3">
                  <c:v>0.45807484490694422</c:v>
                </c:pt>
                <c:pt idx="4">
                  <c:v>0.28770131771595903</c:v>
                </c:pt>
                <c:pt idx="5">
                  <c:v>0.13608362889677059</c:v>
                </c:pt>
                <c:pt idx="6">
                  <c:v>1.9334448782301544E-2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E-B842-AE8D-AB4373FE30AE}"/>
            </c:ext>
          </c:extLst>
        </c:ser>
        <c:ser>
          <c:idx val="2"/>
          <c:order val="2"/>
          <c:tx>
            <c:strRef>
              <c:f>[1]ANN!$E$31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A9D18E"/>
            </a:solidFill>
            <a:ln>
              <a:noFill/>
            </a:ln>
            <a:effectLst/>
          </c:spPr>
          <c:invertIfNegative val="0"/>
          <c:cat>
            <c:strRef>
              <c:f>[1]ANN!$B$32:$B$44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[1]ANN!$E$32:$E$44</c:f>
              <c:numCache>
                <c:formatCode>0%</c:formatCode>
                <c:ptCount val="13"/>
                <c:pt idx="0">
                  <c:v>0.95490239165489854</c:v>
                </c:pt>
                <c:pt idx="1">
                  <c:v>2.9217279850854962E-2</c:v>
                </c:pt>
                <c:pt idx="2">
                  <c:v>0.11170708955223881</c:v>
                </c:pt>
                <c:pt idx="3">
                  <c:v>0.11016609965979587</c:v>
                </c:pt>
                <c:pt idx="4">
                  <c:v>0.20102489019033676</c:v>
                </c:pt>
                <c:pt idx="5">
                  <c:v>0.17957812208325555</c:v>
                </c:pt>
                <c:pt idx="6">
                  <c:v>0.13143707008737684</c:v>
                </c:pt>
                <c:pt idx="7">
                  <c:v>2.7462877215391986E-2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E-B842-AE8D-AB4373FE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089263"/>
        <c:axId val="878788672"/>
      </c:barChart>
      <c:catAx>
        <c:axId val="85708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Intervals</a:t>
                </a:r>
                <a:r>
                  <a:rPr lang="en-GB" sz="1200" baseline="0"/>
                  <a:t> based on haemoglobin concentrations of dependent variable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78788672"/>
        <c:crosses val="autoZero"/>
        <c:auto val="1"/>
        <c:lblAlgn val="ctr"/>
        <c:lblOffset val="100"/>
        <c:noMultiLvlLbl val="0"/>
      </c:catAx>
      <c:valAx>
        <c:axId val="87878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57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Distribution of classifications of </a:t>
            </a:r>
            <a:r>
              <a:rPr lang="en-GB" sz="1400" b="0" i="0" baseline="0">
                <a:solidFill>
                  <a:sysClr val="windowText" lastClr="000000"/>
                </a:solidFill>
                <a:effectLst/>
              </a:rPr>
              <a:t>MeANN</a:t>
            </a:r>
            <a:r>
              <a:rPr lang="en-GB" sz="1400" b="0" i="0" baseline="0">
                <a:effectLst/>
              </a:rPr>
              <a:t> predictions against actual values ​​in percentages per interval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[1]MeANN!$C$31</c:f>
              <c:strCache>
                <c:ptCount val="1"/>
                <c:pt idx="0">
                  <c:v>Underpredicted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[1]MeANN!$B$32:$B$44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[1]MeANN!$C$32:$C$44</c:f>
              <c:numCache>
                <c:formatCode>0%</c:formatCode>
                <c:ptCount val="13"/>
                <c:pt idx="0">
                  <c:v>0</c:v>
                </c:pt>
                <c:pt idx="1">
                  <c:v>0.81214133822715484</c:v>
                </c:pt>
                <c:pt idx="2">
                  <c:v>0.36024953358208955</c:v>
                </c:pt>
                <c:pt idx="3">
                  <c:v>0.4316589953972384</c:v>
                </c:pt>
                <c:pt idx="4">
                  <c:v>0.52313323572474379</c:v>
                </c:pt>
                <c:pt idx="5">
                  <c:v>0.69871196565241733</c:v>
                </c:pt>
                <c:pt idx="6">
                  <c:v>0.86001115448968202</c:v>
                </c:pt>
                <c:pt idx="7">
                  <c:v>0.95928468784927345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0.99999999999999989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7-0549-BEB5-398E4C5967E1}"/>
            </c:ext>
          </c:extLst>
        </c:ser>
        <c:ser>
          <c:idx val="1"/>
          <c:order val="1"/>
          <c:tx>
            <c:strRef>
              <c:f>[1]MeANN!$D$31</c:f>
              <c:strCache>
                <c:ptCount val="1"/>
                <c:pt idx="0">
                  <c:v>Overpredicted</c:v>
                </c:pt>
              </c:strCache>
            </c:strRef>
          </c:tx>
          <c:spPr>
            <a:solidFill>
              <a:srgbClr val="E092A6"/>
            </a:solidFill>
            <a:ln>
              <a:noFill/>
            </a:ln>
            <a:effectLst/>
          </c:spPr>
          <c:invertIfNegative val="0"/>
          <c:cat>
            <c:strRef>
              <c:f>[1]MeANN!$B$32:$B$44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[1]MeANN!$D$32:$D$44</c:f>
              <c:numCache>
                <c:formatCode>0%</c:formatCode>
                <c:ptCount val="13"/>
                <c:pt idx="0">
                  <c:v>4.3185620125103269E-2</c:v>
                </c:pt>
                <c:pt idx="1">
                  <c:v>0.16140872148911997</c:v>
                </c:pt>
                <c:pt idx="2">
                  <c:v>0.53410680970149249</c:v>
                </c:pt>
                <c:pt idx="3">
                  <c:v>0.44976986191715035</c:v>
                </c:pt>
                <c:pt idx="4">
                  <c:v>0.27774524158125913</c:v>
                </c:pt>
                <c:pt idx="5">
                  <c:v>0.12843009146910583</c:v>
                </c:pt>
                <c:pt idx="6">
                  <c:v>2.9931213980293733E-2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0549-BEB5-398E4C5967E1}"/>
            </c:ext>
          </c:extLst>
        </c:ser>
        <c:ser>
          <c:idx val="2"/>
          <c:order val="2"/>
          <c:tx>
            <c:strRef>
              <c:f>[1]MeANN!$E$31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9EC385"/>
            </a:solidFill>
            <a:ln>
              <a:noFill/>
            </a:ln>
            <a:effectLst/>
          </c:spPr>
          <c:invertIfNegative val="0"/>
          <c:cat>
            <c:strRef>
              <c:f>[1]MeANN!$B$32:$B$44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[1]MeANN!$E$32:$E$44</c:f>
              <c:numCache>
                <c:formatCode>0%</c:formatCode>
                <c:ptCount val="13"/>
                <c:pt idx="0">
                  <c:v>0.9568143798748967</c:v>
                </c:pt>
                <c:pt idx="1">
                  <c:v>2.6449940283725132E-2</c:v>
                </c:pt>
                <c:pt idx="2">
                  <c:v>0.10564365671641791</c:v>
                </c:pt>
                <c:pt idx="3">
                  <c:v>0.11857114268561136</c:v>
                </c:pt>
                <c:pt idx="4">
                  <c:v>0.19912152269399708</c:v>
                </c:pt>
                <c:pt idx="5">
                  <c:v>0.17285794287847675</c:v>
                </c:pt>
                <c:pt idx="6">
                  <c:v>0.11005763153002417</c:v>
                </c:pt>
                <c:pt idx="7">
                  <c:v>4.071531215072649E-2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7-0549-BEB5-398E4C59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089263"/>
        <c:axId val="878788672"/>
      </c:barChart>
      <c:catAx>
        <c:axId val="85708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 b="0" i="0" baseline="0">
                    <a:effectLst/>
                  </a:rPr>
                  <a:t>Intervals based on haemoglobin concentrations of dependent variable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78788672"/>
        <c:crosses val="autoZero"/>
        <c:auto val="1"/>
        <c:lblAlgn val="ctr"/>
        <c:lblOffset val="100"/>
        <c:noMultiLvlLbl val="0"/>
      </c:catAx>
      <c:valAx>
        <c:axId val="87878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 b="0" i="0" baseline="0">
                    <a:effectLst/>
                  </a:rPr>
                  <a:t>Percentage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57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Distribution of classifications of XGBoost predictions against actual values ​​in percentages per interval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[1]XGBoost!$C$31</c:f>
              <c:strCache>
                <c:ptCount val="1"/>
                <c:pt idx="0">
                  <c:v>Underpredicted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[1]XGBoost!$B$32:$B$44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[1]XGBoost!$C$32:$C$44</c:f>
              <c:numCache>
                <c:formatCode>0%</c:formatCode>
                <c:ptCount val="13"/>
                <c:pt idx="0">
                  <c:v>0</c:v>
                </c:pt>
                <c:pt idx="1">
                  <c:v>0.73311194616796294</c:v>
                </c:pt>
                <c:pt idx="2">
                  <c:v>0.30591184701492535</c:v>
                </c:pt>
                <c:pt idx="3">
                  <c:v>0.40994596758054835</c:v>
                </c:pt>
                <c:pt idx="4">
                  <c:v>0.5221083455344071</c:v>
                </c:pt>
                <c:pt idx="5">
                  <c:v>0.61676311368303149</c:v>
                </c:pt>
                <c:pt idx="6">
                  <c:v>0.78936605316973418</c:v>
                </c:pt>
                <c:pt idx="7">
                  <c:v>0.90946830592367878</c:v>
                </c:pt>
                <c:pt idx="8">
                  <c:v>0.99414009266830183</c:v>
                </c:pt>
                <c:pt idx="9">
                  <c:v>0.99942644106681977</c:v>
                </c:pt>
                <c:pt idx="10">
                  <c:v>0.99999999999999989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4-8648-9449-801343A3E70E}"/>
            </c:ext>
          </c:extLst>
        </c:ser>
        <c:ser>
          <c:idx val="1"/>
          <c:order val="1"/>
          <c:tx>
            <c:strRef>
              <c:f>[1]XGBoost!$D$31</c:f>
              <c:strCache>
                <c:ptCount val="1"/>
                <c:pt idx="0">
                  <c:v>Overpredicted</c:v>
                </c:pt>
              </c:strCache>
            </c:strRef>
          </c:tx>
          <c:spPr>
            <a:solidFill>
              <a:srgbClr val="E092A6"/>
            </a:solidFill>
            <a:ln>
              <a:noFill/>
            </a:ln>
            <a:effectLst/>
          </c:spPr>
          <c:invertIfNegative val="0"/>
          <c:cat>
            <c:strRef>
              <c:f>[1]XGBoost!$B$32:$B$44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[1]XGBoost!$D$32:$D$44</c:f>
              <c:numCache>
                <c:formatCode>0%</c:formatCode>
                <c:ptCount val="13"/>
                <c:pt idx="0">
                  <c:v>8.8691478349291725E-2</c:v>
                </c:pt>
                <c:pt idx="1">
                  <c:v>0.20163709982813363</c:v>
                </c:pt>
                <c:pt idx="2">
                  <c:v>0.5550373134328358</c:v>
                </c:pt>
                <c:pt idx="3">
                  <c:v>0.44876926155693414</c:v>
                </c:pt>
                <c:pt idx="4">
                  <c:v>0.35534407027818449</c:v>
                </c:pt>
                <c:pt idx="5">
                  <c:v>0.17976479372783274</c:v>
                </c:pt>
                <c:pt idx="6">
                  <c:v>7.0645101319947931E-2</c:v>
                </c:pt>
                <c:pt idx="7">
                  <c:v>5.5883761775506946E-3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4-8648-9449-801343A3E70E}"/>
            </c:ext>
          </c:extLst>
        </c:ser>
        <c:ser>
          <c:idx val="2"/>
          <c:order val="2"/>
          <c:tx>
            <c:strRef>
              <c:f>[1]XGBoost!$E$31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9EC385"/>
            </a:solidFill>
            <a:ln>
              <a:noFill/>
            </a:ln>
            <a:effectLst/>
          </c:spPr>
          <c:invertIfNegative val="0"/>
          <c:cat>
            <c:strRef>
              <c:f>[1]XGBoost!$B$32:$B$44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[1]XGBoost!$E$32:$E$44</c:f>
              <c:numCache>
                <c:formatCode>0%</c:formatCode>
                <c:ptCount val="13"/>
                <c:pt idx="0">
                  <c:v>0.9113085216507083</c:v>
                </c:pt>
                <c:pt idx="1">
                  <c:v>6.5250954003903405E-2</c:v>
                </c:pt>
                <c:pt idx="2">
                  <c:v>0.13905083955223882</c:v>
                </c:pt>
                <c:pt idx="3">
                  <c:v>0.14128477086251751</c:v>
                </c:pt>
                <c:pt idx="4">
                  <c:v>0.12254758418740849</c:v>
                </c:pt>
                <c:pt idx="5">
                  <c:v>0.20347209258913571</c:v>
                </c:pt>
                <c:pt idx="6">
                  <c:v>0.1399888455103179</c:v>
                </c:pt>
                <c:pt idx="7">
                  <c:v>8.4943317898770562E-2</c:v>
                </c:pt>
                <c:pt idx="8">
                  <c:v>5.8599073316980103E-3</c:v>
                </c:pt>
                <c:pt idx="9">
                  <c:v>5.7355893318038426E-4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4-8648-9449-801343A3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089263"/>
        <c:axId val="878788672"/>
      </c:barChart>
      <c:catAx>
        <c:axId val="85708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 b="0" i="0" baseline="0">
                    <a:effectLst/>
                  </a:rPr>
                  <a:t>Intervals based on haemoglobin concentrations of dependent variable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78788672"/>
        <c:crosses val="autoZero"/>
        <c:auto val="1"/>
        <c:lblAlgn val="ctr"/>
        <c:lblOffset val="100"/>
        <c:noMultiLvlLbl val="0"/>
      </c:catAx>
      <c:valAx>
        <c:axId val="87878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57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Distribution of classifications of MeXGBoost predictions against actual values ​​in percentages per interval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[1]MeXGBoost!$C$31</c:f>
              <c:strCache>
                <c:ptCount val="1"/>
                <c:pt idx="0">
                  <c:v>Underpredicted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[1]MeXGBoost!$B$32:$B$44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[1]MeXGBoost!$C$32:$C$44</c:f>
              <c:numCache>
                <c:formatCode>0%</c:formatCode>
                <c:ptCount val="13"/>
                <c:pt idx="0">
                  <c:v>0</c:v>
                </c:pt>
                <c:pt idx="1">
                  <c:v>0.80011069358268516</c:v>
                </c:pt>
                <c:pt idx="2">
                  <c:v>0.40211054104477612</c:v>
                </c:pt>
                <c:pt idx="3">
                  <c:v>0.48929357614568741</c:v>
                </c:pt>
                <c:pt idx="4">
                  <c:v>0.58623718887262077</c:v>
                </c:pt>
                <c:pt idx="5">
                  <c:v>0.7138323688631697</c:v>
                </c:pt>
                <c:pt idx="6">
                  <c:v>0.87841606246514226</c:v>
                </c:pt>
                <c:pt idx="7">
                  <c:v>0.95928468784927357</c:v>
                </c:pt>
                <c:pt idx="8">
                  <c:v>0.99850095393840288</c:v>
                </c:pt>
                <c:pt idx="9">
                  <c:v>0.99971322053340983</c:v>
                </c:pt>
                <c:pt idx="10">
                  <c:v>1.0000000000000002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542-8818-88C340805850}"/>
            </c:ext>
          </c:extLst>
        </c:ser>
        <c:ser>
          <c:idx val="1"/>
          <c:order val="1"/>
          <c:tx>
            <c:strRef>
              <c:f>[1]MeXGBoost!$D$31</c:f>
              <c:strCache>
                <c:ptCount val="1"/>
                <c:pt idx="0">
                  <c:v>Overpredicted</c:v>
                </c:pt>
              </c:strCache>
            </c:strRef>
          </c:tx>
          <c:spPr>
            <a:solidFill>
              <a:srgbClr val="E092A6"/>
            </a:solidFill>
            <a:ln>
              <a:noFill/>
            </a:ln>
            <a:effectLst/>
          </c:spPr>
          <c:invertIfNegative val="0"/>
          <c:cat>
            <c:strRef>
              <c:f>[1]MeXGBoost!$B$32:$B$44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[1]MeXGBoost!$D$32:$D$44</c:f>
              <c:numCache>
                <c:formatCode>0%</c:formatCode>
                <c:ptCount val="13"/>
                <c:pt idx="0">
                  <c:v>1.8118108090349257E-2</c:v>
                </c:pt>
                <c:pt idx="1">
                  <c:v>0.16091351335605464</c:v>
                </c:pt>
                <c:pt idx="2">
                  <c:v>0.48210121268656714</c:v>
                </c:pt>
                <c:pt idx="3">
                  <c:v>0.39403642185311188</c:v>
                </c:pt>
                <c:pt idx="4">
                  <c:v>0.25988286969253294</c:v>
                </c:pt>
                <c:pt idx="5">
                  <c:v>0.10845622549934664</c:v>
                </c:pt>
                <c:pt idx="6">
                  <c:v>3.2348020078081428E-2</c:v>
                </c:pt>
                <c:pt idx="7">
                  <c:v>1.4370110170844642E-3</c:v>
                </c:pt>
                <c:pt idx="8">
                  <c:v>2.7255382938130282E-4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5-4542-8818-88C340805850}"/>
            </c:ext>
          </c:extLst>
        </c:ser>
        <c:ser>
          <c:idx val="2"/>
          <c:order val="2"/>
          <c:tx>
            <c:strRef>
              <c:f>[1]MeXGBoost!$E$31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9EC385"/>
            </a:solidFill>
            <a:ln>
              <a:noFill/>
            </a:ln>
            <a:effectLst/>
          </c:spPr>
          <c:invertIfNegative val="0"/>
          <c:cat>
            <c:strRef>
              <c:f>[1]MeXGBoost!$B$32:$B$44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[1]MeXGBoost!$E$32:$E$44</c:f>
              <c:numCache>
                <c:formatCode>0%</c:formatCode>
                <c:ptCount val="13"/>
                <c:pt idx="0">
                  <c:v>0.98188189190965069</c:v>
                </c:pt>
                <c:pt idx="1">
                  <c:v>3.8975793061260158E-2</c:v>
                </c:pt>
                <c:pt idx="2">
                  <c:v>0.11578824626865672</c:v>
                </c:pt>
                <c:pt idx="3">
                  <c:v>0.11667000200120071</c:v>
                </c:pt>
                <c:pt idx="4">
                  <c:v>0.15387994143484626</c:v>
                </c:pt>
                <c:pt idx="5">
                  <c:v>0.17771140563748367</c:v>
                </c:pt>
                <c:pt idx="6">
                  <c:v>8.9235917456776351E-2</c:v>
                </c:pt>
                <c:pt idx="7">
                  <c:v>3.9278301133642023E-2</c:v>
                </c:pt>
                <c:pt idx="8">
                  <c:v>1.2264922322158627E-3</c:v>
                </c:pt>
                <c:pt idx="9">
                  <c:v>2.8677946659019213E-4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5-4542-8818-88C34080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089263"/>
        <c:axId val="878788672"/>
      </c:barChart>
      <c:catAx>
        <c:axId val="85708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 b="0" i="0" baseline="0">
                    <a:effectLst/>
                  </a:rPr>
                  <a:t>Intervals based on haemoglobin concentrations of dependent variable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78788672"/>
        <c:crosses val="autoZero"/>
        <c:auto val="1"/>
        <c:lblAlgn val="ctr"/>
        <c:lblOffset val="100"/>
        <c:noMultiLvlLbl val="0"/>
      </c:catAx>
      <c:valAx>
        <c:axId val="87878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57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/>
              <a:t>Distribution of classifications of TweedieXGBoost predictions against actual values ​​in percentages per interval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[1]TweedieXGBoost!$C$39</c:f>
              <c:strCache>
                <c:ptCount val="1"/>
                <c:pt idx="0">
                  <c:v>Underpredicted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[1]TweedieXGBoost!$B$40:$B$52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[1]TweedieXGBoost!$C$40:$C$52</c:f>
              <c:numCache>
                <c:formatCode>0%</c:formatCode>
                <c:ptCount val="13"/>
                <c:pt idx="0">
                  <c:v>0</c:v>
                </c:pt>
                <c:pt idx="1">
                  <c:v>0.82661889364677099</c:v>
                </c:pt>
                <c:pt idx="2">
                  <c:v>0.47819496268656719</c:v>
                </c:pt>
                <c:pt idx="3">
                  <c:v>0.5593356013608165</c:v>
                </c:pt>
                <c:pt idx="4">
                  <c:v>0.62503660322108345</c:v>
                </c:pt>
                <c:pt idx="5">
                  <c:v>0.73380623084269281</c:v>
                </c:pt>
                <c:pt idx="6">
                  <c:v>0.86354339083602416</c:v>
                </c:pt>
                <c:pt idx="7">
                  <c:v>0.94970459922920702</c:v>
                </c:pt>
                <c:pt idx="8">
                  <c:v>0.98732624693376936</c:v>
                </c:pt>
                <c:pt idx="9">
                  <c:v>0.99397757799041309</c:v>
                </c:pt>
                <c:pt idx="10">
                  <c:v>0.99560485558811229</c:v>
                </c:pt>
                <c:pt idx="11">
                  <c:v>0.9948345466496552</c:v>
                </c:pt>
                <c:pt idx="12">
                  <c:v>0.99999026602941599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9-B64B-8386-09152CAFC8D0}"/>
            </c:ext>
          </c:extLst>
        </c:ser>
        <c:ser>
          <c:idx val="1"/>
          <c:order val="1"/>
          <c:tx>
            <c:strRef>
              <c:f>[1]TweedieXGBoost!$D$39</c:f>
              <c:strCache>
                <c:ptCount val="1"/>
                <c:pt idx="0">
                  <c:v>Overpredicted</c:v>
                </c:pt>
              </c:strCache>
            </c:strRef>
          </c:tx>
          <c:spPr>
            <a:solidFill>
              <a:srgbClr val="E092A6"/>
            </a:solidFill>
            <a:ln>
              <a:noFill/>
            </a:ln>
            <a:effectLst/>
          </c:spPr>
          <c:invertIfNegative val="0"/>
          <c:cat>
            <c:strRef>
              <c:f>[1]TweedieXGBoost!$B$40:$B$52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[1]TweedieXGBoost!$D$40:$D$52</c:f>
              <c:numCache>
                <c:formatCode>0%</c:formatCode>
                <c:ptCount val="13"/>
                <c:pt idx="0">
                  <c:v>1.2556107428962904E-2</c:v>
                </c:pt>
                <c:pt idx="1">
                  <c:v>0.13277403944187127</c:v>
                </c:pt>
                <c:pt idx="2">
                  <c:v>0.41458722014925364</c:v>
                </c:pt>
                <c:pt idx="3">
                  <c:v>0.35061036621973179</c:v>
                </c:pt>
                <c:pt idx="4">
                  <c:v>0.24670571010248901</c:v>
                </c:pt>
                <c:pt idx="5">
                  <c:v>0.12357662803812328</c:v>
                </c:pt>
                <c:pt idx="6">
                  <c:v>4.8522029065274988E-2</c:v>
                </c:pt>
                <c:pt idx="7">
                  <c:v>1.1655755841246153E-2</c:v>
                </c:pt>
                <c:pt idx="8">
                  <c:v>3.8157536113382394E-3</c:v>
                </c:pt>
                <c:pt idx="9">
                  <c:v>2.2942356099028578E-3</c:v>
                </c:pt>
                <c:pt idx="10">
                  <c:v>3.1393888656341563E-3</c:v>
                </c:pt>
                <c:pt idx="11">
                  <c:v>2.0661153616815271E-3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9-B64B-8386-09152CAFC8D0}"/>
            </c:ext>
          </c:extLst>
        </c:ser>
        <c:ser>
          <c:idx val="2"/>
          <c:order val="2"/>
          <c:tx>
            <c:strRef>
              <c:f>[1]TweedieXGBoost!$E$39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9EC385"/>
            </a:solidFill>
            <a:ln>
              <a:noFill/>
            </a:ln>
            <a:effectLst/>
          </c:spPr>
          <c:invertIfNegative val="0"/>
          <c:cat>
            <c:strRef>
              <c:f>[1]TweedieXGBoost!$B$40:$B$52</c:f>
              <c:strCache>
                <c:ptCount val="13"/>
                <c:pt idx="0">
                  <c:v>[0,25)</c:v>
                </c:pt>
                <c:pt idx="1">
                  <c:v>[25;50)</c:v>
                </c:pt>
                <c:pt idx="2">
                  <c:v>[50;75)</c:v>
                </c:pt>
                <c:pt idx="3">
                  <c:v>[75;100)</c:v>
                </c:pt>
                <c:pt idx="4">
                  <c:v>[100;125)</c:v>
                </c:pt>
                <c:pt idx="5">
                  <c:v>[125;150)</c:v>
                </c:pt>
                <c:pt idx="6">
                  <c:v>[150;175)</c:v>
                </c:pt>
                <c:pt idx="7">
                  <c:v>[175;200)</c:v>
                </c:pt>
                <c:pt idx="8">
                  <c:v>[200;225)</c:v>
                </c:pt>
                <c:pt idx="9">
                  <c:v>[225;250)</c:v>
                </c:pt>
                <c:pt idx="10">
                  <c:v>[250;275)</c:v>
                </c:pt>
                <c:pt idx="11">
                  <c:v>[275;300)</c:v>
                </c:pt>
                <c:pt idx="12">
                  <c:v>[300;325)</c:v>
                </c:pt>
              </c:strCache>
            </c:strRef>
          </c:cat>
          <c:val>
            <c:numRef>
              <c:f>[1]TweedieXGBoost!$E$40:$E$52</c:f>
              <c:numCache>
                <c:formatCode>0%</c:formatCode>
                <c:ptCount val="13"/>
                <c:pt idx="0">
                  <c:v>0.98744389257103704</c:v>
                </c:pt>
                <c:pt idx="1">
                  <c:v>4.0607066911357743E-2</c:v>
                </c:pt>
                <c:pt idx="2">
                  <c:v>0.10721781716417911</c:v>
                </c:pt>
                <c:pt idx="3">
                  <c:v>9.0054032419451674E-2</c:v>
                </c:pt>
                <c:pt idx="4">
                  <c:v>0.12825768667642753</c:v>
                </c:pt>
                <c:pt idx="5">
                  <c:v>0.14261713568145948</c:v>
                </c:pt>
                <c:pt idx="6">
                  <c:v>8.7934558420977277E-2</c:v>
                </c:pt>
                <c:pt idx="7">
                  <c:v>3.8639628953172175E-2</c:v>
                </c:pt>
                <c:pt idx="8">
                  <c:v>8.8579994548923409E-3</c:v>
                </c:pt>
                <c:pt idx="9">
                  <c:v>3.7281328660921441E-3</c:v>
                </c:pt>
                <c:pt idx="10">
                  <c:v>1.2557555462536626E-3</c:v>
                </c:pt>
                <c:pt idx="11">
                  <c:v>3.0991730425222906E-3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9-B64B-8386-09152CAF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089263"/>
        <c:axId val="878788672"/>
      </c:barChart>
      <c:catAx>
        <c:axId val="85708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Intervals based on haemoglobin concentrations of dependent variable</a:t>
                </a:r>
                <a:endParaRPr lang="en-N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78788672"/>
        <c:crosses val="autoZero"/>
        <c:auto val="1"/>
        <c:lblAlgn val="ctr"/>
        <c:lblOffset val="100"/>
        <c:noMultiLvlLbl val="0"/>
      </c:catAx>
      <c:valAx>
        <c:axId val="87878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8570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Median predicted values versus median </a:t>
            </a:r>
            <a:r>
              <a:rPr lang="en-GB" sz="1400" b="0" i="0" u="none" strike="noStrike" baseline="0">
                <a:effectLst/>
              </a:rPr>
              <a:t>true</a:t>
            </a:r>
            <a:r>
              <a:rPr lang="en-GB" sz="1400" b="0" i="0" baseline="0">
                <a:effectLst/>
              </a:rPr>
              <a:t> values calculated based on intervals of 20 microgram haemoglobin per gramme of faeces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77774"/>
              </a:solidFill>
              <a:ln w="15875">
                <a:solidFill>
                  <a:srgbClr val="377774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2.8</c:v>
                </c:pt>
                <c:pt idx="2">
                  <c:v>4.4000000000000004</c:v>
                </c:pt>
                <c:pt idx="3">
                  <c:v>84.6</c:v>
                </c:pt>
                <c:pt idx="4">
                  <c:v>88.4</c:v>
                </c:pt>
                <c:pt idx="5">
                  <c:v>89.4</c:v>
                </c:pt>
                <c:pt idx="6">
                  <c:v>94.9</c:v>
                </c:pt>
                <c:pt idx="7">
                  <c:v>98.8</c:v>
                </c:pt>
                <c:pt idx="8">
                  <c:v>102.15</c:v>
                </c:pt>
                <c:pt idx="9">
                  <c:v>103.6</c:v>
                </c:pt>
                <c:pt idx="10">
                  <c:v>107.3</c:v>
                </c:pt>
                <c:pt idx="11">
                  <c:v>111.3</c:v>
                </c:pt>
                <c:pt idx="12">
                  <c:v>117</c:v>
                </c:pt>
                <c:pt idx="13">
                  <c:v>120.9</c:v>
                </c:pt>
                <c:pt idx="14">
                  <c:v>121.9</c:v>
                </c:pt>
                <c:pt idx="15">
                  <c:v>124.7</c:v>
                </c:pt>
                <c:pt idx="16">
                  <c:v>128.1</c:v>
                </c:pt>
                <c:pt idx="17">
                  <c:v>136</c:v>
                </c:pt>
                <c:pt idx="18">
                  <c:v>147.4</c:v>
                </c:pt>
                <c:pt idx="19">
                  <c:v>128.1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F-D84B-9A67-55BC4394351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MeANN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C385"/>
              </a:solidFill>
              <a:ln w="15875">
                <a:solidFill>
                  <a:srgbClr val="9EC385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1.5</c:v>
                </c:pt>
                <c:pt idx="1">
                  <c:v>2.7</c:v>
                </c:pt>
                <c:pt idx="2">
                  <c:v>4.2</c:v>
                </c:pt>
                <c:pt idx="3">
                  <c:v>80.599999999999994</c:v>
                </c:pt>
                <c:pt idx="4">
                  <c:v>84.6</c:v>
                </c:pt>
                <c:pt idx="5">
                  <c:v>86.6</c:v>
                </c:pt>
                <c:pt idx="6">
                  <c:v>92.25</c:v>
                </c:pt>
                <c:pt idx="7">
                  <c:v>98.4</c:v>
                </c:pt>
                <c:pt idx="8">
                  <c:v>99.5</c:v>
                </c:pt>
                <c:pt idx="9">
                  <c:v>101.4</c:v>
                </c:pt>
                <c:pt idx="10">
                  <c:v>107.2</c:v>
                </c:pt>
                <c:pt idx="11">
                  <c:v>108.2</c:v>
                </c:pt>
                <c:pt idx="12">
                  <c:v>116.9</c:v>
                </c:pt>
                <c:pt idx="13">
                  <c:v>119.9</c:v>
                </c:pt>
                <c:pt idx="14">
                  <c:v>119.85</c:v>
                </c:pt>
                <c:pt idx="15">
                  <c:v>123.3</c:v>
                </c:pt>
                <c:pt idx="16">
                  <c:v>128.1</c:v>
                </c:pt>
                <c:pt idx="17">
                  <c:v>136</c:v>
                </c:pt>
                <c:pt idx="18">
                  <c:v>145.44999999999999</c:v>
                </c:pt>
                <c:pt idx="19">
                  <c:v>139.5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F-D84B-9A67-55BC4394351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B476A"/>
              </a:solidFill>
              <a:ln w="15875">
                <a:solidFill>
                  <a:srgbClr val="DB476A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4.5</c:v>
                </c:pt>
                <c:pt idx="1">
                  <c:v>6</c:v>
                </c:pt>
                <c:pt idx="2">
                  <c:v>8.1999999999999993</c:v>
                </c:pt>
                <c:pt idx="3">
                  <c:v>83.7</c:v>
                </c:pt>
                <c:pt idx="4">
                  <c:v>88.6</c:v>
                </c:pt>
                <c:pt idx="5">
                  <c:v>90.1</c:v>
                </c:pt>
                <c:pt idx="6">
                  <c:v>96.1</c:v>
                </c:pt>
                <c:pt idx="7">
                  <c:v>96.9</c:v>
                </c:pt>
                <c:pt idx="8">
                  <c:v>99.45</c:v>
                </c:pt>
                <c:pt idx="9">
                  <c:v>102.5</c:v>
                </c:pt>
                <c:pt idx="10">
                  <c:v>108.4</c:v>
                </c:pt>
                <c:pt idx="11">
                  <c:v>114.6</c:v>
                </c:pt>
                <c:pt idx="12">
                  <c:v>125.5</c:v>
                </c:pt>
                <c:pt idx="13">
                  <c:v>127.2</c:v>
                </c:pt>
                <c:pt idx="14">
                  <c:v>127.2</c:v>
                </c:pt>
                <c:pt idx="15">
                  <c:v>134.30000000000001</c:v>
                </c:pt>
                <c:pt idx="16">
                  <c:v>136.69999999999999</c:v>
                </c:pt>
                <c:pt idx="17">
                  <c:v>145.30000000000001</c:v>
                </c:pt>
                <c:pt idx="18">
                  <c:v>149.9</c:v>
                </c:pt>
                <c:pt idx="19">
                  <c:v>155.15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F-D84B-9A67-55BC4394351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092A6"/>
              </a:solidFill>
              <a:ln w="15875">
                <a:solidFill>
                  <a:srgbClr val="E092A6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1.5</c:v>
                </c:pt>
                <c:pt idx="1">
                  <c:v>1.9</c:v>
                </c:pt>
                <c:pt idx="2">
                  <c:v>2.2999999999999998</c:v>
                </c:pt>
                <c:pt idx="3">
                  <c:v>70.5</c:v>
                </c:pt>
                <c:pt idx="4">
                  <c:v>73.900000000000006</c:v>
                </c:pt>
                <c:pt idx="5">
                  <c:v>77</c:v>
                </c:pt>
                <c:pt idx="6">
                  <c:v>79.650000000000006</c:v>
                </c:pt>
                <c:pt idx="7">
                  <c:v>80.7</c:v>
                </c:pt>
                <c:pt idx="8">
                  <c:v>87.1</c:v>
                </c:pt>
                <c:pt idx="9">
                  <c:v>93.7</c:v>
                </c:pt>
                <c:pt idx="10">
                  <c:v>98.1</c:v>
                </c:pt>
                <c:pt idx="11">
                  <c:v>105.3</c:v>
                </c:pt>
                <c:pt idx="12">
                  <c:v>110.8</c:v>
                </c:pt>
                <c:pt idx="13">
                  <c:v>114.6</c:v>
                </c:pt>
                <c:pt idx="14">
                  <c:v>115.1</c:v>
                </c:pt>
                <c:pt idx="15">
                  <c:v>120.5</c:v>
                </c:pt>
                <c:pt idx="16">
                  <c:v>128.4</c:v>
                </c:pt>
                <c:pt idx="17">
                  <c:v>129.80000000000001</c:v>
                </c:pt>
                <c:pt idx="18">
                  <c:v>132.94999999999999</c:v>
                </c:pt>
                <c:pt idx="19">
                  <c:v>143.69999999999999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9F-D84B-9A67-55BC4394351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TweedieXGBoost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5875">
                <a:solidFill>
                  <a:srgbClr val="FFC000"/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1.4</c:v>
                </c:pt>
                <c:pt idx="1">
                  <c:v>1.9</c:v>
                </c:pt>
                <c:pt idx="2">
                  <c:v>2.4</c:v>
                </c:pt>
                <c:pt idx="3">
                  <c:v>53</c:v>
                </c:pt>
                <c:pt idx="4">
                  <c:v>55</c:v>
                </c:pt>
                <c:pt idx="5">
                  <c:v>57.6</c:v>
                </c:pt>
                <c:pt idx="6">
                  <c:v>57.6</c:v>
                </c:pt>
                <c:pt idx="7">
                  <c:v>62.6</c:v>
                </c:pt>
                <c:pt idx="8">
                  <c:v>67.2</c:v>
                </c:pt>
                <c:pt idx="9">
                  <c:v>72.7</c:v>
                </c:pt>
                <c:pt idx="10">
                  <c:v>89.2</c:v>
                </c:pt>
                <c:pt idx="11">
                  <c:v>93.15</c:v>
                </c:pt>
                <c:pt idx="12">
                  <c:v>103.3</c:v>
                </c:pt>
                <c:pt idx="13">
                  <c:v>104.9</c:v>
                </c:pt>
                <c:pt idx="14">
                  <c:v>103.7</c:v>
                </c:pt>
                <c:pt idx="15">
                  <c:v>106.8</c:v>
                </c:pt>
                <c:pt idx="16">
                  <c:v>100.7</c:v>
                </c:pt>
                <c:pt idx="17">
                  <c:v>89.2</c:v>
                </c:pt>
                <c:pt idx="18">
                  <c:v>96.9</c:v>
                </c:pt>
                <c:pt idx="19">
                  <c:v>170.25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9F-D84B-9A67-55BC43943515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9F-D84B-9A67-55BC4394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91632"/>
        <c:axId val="527393280"/>
      </c:scatterChart>
      <c:valAx>
        <c:axId val="527391632"/>
        <c:scaling>
          <c:orientation val="minMax"/>
          <c:max val="315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true haemoglobin concentration (in </a:t>
                </a:r>
                <a:r>
                  <a:rPr lang="el-GR" sz="1200" b="0" i="0" u="none" strike="noStrike" baseline="0">
                    <a:effectLst/>
                  </a:rPr>
                  <a:t>μ</a:t>
                </a:r>
                <a:r>
                  <a:rPr lang="nl-NL" sz="1200" b="0" i="0" u="none" strike="noStrike" baseline="0">
                    <a:effectLst/>
                  </a:rPr>
                  <a:t>g/g)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3280"/>
        <c:crosses val="autoZero"/>
        <c:crossBetween val="midCat"/>
        <c:majorUnit val="25"/>
      </c:valAx>
      <c:valAx>
        <c:axId val="527393280"/>
        <c:scaling>
          <c:orientation val="minMax"/>
          <c:max val="3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predicted haemoglobin concentration </a:t>
                </a:r>
                <a:r>
                  <a:rPr lang="en-GB" sz="1200" b="0" i="0" baseline="0">
                    <a:effectLst/>
                  </a:rPr>
                  <a:t>(in </a:t>
                </a:r>
                <a:r>
                  <a:rPr lang="el-GR" sz="1200" b="0" i="0" baseline="0">
                    <a:effectLst/>
                  </a:rPr>
                  <a:t>μ</a:t>
                </a:r>
                <a:r>
                  <a:rPr lang="nl-NL" sz="1200" b="0" i="0" baseline="0">
                    <a:effectLst/>
                  </a:rPr>
                  <a:t>g/g)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1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Median predicted values versus median </a:t>
            </a:r>
            <a:r>
              <a:rPr lang="en-GB" sz="1400" b="0" i="0" u="none" strike="noStrike" baseline="0">
                <a:effectLst/>
              </a:rPr>
              <a:t>true</a:t>
            </a:r>
            <a:r>
              <a:rPr lang="en-GB" sz="1400" b="0" i="0" baseline="0">
                <a:effectLst/>
              </a:rPr>
              <a:t> values calculated based on intervals of 20 microgram haemoglobin per gramme of faeces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77774"/>
              </a:solidFill>
              <a:ln w="15875">
                <a:solidFill>
                  <a:srgbClr val="37777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Sheet1!$I$50:$I$69</c:f>
                <c:numCache>
                  <c:formatCode>General</c:formatCode>
                  <c:ptCount val="20"/>
                  <c:pt idx="0">
                    <c:v>3.9000000000000004</c:v>
                  </c:pt>
                  <c:pt idx="1">
                    <c:v>5.8</c:v>
                  </c:pt>
                  <c:pt idx="2">
                    <c:v>10.4</c:v>
                  </c:pt>
                  <c:pt idx="3">
                    <c:v>38.600000000000009</c:v>
                  </c:pt>
                  <c:pt idx="4">
                    <c:v>36</c:v>
                  </c:pt>
                  <c:pt idx="5">
                    <c:v>35</c:v>
                  </c:pt>
                  <c:pt idx="6">
                    <c:v>37</c:v>
                  </c:pt>
                  <c:pt idx="7">
                    <c:v>33.200000000000003</c:v>
                  </c:pt>
                  <c:pt idx="8">
                    <c:v>30.724999999999994</c:v>
                  </c:pt>
                  <c:pt idx="9">
                    <c:v>30.5</c:v>
                  </c:pt>
                  <c:pt idx="10">
                    <c:v>29.674999999999997</c:v>
                  </c:pt>
                  <c:pt idx="11">
                    <c:v>26.174999999999997</c:v>
                  </c:pt>
                  <c:pt idx="12">
                    <c:v>22.199999999999989</c:v>
                  </c:pt>
                  <c:pt idx="13">
                    <c:v>20.799999999999983</c:v>
                  </c:pt>
                  <c:pt idx="14">
                    <c:v>25.5</c:v>
                  </c:pt>
                  <c:pt idx="15">
                    <c:v>34.499999999999986</c:v>
                  </c:pt>
                  <c:pt idx="16">
                    <c:v>36.700000000000017</c:v>
                  </c:pt>
                  <c:pt idx="17">
                    <c:v>31.400000000000006</c:v>
                  </c:pt>
                  <c:pt idx="18">
                    <c:v>20</c:v>
                  </c:pt>
                  <c:pt idx="19">
                    <c:v>17.349999999999994</c:v>
                  </c:pt>
                </c:numCache>
              </c:numRef>
            </c:plus>
            <c:minus>
              <c:numRef>
                <c:f>Sheet1!$B$50:$B$69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2.8</c:v>
                  </c:pt>
                  <c:pt idx="2">
                    <c:v>4.4000000000000004</c:v>
                  </c:pt>
                  <c:pt idx="3">
                    <c:v>69.099999999999994</c:v>
                  </c:pt>
                  <c:pt idx="4">
                    <c:v>72.100000000000009</c:v>
                  </c:pt>
                  <c:pt idx="5">
                    <c:v>71.600000000000009</c:v>
                  </c:pt>
                  <c:pt idx="6">
                    <c:v>74.75</c:v>
                  </c:pt>
                  <c:pt idx="7">
                    <c:v>76.099999999999994</c:v>
                  </c:pt>
                  <c:pt idx="8">
                    <c:v>74.650000000000006</c:v>
                  </c:pt>
                  <c:pt idx="9">
                    <c:v>76.099999999999994</c:v>
                  </c:pt>
                  <c:pt idx="10">
                    <c:v>67.099999999999994</c:v>
                  </c:pt>
                  <c:pt idx="11">
                    <c:v>68.849999999999994</c:v>
                  </c:pt>
                  <c:pt idx="12">
                    <c:v>62.6</c:v>
                  </c:pt>
                  <c:pt idx="13">
                    <c:v>62.7</c:v>
                  </c:pt>
                  <c:pt idx="14">
                    <c:v>59.100000000000009</c:v>
                  </c:pt>
                  <c:pt idx="15">
                    <c:v>50.2</c:v>
                  </c:pt>
                  <c:pt idx="16">
                    <c:v>45.099999999999994</c:v>
                  </c:pt>
                  <c:pt idx="17">
                    <c:v>47.7</c:v>
                  </c:pt>
                  <c:pt idx="18">
                    <c:v>31.625</c:v>
                  </c:pt>
                  <c:pt idx="19">
                    <c:v>20.824999999999989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77774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2.8</c:v>
                </c:pt>
                <c:pt idx="2">
                  <c:v>4.4000000000000004</c:v>
                </c:pt>
                <c:pt idx="3">
                  <c:v>84.6</c:v>
                </c:pt>
                <c:pt idx="4">
                  <c:v>88.4</c:v>
                </c:pt>
                <c:pt idx="5">
                  <c:v>89.4</c:v>
                </c:pt>
                <c:pt idx="6">
                  <c:v>94.9</c:v>
                </c:pt>
                <c:pt idx="7">
                  <c:v>98.8</c:v>
                </c:pt>
                <c:pt idx="8">
                  <c:v>102.15</c:v>
                </c:pt>
                <c:pt idx="9">
                  <c:v>103.6</c:v>
                </c:pt>
                <c:pt idx="10">
                  <c:v>107.3</c:v>
                </c:pt>
                <c:pt idx="11">
                  <c:v>111.3</c:v>
                </c:pt>
                <c:pt idx="12">
                  <c:v>117</c:v>
                </c:pt>
                <c:pt idx="13">
                  <c:v>120.9</c:v>
                </c:pt>
                <c:pt idx="14">
                  <c:v>121.9</c:v>
                </c:pt>
                <c:pt idx="15">
                  <c:v>124.7</c:v>
                </c:pt>
                <c:pt idx="16">
                  <c:v>128.1</c:v>
                </c:pt>
                <c:pt idx="17">
                  <c:v>136</c:v>
                </c:pt>
                <c:pt idx="18">
                  <c:v>147.4</c:v>
                </c:pt>
                <c:pt idx="19">
                  <c:v>128.1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D-CB44-B126-947DCAB43081}"/>
            </c:ext>
          </c:extLst>
        </c:ser>
        <c:ser>
          <c:idx val="5"/>
          <c:order val="1"/>
          <c:tx>
            <c:strRef>
              <c:f>Sheet1!$G$2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FD-CB44-B126-947DCAB43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91632"/>
        <c:axId val="527393280"/>
      </c:scatterChart>
      <c:valAx>
        <c:axId val="527391632"/>
        <c:scaling>
          <c:orientation val="minMax"/>
          <c:max val="315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true haemoglobin concentration (in </a:t>
                </a:r>
                <a:r>
                  <a:rPr lang="el-GR" sz="1200" b="0" i="0" u="none" strike="noStrike" baseline="0">
                    <a:effectLst/>
                  </a:rPr>
                  <a:t>μ</a:t>
                </a:r>
                <a:r>
                  <a:rPr lang="nl-NL" sz="1200" b="0" i="0" u="none" strike="noStrike" baseline="0">
                    <a:effectLst/>
                  </a:rPr>
                  <a:t>g/g)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3280"/>
        <c:crosses val="autoZero"/>
        <c:crossBetween val="midCat"/>
        <c:majorUnit val="25"/>
      </c:valAx>
      <c:valAx>
        <c:axId val="527393280"/>
        <c:scaling>
          <c:orientation val="minMax"/>
          <c:max val="3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predicted haemoglobin concentration </a:t>
                </a:r>
                <a:r>
                  <a:rPr lang="en-GB" sz="1200" b="0" i="0" baseline="0">
                    <a:effectLst/>
                  </a:rPr>
                  <a:t>(in </a:t>
                </a:r>
                <a:r>
                  <a:rPr lang="el-GR" sz="1200" b="0" i="0" baseline="0">
                    <a:effectLst/>
                  </a:rPr>
                  <a:t>μ</a:t>
                </a:r>
                <a:r>
                  <a:rPr lang="nl-NL" sz="1200" b="0" i="0" baseline="0">
                    <a:effectLst/>
                  </a:rPr>
                  <a:t>g/g)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1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Median predicted values versus median </a:t>
            </a:r>
            <a:r>
              <a:rPr lang="en-GB" sz="1400" b="0" i="0" u="none" strike="noStrike" baseline="0">
                <a:effectLst/>
              </a:rPr>
              <a:t>true</a:t>
            </a:r>
            <a:r>
              <a:rPr lang="en-GB" sz="1400" b="0" i="0" baseline="0">
                <a:effectLst/>
              </a:rPr>
              <a:t> values calculated based on intervals of 20 microgram haemoglobin per gramme of faeces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MeANN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C385"/>
              </a:solidFill>
              <a:ln w="15875">
                <a:solidFill>
                  <a:srgbClr val="9EC38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Sheet1!$J$50:$J$69</c:f>
                <c:numCache>
                  <c:formatCode>General</c:formatCode>
                  <c:ptCount val="20"/>
                  <c:pt idx="0">
                    <c:v>3.0999999999999996</c:v>
                  </c:pt>
                  <c:pt idx="1">
                    <c:v>4.8</c:v>
                  </c:pt>
                  <c:pt idx="2">
                    <c:v>9.8999999999999986</c:v>
                  </c:pt>
                  <c:pt idx="3">
                    <c:v>39.300000000000011</c:v>
                  </c:pt>
                  <c:pt idx="4">
                    <c:v>37.200000000000003</c:v>
                  </c:pt>
                  <c:pt idx="5">
                    <c:v>35.800000000000011</c:v>
                  </c:pt>
                  <c:pt idx="6">
                    <c:v>36.925000000000011</c:v>
                  </c:pt>
                  <c:pt idx="7">
                    <c:v>31.799999999999983</c:v>
                  </c:pt>
                  <c:pt idx="8">
                    <c:v>32.5</c:v>
                  </c:pt>
                  <c:pt idx="9">
                    <c:v>32.199999999999989</c:v>
                  </c:pt>
                  <c:pt idx="10">
                    <c:v>28.299999999999997</c:v>
                  </c:pt>
                  <c:pt idx="11">
                    <c:v>28.700000000000003</c:v>
                  </c:pt>
                  <c:pt idx="12">
                    <c:v>20.599999999999994</c:v>
                  </c:pt>
                  <c:pt idx="13">
                    <c:v>19</c:v>
                  </c:pt>
                  <c:pt idx="14">
                    <c:v>27.450000000000017</c:v>
                  </c:pt>
                  <c:pt idx="15">
                    <c:v>31.700000000000003</c:v>
                  </c:pt>
                  <c:pt idx="16">
                    <c:v>35.400000000000006</c:v>
                  </c:pt>
                  <c:pt idx="17">
                    <c:v>29.5</c:v>
                  </c:pt>
                  <c:pt idx="18">
                    <c:v>20.050000000000011</c:v>
                  </c:pt>
                  <c:pt idx="19">
                    <c:v>15.75</c:v>
                  </c:pt>
                </c:numCache>
              </c:numRef>
            </c:plus>
            <c:minus>
              <c:numRef>
                <c:f>Sheet1!$C$50:$C$69</c:f>
                <c:numCache>
                  <c:formatCode>General</c:formatCode>
                  <c:ptCount val="20"/>
                  <c:pt idx="0">
                    <c:v>1.5</c:v>
                  </c:pt>
                  <c:pt idx="1">
                    <c:v>2.1</c:v>
                  </c:pt>
                  <c:pt idx="2">
                    <c:v>3.3000000000000003</c:v>
                  </c:pt>
                  <c:pt idx="3">
                    <c:v>66.5</c:v>
                  </c:pt>
                  <c:pt idx="4">
                    <c:v>70.399999999999991</c:v>
                  </c:pt>
                  <c:pt idx="5">
                    <c:v>71.899999999999991</c:v>
                  </c:pt>
                  <c:pt idx="6">
                    <c:v>77.45</c:v>
                  </c:pt>
                  <c:pt idx="7">
                    <c:v>78.2</c:v>
                  </c:pt>
                  <c:pt idx="8">
                    <c:v>74.099999999999994</c:v>
                  </c:pt>
                  <c:pt idx="9">
                    <c:v>73.400000000000006</c:v>
                  </c:pt>
                  <c:pt idx="10">
                    <c:v>68.049999999999983</c:v>
                  </c:pt>
                  <c:pt idx="11">
                    <c:v>63.850000000000016</c:v>
                  </c:pt>
                  <c:pt idx="12">
                    <c:v>62.274999999999999</c:v>
                  </c:pt>
                  <c:pt idx="13">
                    <c:v>62.000000000000007</c:v>
                  </c:pt>
                  <c:pt idx="14">
                    <c:v>61.249999999999993</c:v>
                  </c:pt>
                  <c:pt idx="15">
                    <c:v>51.599999999999994</c:v>
                  </c:pt>
                  <c:pt idx="16">
                    <c:v>50.949999999999989</c:v>
                  </c:pt>
                  <c:pt idx="17">
                    <c:v>55.8</c:v>
                  </c:pt>
                  <c:pt idx="18">
                    <c:v>34.449999999999989</c:v>
                  </c:pt>
                  <c:pt idx="19">
                    <c:v>24.325000000000003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EC385"/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1.5</c:v>
                </c:pt>
                <c:pt idx="1">
                  <c:v>2.7</c:v>
                </c:pt>
                <c:pt idx="2">
                  <c:v>4.2</c:v>
                </c:pt>
                <c:pt idx="3">
                  <c:v>80.599999999999994</c:v>
                </c:pt>
                <c:pt idx="4">
                  <c:v>84.6</c:v>
                </c:pt>
                <c:pt idx="5">
                  <c:v>86.6</c:v>
                </c:pt>
                <c:pt idx="6">
                  <c:v>92.25</c:v>
                </c:pt>
                <c:pt idx="7">
                  <c:v>98.4</c:v>
                </c:pt>
                <c:pt idx="8">
                  <c:v>99.5</c:v>
                </c:pt>
                <c:pt idx="9">
                  <c:v>101.4</c:v>
                </c:pt>
                <c:pt idx="10">
                  <c:v>107.2</c:v>
                </c:pt>
                <c:pt idx="11">
                  <c:v>108.2</c:v>
                </c:pt>
                <c:pt idx="12">
                  <c:v>116.9</c:v>
                </c:pt>
                <c:pt idx="13">
                  <c:v>119.9</c:v>
                </c:pt>
                <c:pt idx="14">
                  <c:v>119.85</c:v>
                </c:pt>
                <c:pt idx="15">
                  <c:v>123.3</c:v>
                </c:pt>
                <c:pt idx="16">
                  <c:v>128.1</c:v>
                </c:pt>
                <c:pt idx="17">
                  <c:v>136</c:v>
                </c:pt>
                <c:pt idx="18">
                  <c:v>145.44999999999999</c:v>
                </c:pt>
                <c:pt idx="19">
                  <c:v>139.5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F-2F48-A3E0-E1F1CA770D1C}"/>
            </c:ext>
          </c:extLst>
        </c:ser>
        <c:ser>
          <c:idx val="5"/>
          <c:order val="1"/>
          <c:tx>
            <c:strRef>
              <c:f>Sheet1!$G$2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F-2F48-A3E0-E1F1CA77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91632"/>
        <c:axId val="527393280"/>
      </c:scatterChart>
      <c:valAx>
        <c:axId val="527391632"/>
        <c:scaling>
          <c:orientation val="minMax"/>
          <c:max val="315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true haemoglobin concentration (in </a:t>
                </a:r>
                <a:r>
                  <a:rPr lang="el-GR" sz="1200" b="0" i="0" u="none" strike="noStrike" baseline="0">
                    <a:effectLst/>
                  </a:rPr>
                  <a:t>μ</a:t>
                </a:r>
                <a:r>
                  <a:rPr lang="nl-NL" sz="1200" b="0" i="0" u="none" strike="noStrike" baseline="0">
                    <a:effectLst/>
                  </a:rPr>
                  <a:t>g/g)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3280"/>
        <c:crosses val="autoZero"/>
        <c:crossBetween val="midCat"/>
        <c:majorUnit val="25"/>
      </c:valAx>
      <c:valAx>
        <c:axId val="527393280"/>
        <c:scaling>
          <c:orientation val="minMax"/>
          <c:max val="3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predicted haemoglobin concentration </a:t>
                </a:r>
                <a:r>
                  <a:rPr lang="en-GB" sz="1200" b="0" i="0" baseline="0">
                    <a:effectLst/>
                  </a:rPr>
                  <a:t>(in </a:t>
                </a:r>
                <a:r>
                  <a:rPr lang="el-GR" sz="1200" b="0" i="0" baseline="0">
                    <a:effectLst/>
                  </a:rPr>
                  <a:t>μ</a:t>
                </a:r>
                <a:r>
                  <a:rPr lang="nl-NL" sz="1200" b="0" i="0" baseline="0">
                    <a:effectLst/>
                  </a:rPr>
                  <a:t>g/g)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1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Median predicted values versus median </a:t>
            </a:r>
            <a:r>
              <a:rPr lang="en-GB" sz="1400" b="0" i="0" u="none" strike="noStrike" baseline="0">
                <a:effectLst/>
              </a:rPr>
              <a:t>true</a:t>
            </a:r>
            <a:r>
              <a:rPr lang="en-GB" sz="1400" b="0" i="0" baseline="0">
                <a:effectLst/>
              </a:rPr>
              <a:t> values calculated based on intervals of 20 microgram haemoglobin per gramme of faeces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B476A"/>
              </a:solidFill>
              <a:ln w="15875">
                <a:solidFill>
                  <a:srgbClr val="DB476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Sheet1!$K$50:$K$69</c:f>
                <c:numCache>
                  <c:formatCode>General</c:formatCode>
                  <c:ptCount val="20"/>
                  <c:pt idx="0">
                    <c:v>4.4000000000000004</c:v>
                  </c:pt>
                  <c:pt idx="1">
                    <c:v>8.4</c:v>
                  </c:pt>
                  <c:pt idx="2">
                    <c:v>20.2</c:v>
                  </c:pt>
                  <c:pt idx="3">
                    <c:v>46.2</c:v>
                  </c:pt>
                  <c:pt idx="4">
                    <c:v>44.700000000000017</c:v>
                  </c:pt>
                  <c:pt idx="5">
                    <c:v>43.599999999999994</c:v>
                  </c:pt>
                  <c:pt idx="6">
                    <c:v>43.400000000000006</c:v>
                  </c:pt>
                  <c:pt idx="7">
                    <c:v>43.599999999999994</c:v>
                  </c:pt>
                  <c:pt idx="8">
                    <c:v>44.45</c:v>
                  </c:pt>
                  <c:pt idx="9">
                    <c:v>42.400000000000006</c:v>
                  </c:pt>
                  <c:pt idx="10">
                    <c:v>39.099999999999994</c:v>
                  </c:pt>
                  <c:pt idx="11">
                    <c:v>35.300000000000011</c:v>
                  </c:pt>
                  <c:pt idx="12">
                    <c:v>24.900000000000006</c:v>
                  </c:pt>
                  <c:pt idx="13">
                    <c:v>23.924999999999997</c:v>
                  </c:pt>
                  <c:pt idx="14">
                    <c:v>26.600000000000009</c:v>
                  </c:pt>
                  <c:pt idx="15">
                    <c:v>25.399999999999977</c:v>
                  </c:pt>
                  <c:pt idx="16">
                    <c:v>27.600000000000023</c:v>
                  </c:pt>
                  <c:pt idx="17">
                    <c:v>33.949999999999989</c:v>
                  </c:pt>
                  <c:pt idx="18">
                    <c:v>28.699999999999989</c:v>
                  </c:pt>
                  <c:pt idx="19">
                    <c:v>10.799999999999983</c:v>
                  </c:pt>
                </c:numCache>
              </c:numRef>
            </c:plus>
            <c:minus>
              <c:numRef>
                <c:f>Sheet1!$D$50:$D$69</c:f>
                <c:numCache>
                  <c:formatCode>General</c:formatCode>
                  <c:ptCount val="20"/>
                  <c:pt idx="0">
                    <c:v>2.6</c:v>
                  </c:pt>
                  <c:pt idx="1">
                    <c:v>3.5</c:v>
                  </c:pt>
                  <c:pt idx="2">
                    <c:v>5.2999999999999989</c:v>
                  </c:pt>
                  <c:pt idx="3">
                    <c:v>61.7</c:v>
                  </c:pt>
                  <c:pt idx="4">
                    <c:v>64.599999999999994</c:v>
                  </c:pt>
                  <c:pt idx="5">
                    <c:v>59.199999999999996</c:v>
                  </c:pt>
                  <c:pt idx="6">
                    <c:v>65.199999999999989</c:v>
                  </c:pt>
                  <c:pt idx="7">
                    <c:v>57.7</c:v>
                  </c:pt>
                  <c:pt idx="8">
                    <c:v>52.45</c:v>
                  </c:pt>
                  <c:pt idx="9">
                    <c:v>49.9</c:v>
                  </c:pt>
                  <c:pt idx="10">
                    <c:v>50.900000000000006</c:v>
                  </c:pt>
                  <c:pt idx="11">
                    <c:v>51.3</c:v>
                  </c:pt>
                  <c:pt idx="12">
                    <c:v>54.2</c:v>
                  </c:pt>
                  <c:pt idx="13">
                    <c:v>53.925000000000011</c:v>
                  </c:pt>
                  <c:pt idx="14">
                    <c:v>53.325000000000003</c:v>
                  </c:pt>
                  <c:pt idx="15">
                    <c:v>54.000000000000014</c:v>
                  </c:pt>
                  <c:pt idx="16">
                    <c:v>50.599999999999994</c:v>
                  </c:pt>
                  <c:pt idx="17">
                    <c:v>62.200000000000017</c:v>
                  </c:pt>
                  <c:pt idx="18">
                    <c:v>41.400000000000006</c:v>
                  </c:pt>
                  <c:pt idx="19">
                    <c:v>40.75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B476A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4.5</c:v>
                </c:pt>
                <c:pt idx="1">
                  <c:v>6</c:v>
                </c:pt>
                <c:pt idx="2">
                  <c:v>8.1999999999999993</c:v>
                </c:pt>
                <c:pt idx="3">
                  <c:v>83.7</c:v>
                </c:pt>
                <c:pt idx="4">
                  <c:v>88.6</c:v>
                </c:pt>
                <c:pt idx="5">
                  <c:v>90.1</c:v>
                </c:pt>
                <c:pt idx="6">
                  <c:v>96.1</c:v>
                </c:pt>
                <c:pt idx="7">
                  <c:v>96.9</c:v>
                </c:pt>
                <c:pt idx="8">
                  <c:v>99.45</c:v>
                </c:pt>
                <c:pt idx="9">
                  <c:v>102.5</c:v>
                </c:pt>
                <c:pt idx="10">
                  <c:v>108.4</c:v>
                </c:pt>
                <c:pt idx="11">
                  <c:v>114.6</c:v>
                </c:pt>
                <c:pt idx="12">
                  <c:v>125.5</c:v>
                </c:pt>
                <c:pt idx="13">
                  <c:v>127.2</c:v>
                </c:pt>
                <c:pt idx="14">
                  <c:v>127.2</c:v>
                </c:pt>
                <c:pt idx="15">
                  <c:v>134.30000000000001</c:v>
                </c:pt>
                <c:pt idx="16">
                  <c:v>136.69999999999999</c:v>
                </c:pt>
                <c:pt idx="17">
                  <c:v>145.30000000000001</c:v>
                </c:pt>
                <c:pt idx="18">
                  <c:v>149.9</c:v>
                </c:pt>
                <c:pt idx="19">
                  <c:v>155.15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3-6349-B10A-174D96367CD6}"/>
            </c:ext>
          </c:extLst>
        </c:ser>
        <c:ser>
          <c:idx val="5"/>
          <c:order val="1"/>
          <c:tx>
            <c:strRef>
              <c:f>Sheet1!$G$2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3-6349-B10A-174D9636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91632"/>
        <c:axId val="527393280"/>
      </c:scatterChart>
      <c:valAx>
        <c:axId val="527391632"/>
        <c:scaling>
          <c:orientation val="minMax"/>
          <c:max val="315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true haemoglobin concentration (in </a:t>
                </a:r>
                <a:r>
                  <a:rPr lang="el-GR" sz="1200" b="0" i="0" u="none" strike="noStrike" baseline="0">
                    <a:effectLst/>
                  </a:rPr>
                  <a:t>μ</a:t>
                </a:r>
                <a:r>
                  <a:rPr lang="nl-NL" sz="1200" b="0" i="0" u="none" strike="noStrike" baseline="0">
                    <a:effectLst/>
                  </a:rPr>
                  <a:t>g/g)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3280"/>
        <c:crosses val="autoZero"/>
        <c:crossBetween val="midCat"/>
        <c:majorUnit val="25"/>
      </c:valAx>
      <c:valAx>
        <c:axId val="527393280"/>
        <c:scaling>
          <c:orientation val="minMax"/>
          <c:max val="3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predicted haemoglobin concentration </a:t>
                </a:r>
                <a:r>
                  <a:rPr lang="en-GB" sz="1200" b="0" i="0" baseline="0">
                    <a:effectLst/>
                  </a:rPr>
                  <a:t>(in </a:t>
                </a:r>
                <a:r>
                  <a:rPr lang="el-GR" sz="1200" b="0" i="0" baseline="0">
                    <a:effectLst/>
                  </a:rPr>
                  <a:t>μ</a:t>
                </a:r>
                <a:r>
                  <a:rPr lang="nl-NL" sz="1200" b="0" i="0" baseline="0">
                    <a:effectLst/>
                  </a:rPr>
                  <a:t>g/g)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1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Median predicted values versus median </a:t>
            </a:r>
            <a:r>
              <a:rPr lang="en-GB" sz="1400" b="0" i="0" u="none" strike="noStrike" baseline="0">
                <a:effectLst/>
              </a:rPr>
              <a:t>true</a:t>
            </a:r>
            <a:r>
              <a:rPr lang="en-GB" sz="1400" b="0" i="0" baseline="0">
                <a:effectLst/>
              </a:rPr>
              <a:t> values calculated based on intervals of 20 microgram haemoglobin per gramme of faeces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MeXGBoost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092A6"/>
              </a:solidFill>
              <a:ln w="15875">
                <a:solidFill>
                  <a:srgbClr val="E092A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Sheet1!$L$50:$L$69</c:f>
                <c:numCache>
                  <c:formatCode>General</c:formatCode>
                  <c:ptCount val="20"/>
                  <c:pt idx="0">
                    <c:v>0.79999999999999982</c:v>
                  </c:pt>
                  <c:pt idx="1">
                    <c:v>3.1999999999999997</c:v>
                  </c:pt>
                  <c:pt idx="2">
                    <c:v>12.399999999999999</c:v>
                  </c:pt>
                  <c:pt idx="3">
                    <c:v>46.099999999999994</c:v>
                  </c:pt>
                  <c:pt idx="4">
                    <c:v>44.8</c:v>
                  </c:pt>
                  <c:pt idx="5">
                    <c:v>44.400000000000006</c:v>
                  </c:pt>
                  <c:pt idx="6">
                    <c:v>45.849999999999994</c:v>
                  </c:pt>
                  <c:pt idx="7">
                    <c:v>47.499999999999986</c:v>
                  </c:pt>
                  <c:pt idx="8">
                    <c:v>44.700000000000017</c:v>
                  </c:pt>
                  <c:pt idx="9">
                    <c:v>39.899999999999991</c:v>
                  </c:pt>
                  <c:pt idx="10">
                    <c:v>39.5</c:v>
                  </c:pt>
                  <c:pt idx="11">
                    <c:v>35.000000000000014</c:v>
                  </c:pt>
                  <c:pt idx="12">
                    <c:v>30.299999999999997</c:v>
                  </c:pt>
                  <c:pt idx="13">
                    <c:v>28.800000000000011</c:v>
                  </c:pt>
                  <c:pt idx="14">
                    <c:v>28.300000000000011</c:v>
                  </c:pt>
                  <c:pt idx="15">
                    <c:v>26.900000000000006</c:v>
                  </c:pt>
                  <c:pt idx="16">
                    <c:v>18.699999999999989</c:v>
                  </c:pt>
                  <c:pt idx="17">
                    <c:v>16.199999999999989</c:v>
                  </c:pt>
                  <c:pt idx="18">
                    <c:v>26.450000000000017</c:v>
                  </c:pt>
                  <c:pt idx="19">
                    <c:v>9.375</c:v>
                  </c:pt>
                </c:numCache>
              </c:numRef>
            </c:plus>
            <c:minus>
              <c:numRef>
                <c:f>Sheet1!$E$50:$E$69</c:f>
                <c:numCache>
                  <c:formatCode>General</c:formatCode>
                  <c:ptCount val="20"/>
                  <c:pt idx="0">
                    <c:v>0.7</c:v>
                  </c:pt>
                  <c:pt idx="1">
                    <c:v>0.99999999999999989</c:v>
                  </c:pt>
                  <c:pt idx="2">
                    <c:v>1.4</c:v>
                  </c:pt>
                  <c:pt idx="3">
                    <c:v>56.9</c:v>
                  </c:pt>
                  <c:pt idx="4">
                    <c:v>60.500000000000007</c:v>
                  </c:pt>
                  <c:pt idx="5">
                    <c:v>62</c:v>
                  </c:pt>
                  <c:pt idx="6">
                    <c:v>64.350000000000009</c:v>
                  </c:pt>
                  <c:pt idx="7">
                    <c:v>64.300000000000011</c:v>
                  </c:pt>
                  <c:pt idx="8">
                    <c:v>69.75</c:v>
                  </c:pt>
                  <c:pt idx="9">
                    <c:v>75.300000000000011</c:v>
                  </c:pt>
                  <c:pt idx="10">
                    <c:v>74.625</c:v>
                  </c:pt>
                  <c:pt idx="11">
                    <c:v>75.599999999999994</c:v>
                  </c:pt>
                  <c:pt idx="12">
                    <c:v>65.599999999999994</c:v>
                  </c:pt>
                  <c:pt idx="13">
                    <c:v>68.5</c:v>
                  </c:pt>
                  <c:pt idx="14">
                    <c:v>69</c:v>
                  </c:pt>
                  <c:pt idx="15">
                    <c:v>64.599999999999994</c:v>
                  </c:pt>
                  <c:pt idx="16">
                    <c:v>75.050000000000011</c:v>
                  </c:pt>
                  <c:pt idx="17">
                    <c:v>89.350000000000009</c:v>
                  </c:pt>
                  <c:pt idx="18">
                    <c:v>54.749999999999986</c:v>
                  </c:pt>
                  <c:pt idx="19">
                    <c:v>36.599999999999994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092A6"/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1.5</c:v>
                </c:pt>
                <c:pt idx="1">
                  <c:v>1.9</c:v>
                </c:pt>
                <c:pt idx="2">
                  <c:v>2.2999999999999998</c:v>
                </c:pt>
                <c:pt idx="3">
                  <c:v>70.5</c:v>
                </c:pt>
                <c:pt idx="4">
                  <c:v>73.900000000000006</c:v>
                </c:pt>
                <c:pt idx="5">
                  <c:v>77</c:v>
                </c:pt>
                <c:pt idx="6">
                  <c:v>79.650000000000006</c:v>
                </c:pt>
                <c:pt idx="7">
                  <c:v>80.7</c:v>
                </c:pt>
                <c:pt idx="8">
                  <c:v>87.1</c:v>
                </c:pt>
                <c:pt idx="9">
                  <c:v>93.7</c:v>
                </c:pt>
                <c:pt idx="10">
                  <c:v>98.1</c:v>
                </c:pt>
                <c:pt idx="11">
                  <c:v>105.3</c:v>
                </c:pt>
                <c:pt idx="12">
                  <c:v>110.8</c:v>
                </c:pt>
                <c:pt idx="13">
                  <c:v>114.6</c:v>
                </c:pt>
                <c:pt idx="14">
                  <c:v>115.1</c:v>
                </c:pt>
                <c:pt idx="15">
                  <c:v>120.5</c:v>
                </c:pt>
                <c:pt idx="16">
                  <c:v>128.4</c:v>
                </c:pt>
                <c:pt idx="17">
                  <c:v>129.80000000000001</c:v>
                </c:pt>
                <c:pt idx="18">
                  <c:v>132.94999999999999</c:v>
                </c:pt>
                <c:pt idx="19">
                  <c:v>143.69999999999999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8-F744-80F9-9CEED28D1CCC}"/>
            </c:ext>
          </c:extLst>
        </c:ser>
        <c:ser>
          <c:idx val="5"/>
          <c:order val="1"/>
          <c:tx>
            <c:strRef>
              <c:f>Sheet1!$G$2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8-F744-80F9-9CEED28D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91632"/>
        <c:axId val="527393280"/>
      </c:scatterChart>
      <c:valAx>
        <c:axId val="527391632"/>
        <c:scaling>
          <c:orientation val="minMax"/>
          <c:max val="315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true haemoglobin concentration (in </a:t>
                </a:r>
                <a:r>
                  <a:rPr lang="el-GR" sz="1200" b="0" i="0" u="none" strike="noStrike" baseline="0">
                    <a:effectLst/>
                  </a:rPr>
                  <a:t>μ</a:t>
                </a:r>
                <a:r>
                  <a:rPr lang="nl-NL" sz="1200" b="0" i="0" u="none" strike="noStrike" baseline="0">
                    <a:effectLst/>
                  </a:rPr>
                  <a:t>g/g)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3280"/>
        <c:crosses val="autoZero"/>
        <c:crossBetween val="midCat"/>
        <c:majorUnit val="25"/>
      </c:valAx>
      <c:valAx>
        <c:axId val="527393280"/>
        <c:scaling>
          <c:orientation val="minMax"/>
          <c:max val="3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predicted haemoglobin concentration </a:t>
                </a:r>
                <a:r>
                  <a:rPr lang="en-GB" sz="1200" b="0" i="0" baseline="0">
                    <a:effectLst/>
                  </a:rPr>
                  <a:t>(in </a:t>
                </a:r>
                <a:r>
                  <a:rPr lang="el-GR" sz="1200" b="0" i="0" baseline="0">
                    <a:effectLst/>
                  </a:rPr>
                  <a:t>μ</a:t>
                </a:r>
                <a:r>
                  <a:rPr lang="nl-NL" sz="1200" b="0" i="0" baseline="0">
                    <a:effectLst/>
                  </a:rPr>
                  <a:t>g/g)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1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Median predicted values versus median </a:t>
            </a:r>
            <a:r>
              <a:rPr lang="en-GB" sz="1400" b="0" i="0" u="none" strike="noStrike" baseline="0">
                <a:effectLst/>
              </a:rPr>
              <a:t>true</a:t>
            </a:r>
            <a:r>
              <a:rPr lang="en-GB" sz="1400" b="0" i="0" baseline="0">
                <a:effectLst/>
              </a:rPr>
              <a:t> values calculated based on intervals of 20 microgram haemoglobin per gramme of faeces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Sheet1!$F$2</c:f>
              <c:strCache>
                <c:ptCount val="1"/>
                <c:pt idx="0">
                  <c:v>TweedieXGBoost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587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Sheet1!$M$50:$M$69</c:f>
                <c:numCache>
                  <c:formatCode>General</c:formatCode>
                  <c:ptCount val="20"/>
                  <c:pt idx="0">
                    <c:v>0.60000000000000009</c:v>
                  </c:pt>
                  <c:pt idx="1">
                    <c:v>3.8000000000000003</c:v>
                  </c:pt>
                  <c:pt idx="2">
                    <c:v>9.1</c:v>
                  </c:pt>
                  <c:pt idx="3">
                    <c:v>60.7</c:v>
                  </c:pt>
                  <c:pt idx="4">
                    <c:v>59</c:v>
                  </c:pt>
                  <c:pt idx="5">
                    <c:v>60.9</c:v>
                  </c:pt>
                  <c:pt idx="6">
                    <c:v>64.25</c:v>
                  </c:pt>
                  <c:pt idx="7">
                    <c:v>61.800000000000004</c:v>
                  </c:pt>
                  <c:pt idx="8">
                    <c:v>64.225000000000009</c:v>
                  </c:pt>
                  <c:pt idx="9">
                    <c:v>61.899999999999991</c:v>
                  </c:pt>
                  <c:pt idx="10">
                    <c:v>47.999999999999986</c:v>
                  </c:pt>
                  <c:pt idx="11">
                    <c:v>44.949999999999989</c:v>
                  </c:pt>
                  <c:pt idx="12">
                    <c:v>35.000000000000014</c:v>
                  </c:pt>
                  <c:pt idx="13">
                    <c:v>36.599999999999994</c:v>
                  </c:pt>
                  <c:pt idx="14">
                    <c:v>38.999999999999986</c:v>
                  </c:pt>
                  <c:pt idx="15">
                    <c:v>42.100000000000009</c:v>
                  </c:pt>
                  <c:pt idx="16">
                    <c:v>47.399999999999991</c:v>
                  </c:pt>
                  <c:pt idx="17">
                    <c:v>50.2</c:v>
                  </c:pt>
                  <c:pt idx="18">
                    <c:v>59.599999999999994</c:v>
                  </c:pt>
                  <c:pt idx="19">
                    <c:v>2.5999999999999943</c:v>
                  </c:pt>
                </c:numCache>
              </c:numRef>
            </c:plus>
            <c:minus>
              <c:numRef>
                <c:f>Sheet1!$F$50:$F$69</c:f>
                <c:numCache>
                  <c:formatCode>General</c:formatCode>
                  <c:ptCount val="20"/>
                  <c:pt idx="0">
                    <c:v>0.7</c:v>
                  </c:pt>
                  <c:pt idx="1">
                    <c:v>0.89999999999999991</c:v>
                  </c:pt>
                  <c:pt idx="2">
                    <c:v>1.2999999999999998</c:v>
                  </c:pt>
                  <c:pt idx="3">
                    <c:v>40.4</c:v>
                  </c:pt>
                  <c:pt idx="4">
                    <c:v>42.4</c:v>
                  </c:pt>
                  <c:pt idx="5">
                    <c:v>44.8</c:v>
                  </c:pt>
                  <c:pt idx="6">
                    <c:v>44.8</c:v>
                  </c:pt>
                  <c:pt idx="7">
                    <c:v>47.5</c:v>
                  </c:pt>
                  <c:pt idx="8">
                    <c:v>52.1</c:v>
                  </c:pt>
                  <c:pt idx="9">
                    <c:v>56.6</c:v>
                  </c:pt>
                  <c:pt idx="10">
                    <c:v>72.075000000000003</c:v>
                  </c:pt>
                  <c:pt idx="11">
                    <c:v>73.45</c:v>
                  </c:pt>
                  <c:pt idx="12">
                    <c:v>74.05</c:v>
                  </c:pt>
                  <c:pt idx="13">
                    <c:v>75.800000000000011</c:v>
                  </c:pt>
                  <c:pt idx="14">
                    <c:v>72</c:v>
                  </c:pt>
                  <c:pt idx="15">
                    <c:v>75.099999999999994</c:v>
                  </c:pt>
                  <c:pt idx="16">
                    <c:v>69</c:v>
                  </c:pt>
                  <c:pt idx="17">
                    <c:v>59.800000000000004</c:v>
                  </c:pt>
                  <c:pt idx="18">
                    <c:v>65.2</c:v>
                  </c:pt>
                  <c:pt idx="19">
                    <c:v>41.400000000000006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1.4</c:v>
                </c:pt>
                <c:pt idx="1">
                  <c:v>1.9</c:v>
                </c:pt>
                <c:pt idx="2">
                  <c:v>2.4</c:v>
                </c:pt>
                <c:pt idx="3">
                  <c:v>53</c:v>
                </c:pt>
                <c:pt idx="4">
                  <c:v>55</c:v>
                </c:pt>
                <c:pt idx="5">
                  <c:v>57.6</c:v>
                </c:pt>
                <c:pt idx="6">
                  <c:v>57.6</c:v>
                </c:pt>
                <c:pt idx="7">
                  <c:v>62.6</c:v>
                </c:pt>
                <c:pt idx="8">
                  <c:v>67.2</c:v>
                </c:pt>
                <c:pt idx="9">
                  <c:v>72.7</c:v>
                </c:pt>
                <c:pt idx="10">
                  <c:v>89.2</c:v>
                </c:pt>
                <c:pt idx="11">
                  <c:v>93.15</c:v>
                </c:pt>
                <c:pt idx="12">
                  <c:v>103.3</c:v>
                </c:pt>
                <c:pt idx="13">
                  <c:v>104.9</c:v>
                </c:pt>
                <c:pt idx="14">
                  <c:v>103.7</c:v>
                </c:pt>
                <c:pt idx="15">
                  <c:v>106.8</c:v>
                </c:pt>
                <c:pt idx="16">
                  <c:v>100.7</c:v>
                </c:pt>
                <c:pt idx="17">
                  <c:v>89.2</c:v>
                </c:pt>
                <c:pt idx="18">
                  <c:v>96.9</c:v>
                </c:pt>
                <c:pt idx="19">
                  <c:v>170.25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D-0F49-B15A-918430BDC4E3}"/>
            </c:ext>
          </c:extLst>
        </c:ser>
        <c:ser>
          <c:idx val="5"/>
          <c:order val="1"/>
          <c:tx>
            <c:strRef>
              <c:f>Sheet1!$G$2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8D-0F49-B15A-918430BDC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91632"/>
        <c:axId val="527393280"/>
      </c:scatterChart>
      <c:valAx>
        <c:axId val="527391632"/>
        <c:scaling>
          <c:orientation val="minMax"/>
          <c:max val="315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true haemoglobin concentration (in </a:t>
                </a:r>
                <a:r>
                  <a:rPr lang="el-GR" sz="1200" b="0" i="0" u="none" strike="noStrike" baseline="0">
                    <a:effectLst/>
                  </a:rPr>
                  <a:t>μ</a:t>
                </a:r>
                <a:r>
                  <a:rPr lang="nl-NL" sz="1200" b="0" i="0" u="none" strike="noStrike" baseline="0">
                    <a:effectLst/>
                  </a:rPr>
                  <a:t>g/g)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3280"/>
        <c:crosses val="autoZero"/>
        <c:crossBetween val="midCat"/>
        <c:majorUnit val="25"/>
      </c:valAx>
      <c:valAx>
        <c:axId val="527393280"/>
        <c:scaling>
          <c:orientation val="minMax"/>
          <c:max val="3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predicted haemoglobin concentration </a:t>
                </a:r>
                <a:r>
                  <a:rPr lang="en-GB" sz="1200" b="0" i="0" baseline="0">
                    <a:effectLst/>
                  </a:rPr>
                  <a:t>(in </a:t>
                </a:r>
                <a:r>
                  <a:rPr lang="el-GR" sz="1200" b="0" i="0" baseline="0">
                    <a:effectLst/>
                  </a:rPr>
                  <a:t>μ</a:t>
                </a:r>
                <a:r>
                  <a:rPr lang="nl-NL" sz="1200" b="0" i="0" baseline="0">
                    <a:effectLst/>
                  </a:rPr>
                  <a:t>g/g)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1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 sz="1400" b="0" i="0" baseline="0">
                <a:effectLst/>
              </a:rPr>
              <a:t>Mean predicted values versus mean </a:t>
            </a:r>
            <a:r>
              <a:rPr lang="en-GB" sz="1400" b="0" i="0" u="none" strike="noStrike" baseline="0">
                <a:effectLst/>
              </a:rPr>
              <a:t>true</a:t>
            </a:r>
            <a:r>
              <a:rPr lang="en-GB" sz="1400" b="0" i="0" baseline="0">
                <a:effectLst/>
              </a:rPr>
              <a:t> values calculated based on intervals of 20 microgram haemoglobin per gramme of faeces</a:t>
            </a:r>
            <a:endParaRPr lang="en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ANN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77774"/>
              </a:solidFill>
              <a:ln w="15875">
                <a:solidFill>
                  <a:srgbClr val="37777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6.9199990087394347</c:v>
                </c:pt>
                <c:pt idx="1">
                  <c:v>12.14105329350731</c:v>
                </c:pt>
                <c:pt idx="2">
                  <c:v>19.805524524759441</c:v>
                </c:pt>
                <c:pt idx="3">
                  <c:v>77.555932600046802</c:v>
                </c:pt>
                <c:pt idx="4">
                  <c:v>79.685583284968075</c:v>
                </c:pt>
                <c:pt idx="5">
                  <c:v>80.854007300428506</c:v>
                </c:pt>
                <c:pt idx="6">
                  <c:v>83.892143752611787</c:v>
                </c:pt>
                <c:pt idx="7">
                  <c:v>86.069568470940382</c:v>
                </c:pt>
                <c:pt idx="8">
                  <c:v>87.948676639815886</c:v>
                </c:pt>
                <c:pt idx="9">
                  <c:v>89.840656033704491</c:v>
                </c:pt>
                <c:pt idx="10">
                  <c:v>93.772435530085957</c:v>
                </c:pt>
                <c:pt idx="11">
                  <c:v>95.456383533090147</c:v>
                </c:pt>
                <c:pt idx="12">
                  <c:v>99.819543034605147</c:v>
                </c:pt>
                <c:pt idx="13">
                  <c:v>102.0767647058824</c:v>
                </c:pt>
                <c:pt idx="14">
                  <c:v>104.8829144620811</c:v>
                </c:pt>
                <c:pt idx="15">
                  <c:v>111.07516075256009</c:v>
                </c:pt>
                <c:pt idx="16">
                  <c:v>114.5844542075025</c:v>
                </c:pt>
                <c:pt idx="17">
                  <c:v>118.4157709251101</c:v>
                </c:pt>
                <c:pt idx="18">
                  <c:v>126.7208333333333</c:v>
                </c:pt>
                <c:pt idx="19">
                  <c:v>124.625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C-FF47-AC6C-38BDC2DFE5F7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MeANN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C385"/>
              </a:solidFill>
              <a:ln w="15875">
                <a:solidFill>
                  <a:srgbClr val="9EC38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Sheet1!$J$3:$J$22</c:f>
              <c:numCache>
                <c:formatCode>General</c:formatCode>
                <c:ptCount val="20"/>
                <c:pt idx="0">
                  <c:v>6.8867861698454158</c:v>
                </c:pt>
                <c:pt idx="1">
                  <c:v>11.88021694702091</c:v>
                </c:pt>
                <c:pt idx="2">
                  <c:v>19.43015254635062</c:v>
                </c:pt>
                <c:pt idx="3">
                  <c:v>75.63249863483891</c:v>
                </c:pt>
                <c:pt idx="4">
                  <c:v>77.859674985490429</c:v>
                </c:pt>
                <c:pt idx="5">
                  <c:v>78.951039517536898</c:v>
                </c:pt>
                <c:pt idx="6">
                  <c:v>82.25137902214793</c:v>
                </c:pt>
                <c:pt idx="7">
                  <c:v>84.29116986779745</c:v>
                </c:pt>
                <c:pt idx="8">
                  <c:v>86.281041426927501</c:v>
                </c:pt>
                <c:pt idx="9">
                  <c:v>88.258320794462833</c:v>
                </c:pt>
                <c:pt idx="10">
                  <c:v>92.233495702005726</c:v>
                </c:pt>
                <c:pt idx="11">
                  <c:v>94.317430953621681</c:v>
                </c:pt>
                <c:pt idx="12">
                  <c:v>98.67429015084295</c:v>
                </c:pt>
                <c:pt idx="13">
                  <c:v>101.00376050420169</c:v>
                </c:pt>
                <c:pt idx="14">
                  <c:v>103.6711199294533</c:v>
                </c:pt>
                <c:pt idx="15">
                  <c:v>109.99833293641341</c:v>
                </c:pt>
                <c:pt idx="16">
                  <c:v>113.2974653599189</c:v>
                </c:pt>
                <c:pt idx="17">
                  <c:v>116.9549779735683</c:v>
                </c:pt>
                <c:pt idx="18">
                  <c:v>125.6488095238095</c:v>
                </c:pt>
                <c:pt idx="19">
                  <c:v>130.92500000000001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C-FF47-AC6C-38BDC2DFE5F7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XGBoost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DB476A"/>
              </a:solidFill>
              <a:ln w="15875">
                <a:solidFill>
                  <a:srgbClr val="DB476A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11.16458024472154</c:v>
                </c:pt>
                <c:pt idx="1">
                  <c:v>17.12087093224336</c:v>
                </c:pt>
                <c:pt idx="2">
                  <c:v>26.111419854494251</c:v>
                </c:pt>
                <c:pt idx="3">
                  <c:v>83.410710663858339</c:v>
                </c:pt>
                <c:pt idx="4">
                  <c:v>85.784410911201391</c:v>
                </c:pt>
                <c:pt idx="5">
                  <c:v>87.286605300745919</c:v>
                </c:pt>
                <c:pt idx="6">
                  <c:v>90.43215628917676</c:v>
                </c:pt>
                <c:pt idx="7">
                  <c:v>91.788151658767774</c:v>
                </c:pt>
                <c:pt idx="8">
                  <c:v>94.583429228998853</c:v>
                </c:pt>
                <c:pt idx="9">
                  <c:v>96.947306650616909</c:v>
                </c:pt>
                <c:pt idx="10">
                  <c:v>100.1077077363897</c:v>
                </c:pt>
                <c:pt idx="11">
                  <c:v>103.01300156331421</c:v>
                </c:pt>
                <c:pt idx="12">
                  <c:v>107.4390195208518</c:v>
                </c:pt>
                <c:pt idx="13">
                  <c:v>109.1600420168067</c:v>
                </c:pt>
                <c:pt idx="14">
                  <c:v>111.9220679012346</c:v>
                </c:pt>
                <c:pt idx="15">
                  <c:v>118.57237437485119</c:v>
                </c:pt>
                <c:pt idx="16">
                  <c:v>121.7286921257182</c:v>
                </c:pt>
                <c:pt idx="17">
                  <c:v>123.56466960352419</c:v>
                </c:pt>
                <c:pt idx="18">
                  <c:v>133.05297619047619</c:v>
                </c:pt>
                <c:pt idx="19">
                  <c:v>125.2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C-FF47-AC6C-38BDC2DFE5F7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MeXGBoost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092A6"/>
              </a:solidFill>
              <a:ln w="15875">
                <a:solidFill>
                  <a:srgbClr val="E092A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3.288301927075902</c:v>
                </c:pt>
                <c:pt idx="1">
                  <c:v>11.53553529319289</c:v>
                </c:pt>
                <c:pt idx="2">
                  <c:v>18.611504341703821</c:v>
                </c:pt>
                <c:pt idx="3">
                  <c:v>70.669982057882834</c:v>
                </c:pt>
                <c:pt idx="4">
                  <c:v>72.42094022054556</c:v>
                </c:pt>
                <c:pt idx="5">
                  <c:v>73.971877479765112</c:v>
                </c:pt>
                <c:pt idx="6">
                  <c:v>76.201023819473463</c:v>
                </c:pt>
                <c:pt idx="7">
                  <c:v>77.786430531304561</c:v>
                </c:pt>
                <c:pt idx="8">
                  <c:v>80.749597238204828</c:v>
                </c:pt>
                <c:pt idx="9">
                  <c:v>83.54300331026181</c:v>
                </c:pt>
                <c:pt idx="10">
                  <c:v>87.470315186246424</c:v>
                </c:pt>
                <c:pt idx="11">
                  <c:v>91.798697238144868</c:v>
                </c:pt>
                <c:pt idx="12">
                  <c:v>95.476330967169474</c:v>
                </c:pt>
                <c:pt idx="13">
                  <c:v>97.531554621848741</c:v>
                </c:pt>
                <c:pt idx="14">
                  <c:v>98.854805996472663</c:v>
                </c:pt>
                <c:pt idx="15">
                  <c:v>104.5857108835437</c:v>
                </c:pt>
                <c:pt idx="16">
                  <c:v>105.87009124704289</c:v>
                </c:pt>
                <c:pt idx="17">
                  <c:v>105.82361233480179</c:v>
                </c:pt>
                <c:pt idx="18">
                  <c:v>113.86011904761909</c:v>
                </c:pt>
                <c:pt idx="19">
                  <c:v>116.47499999999999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7C-FF47-AC6C-38BDC2DFE5F7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TweedieXGBoost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587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2.8394327266310322</c:v>
                </c:pt>
                <c:pt idx="1">
                  <c:v>10.67986165697218</c:v>
                </c:pt>
                <c:pt idx="2">
                  <c:v>17.164501290776808</c:v>
                </c:pt>
                <c:pt idx="3">
                  <c:v>66.839004602543099</c:v>
                </c:pt>
                <c:pt idx="4">
                  <c:v>68.153232733604185</c:v>
                </c:pt>
                <c:pt idx="5">
                  <c:v>69.937581336295821</c:v>
                </c:pt>
                <c:pt idx="6">
                  <c:v>71.301880484747173</c:v>
                </c:pt>
                <c:pt idx="7">
                  <c:v>73.492117735096031</c:v>
                </c:pt>
                <c:pt idx="8">
                  <c:v>75.808400460299197</c:v>
                </c:pt>
                <c:pt idx="9">
                  <c:v>78.454589226602465</c:v>
                </c:pt>
                <c:pt idx="10">
                  <c:v>82.84839541547278</c:v>
                </c:pt>
                <c:pt idx="11">
                  <c:v>85.284731631057838</c:v>
                </c:pt>
                <c:pt idx="12">
                  <c:v>88.924179236912153</c:v>
                </c:pt>
                <c:pt idx="13">
                  <c:v>90.543298319327732</c:v>
                </c:pt>
                <c:pt idx="14">
                  <c:v>90.839087301587298</c:v>
                </c:pt>
                <c:pt idx="15">
                  <c:v>94.856346749226006</c:v>
                </c:pt>
                <c:pt idx="16">
                  <c:v>91.060290638729299</c:v>
                </c:pt>
                <c:pt idx="17">
                  <c:v>85.987400881057269</c:v>
                </c:pt>
                <c:pt idx="18">
                  <c:v>93.73571428571428</c:v>
                </c:pt>
                <c:pt idx="19">
                  <c:v>131.44999999999999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7C-FF47-AC6C-38BDC2DFE5F7}"/>
            </c:ext>
          </c:extLst>
        </c:ser>
        <c:ser>
          <c:idx val="5"/>
          <c:order val="5"/>
          <c:tx>
            <c:strRef>
              <c:f>Sheet1!$N$2</c:f>
              <c:strCache>
                <c:ptCount val="1"/>
                <c:pt idx="0">
                  <c:v>True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0</c:v>
                </c:pt>
                <c:pt idx="1">
                  <c:v>22.5</c:v>
                </c:pt>
                <c:pt idx="2">
                  <c:v>39.4</c:v>
                </c:pt>
                <c:pt idx="3">
                  <c:v>55.2</c:v>
                </c:pt>
                <c:pt idx="4">
                  <c:v>71.2</c:v>
                </c:pt>
                <c:pt idx="5">
                  <c:v>87.4</c:v>
                </c:pt>
                <c:pt idx="6">
                  <c:v>103.55</c:v>
                </c:pt>
                <c:pt idx="7">
                  <c:v>119.6</c:v>
                </c:pt>
                <c:pt idx="8">
                  <c:v>135.69999999999999</c:v>
                </c:pt>
                <c:pt idx="9">
                  <c:v>152</c:v>
                </c:pt>
                <c:pt idx="10">
                  <c:v>168.1</c:v>
                </c:pt>
                <c:pt idx="11">
                  <c:v>184.1</c:v>
                </c:pt>
                <c:pt idx="12">
                  <c:v>200.2</c:v>
                </c:pt>
                <c:pt idx="13">
                  <c:v>215.9</c:v>
                </c:pt>
                <c:pt idx="14">
                  <c:v>231.8</c:v>
                </c:pt>
                <c:pt idx="15">
                  <c:v>247.7</c:v>
                </c:pt>
                <c:pt idx="16">
                  <c:v>262.39999999999998</c:v>
                </c:pt>
                <c:pt idx="17">
                  <c:v>277.7</c:v>
                </c:pt>
                <c:pt idx="18">
                  <c:v>291.3</c:v>
                </c:pt>
                <c:pt idx="19">
                  <c:v>305.8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7C-FF47-AC6C-38BDC2DF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91632"/>
        <c:axId val="527393280"/>
      </c:scatterChart>
      <c:valAx>
        <c:axId val="527391632"/>
        <c:scaling>
          <c:orientation val="minMax"/>
          <c:max val="315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Mean true haemoglobin concentration (in </a:t>
                </a:r>
                <a:r>
                  <a:rPr lang="el-GR" sz="1200" b="0" i="0" u="none" strike="noStrike" baseline="0">
                    <a:effectLst/>
                  </a:rPr>
                  <a:t>μ</a:t>
                </a:r>
                <a:r>
                  <a:rPr lang="nl-NL" sz="1200" b="0" i="0" u="none" strike="noStrike" baseline="0">
                    <a:effectLst/>
                  </a:rPr>
                  <a:t>g/g)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3280"/>
        <c:crosses val="autoZero"/>
        <c:crossBetween val="midCat"/>
        <c:majorUnit val="25"/>
      </c:valAx>
      <c:valAx>
        <c:axId val="527393280"/>
        <c:scaling>
          <c:orientation val="minMax"/>
          <c:max val="3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Mean predicted haemoglobin concentration </a:t>
                </a:r>
                <a:r>
                  <a:rPr lang="en-GB" sz="1200" b="0" i="0" baseline="0">
                    <a:effectLst/>
                  </a:rPr>
                  <a:t>(in </a:t>
                </a:r>
                <a:r>
                  <a:rPr lang="el-GR" sz="1200" b="0" i="0" baseline="0">
                    <a:effectLst/>
                  </a:rPr>
                  <a:t>μ</a:t>
                </a:r>
                <a:r>
                  <a:rPr lang="nl-NL" sz="1200" b="0" i="0" baseline="0">
                    <a:effectLst/>
                  </a:rPr>
                  <a:t>g/g)</a:t>
                </a:r>
                <a:endParaRPr lang="en-N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52739163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GB"/>
              <a:t>Median haemoglobin concentration per model per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Sheet2!$A$50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rgbClr val="377774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Sheet2!$B$50:$K$50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0.59440899453640994</c:v>
                </c:pt>
                <c:pt idx="5">
                  <c:v>1.8428733792709791</c:v>
                </c:pt>
                <c:pt idx="6">
                  <c:v>3.0762395009377772</c:v>
                </c:pt>
                <c:pt idx="7">
                  <c:v>6.006952825572859</c:v>
                </c:pt>
                <c:pt idx="8">
                  <c:v>12.00399168229635</c:v>
                </c:pt>
                <c:pt idx="9">
                  <c:v>79.026050150349093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0-7D49-A613-4538FF6575C5}"/>
            </c:ext>
          </c:extLst>
        </c:ser>
        <c:ser>
          <c:idx val="1"/>
          <c:order val="1"/>
          <c:tx>
            <c:strRef>
              <c:f>Sheet2!$A$51</c:f>
              <c:strCache>
                <c:ptCount val="1"/>
                <c:pt idx="0">
                  <c:v>MeANN</c:v>
                </c:pt>
              </c:strCache>
            </c:strRef>
          </c:tx>
          <c:spPr>
            <a:solidFill>
              <a:srgbClr val="9EC385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Sheet2!$B$51:$K$51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6.2926999999999997E-2</c:v>
                </c:pt>
                <c:pt idx="3">
                  <c:v>0.65873599999999999</c:v>
                </c:pt>
                <c:pt idx="4">
                  <c:v>1.1043750000000001</c:v>
                </c:pt>
                <c:pt idx="5">
                  <c:v>2.0187330000000001</c:v>
                </c:pt>
                <c:pt idx="6">
                  <c:v>2.9132210000000001</c:v>
                </c:pt>
                <c:pt idx="7">
                  <c:v>5.4757800000000003</c:v>
                </c:pt>
                <c:pt idx="8">
                  <c:v>10.81897</c:v>
                </c:pt>
                <c:pt idx="9">
                  <c:v>78.522589999999994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0-7D49-A613-4538FF6575C5}"/>
            </c:ext>
          </c:extLst>
        </c:ser>
        <c:ser>
          <c:idx val="2"/>
          <c:order val="2"/>
          <c:tx>
            <c:strRef>
              <c:f>Sheet2!$A$52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rgbClr val="DB476A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Sheet2!$B$52:$K$52</c:f>
              <c:numCache>
                <c:formatCode>General</c:formatCode>
                <c:ptCount val="10"/>
                <c:pt idx="0">
                  <c:v>0.36029315828100777</c:v>
                </c:pt>
                <c:pt idx="1">
                  <c:v>1.5023194772894091</c:v>
                </c:pt>
                <c:pt idx="2">
                  <c:v>2.2355377966239911</c:v>
                </c:pt>
                <c:pt idx="3">
                  <c:v>2.905371850281333</c:v>
                </c:pt>
                <c:pt idx="4">
                  <c:v>3.7901981570578158</c:v>
                </c:pt>
                <c:pt idx="5">
                  <c:v>6.0135193264290923</c:v>
                </c:pt>
                <c:pt idx="6">
                  <c:v>7.8623471010356303</c:v>
                </c:pt>
                <c:pt idx="7">
                  <c:v>10.354563014759851</c:v>
                </c:pt>
                <c:pt idx="8">
                  <c:v>20.226592187882261</c:v>
                </c:pt>
                <c:pt idx="9">
                  <c:v>90.955589419499532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0-7D49-A613-4538FF6575C5}"/>
            </c:ext>
          </c:extLst>
        </c:ser>
        <c:ser>
          <c:idx val="3"/>
          <c:order val="3"/>
          <c:tx>
            <c:strRef>
              <c:f>Sheet2!$A$53</c:f>
              <c:strCache>
                <c:ptCount val="1"/>
                <c:pt idx="0">
                  <c:v>MeXGBoost</c:v>
                </c:pt>
              </c:strCache>
            </c:strRef>
          </c:tx>
          <c:spPr>
            <a:solidFill>
              <a:srgbClr val="E092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Sheet2!$B$53:$K$53</c:f>
              <c:numCache>
                <c:formatCode>General</c:formatCode>
                <c:ptCount val="10"/>
                <c:pt idx="0">
                  <c:v>0</c:v>
                </c:pt>
                <c:pt idx="1">
                  <c:v>0.41490306205659339</c:v>
                </c:pt>
                <c:pt idx="2">
                  <c:v>0.81326959145396738</c:v>
                </c:pt>
                <c:pt idx="3">
                  <c:v>1.023457249449564</c:v>
                </c:pt>
                <c:pt idx="4">
                  <c:v>1.2247869607763191</c:v>
                </c:pt>
                <c:pt idx="5">
                  <c:v>1.664005035472562</c:v>
                </c:pt>
                <c:pt idx="6">
                  <c:v>1.980898332381962</c:v>
                </c:pt>
                <c:pt idx="7">
                  <c:v>2.4682729552311828</c:v>
                </c:pt>
                <c:pt idx="8">
                  <c:v>4.9421007298377244</c:v>
                </c:pt>
                <c:pt idx="9">
                  <c:v>51.338852759798179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0-7D49-A613-4538FF6575C5}"/>
            </c:ext>
          </c:extLst>
        </c:ser>
        <c:ser>
          <c:idx val="4"/>
          <c:order val="4"/>
          <c:tx>
            <c:strRef>
              <c:f>Sheet2!$A$54</c:f>
              <c:strCache>
                <c:ptCount val="1"/>
                <c:pt idx="0">
                  <c:v>TweedieXGBoost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Sheet2!$B$54:$K$54</c:f>
              <c:numCache>
                <c:formatCode>General</c:formatCode>
                <c:ptCount val="10"/>
                <c:pt idx="0">
                  <c:v>0.18277491233792681</c:v>
                </c:pt>
                <c:pt idx="1">
                  <c:v>0.48394306042567098</c:v>
                </c:pt>
                <c:pt idx="2">
                  <c:v>0.71617772975617611</c:v>
                </c:pt>
                <c:pt idx="3">
                  <c:v>0.96961846611758895</c:v>
                </c:pt>
                <c:pt idx="4">
                  <c:v>1.199315012639649</c:v>
                </c:pt>
                <c:pt idx="5">
                  <c:v>1.50898230449319</c:v>
                </c:pt>
                <c:pt idx="6">
                  <c:v>1.7343920737176901</c:v>
                </c:pt>
                <c:pt idx="7">
                  <c:v>2.3006544075674782</c:v>
                </c:pt>
                <c:pt idx="8">
                  <c:v>4.7503919310119862</c:v>
                </c:pt>
                <c:pt idx="9">
                  <c:v>45.301730288976103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0-7D49-A613-4538FF65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291280"/>
        <c:axId val="940292928"/>
      </c:barChart>
      <c:lineChart>
        <c:grouping val="standard"/>
        <c:varyColors val="0"/>
        <c:ser>
          <c:idx val="5"/>
          <c:order val="5"/>
          <c:tx>
            <c:strRef>
              <c:f>Sheet2!$A$55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Sheet2!$B$49:$K$49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Sheet2!$B$55:$K$55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0.46740805675609559</c:v>
                </c:pt>
                <c:pt idx="9">
                  <c:v>63.499889913867797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00-7D49-A613-4538FF65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91280"/>
        <c:axId val="940292928"/>
      </c:lineChart>
      <c:catAx>
        <c:axId val="94029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Percentile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940292928"/>
        <c:crosses val="autoZero"/>
        <c:auto val="1"/>
        <c:lblAlgn val="ctr"/>
        <c:lblOffset val="100"/>
        <c:noMultiLvlLbl val="0"/>
      </c:catAx>
      <c:valAx>
        <c:axId val="9402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GB" sz="1200"/>
                  <a:t>Median haemoglobin concentration in (in </a:t>
                </a:r>
                <a:r>
                  <a:rPr lang="el-GR" sz="1200"/>
                  <a:t>μ</a:t>
                </a:r>
                <a:r>
                  <a:rPr lang="nl-NL" sz="1200"/>
                  <a:t>g/g)</a:t>
                </a:r>
                <a:endParaRPr lang="en-N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9402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825227</xdr:colOff>
      <xdr:row>31</xdr:row>
      <xdr:rowOff>15568</xdr:rowOff>
    </xdr:from>
    <xdr:to>
      <xdr:col>24</xdr:col>
      <xdr:colOff>7488</xdr:colOff>
      <xdr:row>54</xdr:row>
      <xdr:rowOff>96848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5B2B15-DCF0-E74A-8046-CDA37FB57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24</xdr:col>
      <xdr:colOff>7761</xdr:colOff>
      <xdr:row>25</xdr:row>
      <xdr:rowOff>81280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C5533C-341F-9048-93B9-26305CB4E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34</xdr:col>
      <xdr:colOff>7761</xdr:colOff>
      <xdr:row>25</xdr:row>
      <xdr:rowOff>81280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97F8D4-ECBA-4E4C-984C-69CA7C48F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34</xdr:col>
      <xdr:colOff>7760</xdr:colOff>
      <xdr:row>54</xdr:row>
      <xdr:rowOff>81280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C489FB-28F9-894A-A8CF-4E67D209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44</xdr:col>
      <xdr:colOff>7761</xdr:colOff>
      <xdr:row>25</xdr:row>
      <xdr:rowOff>81280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071427-615F-B444-887B-3239A1974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31</xdr:row>
      <xdr:rowOff>0</xdr:rowOff>
    </xdr:from>
    <xdr:to>
      <xdr:col>44</xdr:col>
      <xdr:colOff>7761</xdr:colOff>
      <xdr:row>54</xdr:row>
      <xdr:rowOff>81280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5E3AC9-D6BE-E540-B0B7-E3716E8EE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2</xdr:row>
      <xdr:rowOff>0</xdr:rowOff>
    </xdr:from>
    <xdr:to>
      <xdr:col>54</xdr:col>
      <xdr:colOff>7761</xdr:colOff>
      <xdr:row>29</xdr:row>
      <xdr:rowOff>71966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7B3560-B0E8-954E-BA22-FCDE1C5B3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24</xdr:col>
      <xdr:colOff>3048</xdr:colOff>
      <xdr:row>80</xdr:row>
      <xdr:rowOff>81280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BE5490-AEDA-B24A-9AE7-6BF428DA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89181</xdr:colOff>
      <xdr:row>57</xdr:row>
      <xdr:rowOff>25400</xdr:rowOff>
    </xdr:from>
    <xdr:to>
      <xdr:col>10</xdr:col>
      <xdr:colOff>93753</xdr:colOff>
      <xdr:row>80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3B89-3C34-1CD3-0618-5F669C65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21</xdr:col>
      <xdr:colOff>67125</xdr:colOff>
      <xdr:row>80</xdr:row>
      <xdr:rowOff>107834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65ACC-3D0A-0346-BE35-E8762B5B2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825499</xdr:colOff>
      <xdr:row>115</xdr:row>
      <xdr:rowOff>0</xdr:rowOff>
    </xdr:from>
    <xdr:to>
      <xdr:col>10</xdr:col>
      <xdr:colOff>4571</xdr:colOff>
      <xdr:row>138</xdr:row>
      <xdr:rowOff>81280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C0D04D-A4A4-134A-BF9B-4F0AD7B90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616324</xdr:colOff>
      <xdr:row>115</xdr:row>
      <xdr:rowOff>18676</xdr:rowOff>
    </xdr:from>
    <xdr:to>
      <xdr:col>21</xdr:col>
      <xdr:colOff>683449</xdr:colOff>
      <xdr:row>138</xdr:row>
      <xdr:rowOff>126510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2128F-BE52-2447-BFE8-D379579E9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552507</xdr:colOff>
      <xdr:row>4</xdr:row>
      <xdr:rowOff>3776</xdr:rowOff>
    </xdr:from>
    <xdr:to>
      <xdr:col>10</xdr:col>
      <xdr:colOff>547935</xdr:colOff>
      <xdr:row>27</xdr:row>
      <xdr:rowOff>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6FA0D-BADA-524E-A571-B8F341819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4</xdr:row>
      <xdr:rowOff>12700</xdr:rowOff>
    </xdr:from>
    <xdr:to>
      <xdr:col>19</xdr:col>
      <xdr:colOff>655828</xdr:colOff>
      <xdr:row>27</xdr:row>
      <xdr:rowOff>93980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C429C-8FC9-EA4B-B87E-E87EFC283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558799</xdr:colOff>
      <xdr:row>28</xdr:row>
      <xdr:rowOff>25400</xdr:rowOff>
    </xdr:from>
    <xdr:to>
      <xdr:col>10</xdr:col>
      <xdr:colOff>554227</xdr:colOff>
      <xdr:row>51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CA61C2-88FC-6543-83D7-F47D3CD0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12699</xdr:colOff>
      <xdr:row>4</xdr:row>
      <xdr:rowOff>12699</xdr:rowOff>
    </xdr:from>
    <xdr:to>
      <xdr:col>29</xdr:col>
      <xdr:colOff>8127</xdr:colOff>
      <xdr:row>27</xdr:row>
      <xdr:rowOff>93979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DAAD1C-2D08-744D-9BDC-103046A7F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736600</xdr:colOff>
      <xdr:row>28</xdr:row>
      <xdr:rowOff>0</xdr:rowOff>
    </xdr:from>
    <xdr:to>
      <xdr:col>19</xdr:col>
      <xdr:colOff>732028</xdr:colOff>
      <xdr:row>51</xdr:row>
      <xdr:rowOff>81280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BC66B6-5142-9C4E-8ACE-9245425A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0.12204</cdr:x>
      <cdr:y>0.12581</cdr:y>
    </cdr:from>
    <cdr:to>
      <cdr:x>0.98593</cdr:x>
      <cdr:y>0.15263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10C59283-283C-1EBE-10BE-94E50A0FAED0}"/>
            </a:ext>
          </a:extLst>
        </cdr:cNvPr>
        <cdr:cNvSpPr txBox="1"/>
      </cdr:nvSpPr>
      <cdr:spPr>
        <a:xfrm xmlns:a="http://schemas.openxmlformats.org/drawingml/2006/main">
          <a:off x="908810" y="599026"/>
          <a:ext cx="6433404" cy="1276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95%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  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3% 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11%         11%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3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20%         18%         </a:t>
          </a:r>
          <a:r>
            <a:rPr lang="en-GB" sz="2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13%          3%           0%          </a:t>
          </a:r>
          <a:r>
            <a:rPr lang="en-GB" sz="4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</a:t>
          </a:r>
          <a:r>
            <a:rPr lang="en-GB" sz="7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0%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  </a:t>
          </a:r>
          <a:r>
            <a:rPr lang="en-GB" sz="4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0.121</cdr:x>
      <cdr:y>0.12312</cdr:y>
    </cdr:from>
    <cdr:to>
      <cdr:x>0.98488</cdr:x>
      <cdr:y>0.14994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73C65F33-12C4-12FD-3062-A616AD9536EA}"/>
            </a:ext>
          </a:extLst>
        </cdr:cNvPr>
        <cdr:cNvSpPr txBox="1"/>
      </cdr:nvSpPr>
      <cdr:spPr>
        <a:xfrm xmlns:a="http://schemas.openxmlformats.org/drawingml/2006/main">
          <a:off x="902447" y="581212"/>
          <a:ext cx="6443353" cy="12658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95%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  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3% 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11%         12%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3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20%         17%         </a:t>
          </a:r>
          <a:r>
            <a:rPr lang="en-GB" sz="2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11%          4%           0%          </a:t>
          </a:r>
          <a:r>
            <a:rPr lang="en-GB" sz="4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</a:t>
          </a:r>
          <a:r>
            <a:rPr lang="en-GB" sz="7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0%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  </a:t>
          </a:r>
          <a:r>
            <a:rPr lang="en-GB" sz="4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0.11872</cdr:x>
      <cdr:y>0.1226</cdr:y>
    </cdr:from>
    <cdr:to>
      <cdr:x>0.98261</cdr:x>
      <cdr:y>0.14942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3A1D0ED9-988B-0F88-22B6-134DE9599F0B}"/>
            </a:ext>
          </a:extLst>
        </cdr:cNvPr>
        <cdr:cNvSpPr txBox="1"/>
      </cdr:nvSpPr>
      <cdr:spPr>
        <a:xfrm xmlns:a="http://schemas.openxmlformats.org/drawingml/2006/main">
          <a:off x="882205" y="587583"/>
          <a:ext cx="6419619" cy="1285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91%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   7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% 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14%         14%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3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12%       </a:t>
          </a:r>
          <a:r>
            <a:rPr lang="en-GB" sz="2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20%        </a:t>
          </a:r>
          <a:r>
            <a:rPr lang="en-GB" sz="5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14%          8%           1%          </a:t>
          </a:r>
          <a:r>
            <a:rPr lang="en-GB" sz="4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</a:t>
          </a:r>
          <a:r>
            <a:rPr lang="en-GB" sz="5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7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0%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  </a:t>
          </a:r>
          <a:r>
            <a:rPr lang="en-GB" sz="4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0.11801</cdr:x>
      <cdr:y>0.12403</cdr:y>
    </cdr:from>
    <cdr:to>
      <cdr:x>0.9819</cdr:x>
      <cdr:y>0.15084</cdr:y>
    </cdr:to>
    <cdr:sp macro="" textlink="">
      <cdr:nvSpPr>
        <cdr:cNvPr id="4" name="TextBox 9">
          <a:extLst xmlns:a="http://schemas.openxmlformats.org/drawingml/2006/main">
            <a:ext uri="{FF2B5EF4-FFF2-40B4-BE49-F238E27FC236}">
              <a16:creationId xmlns:a16="http://schemas.microsoft.com/office/drawing/2014/main" id="{B6FE4A91-0824-723B-150E-CE57E40CF43A}"/>
            </a:ext>
          </a:extLst>
        </cdr:cNvPr>
        <cdr:cNvSpPr txBox="1"/>
      </cdr:nvSpPr>
      <cdr:spPr>
        <a:xfrm xmlns:a="http://schemas.openxmlformats.org/drawingml/2006/main">
          <a:off x="878048" y="575112"/>
          <a:ext cx="6427898" cy="1243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98%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   4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% 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12%         12%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3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15%         18%         </a:t>
          </a:r>
          <a:r>
            <a:rPr lang="en-GB" sz="2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9%           4%           0%          </a:t>
          </a:r>
          <a:r>
            <a:rPr lang="en-GB" sz="4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</a:t>
          </a:r>
          <a:r>
            <a:rPr lang="en-GB" sz="7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0%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  </a:t>
          </a:r>
          <a:r>
            <a:rPr lang="en-GB" sz="4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0.1211</cdr:x>
      <cdr:y>0.12447</cdr:y>
    </cdr:from>
    <cdr:to>
      <cdr:x>0.98499</cdr:x>
      <cdr:y>0.15128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33F08046-8640-2481-CB46-C4582C51DFE3}"/>
            </a:ext>
          </a:extLst>
        </cdr:cNvPr>
        <cdr:cNvSpPr txBox="1"/>
      </cdr:nvSpPr>
      <cdr:spPr>
        <a:xfrm xmlns:a="http://schemas.openxmlformats.org/drawingml/2006/main">
          <a:off x="896423" y="591820"/>
          <a:ext cx="6394562" cy="12750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99%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   4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% 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11%          9%   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</a:t>
          </a:r>
          <a:r>
            <a:rPr lang="en-GB" sz="3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13%        </a:t>
          </a:r>
          <a:r>
            <a:rPr lang="en-GB" sz="3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14%          9%          </a:t>
          </a:r>
          <a:r>
            <a:rPr lang="en-GB" sz="5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4%           1%         </a:t>
          </a:r>
          <a:r>
            <a:rPr lang="en-GB" sz="4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4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</a:t>
          </a:r>
          <a:r>
            <a:rPr lang="en-GB" sz="7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0%</a:t>
          </a:r>
          <a:r>
            <a:rPr lang="en-GB" sz="8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      </a:t>
          </a:r>
          <a:r>
            <a:rPr lang="en-GB" sz="500" baseline="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4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</a:t>
          </a:r>
          <a:r>
            <a:rPr lang="en-GB" sz="800">
              <a:solidFill>
                <a:sysClr val="windowText" lastClr="000000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0%       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d%20Figure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ile"/>
      <sheetName val="AUC_20"/>
      <sheetName val="Sheet4"/>
      <sheetName val="AUC_2"/>
      <sheetName val="AUC_4"/>
      <sheetName val="ANN"/>
      <sheetName val="MeANN"/>
      <sheetName val="XGBoost"/>
      <sheetName val="MeXGBoost"/>
      <sheetName val="TweedieXGBoost"/>
      <sheetName val="Heatmaps"/>
    </sheetNames>
    <sheetDataSet>
      <sheetData sheetId="0"/>
      <sheetData sheetId="1"/>
      <sheetData sheetId="2"/>
      <sheetData sheetId="3"/>
      <sheetData sheetId="4"/>
      <sheetData sheetId="5">
        <row r="31">
          <cell r="C31" t="str">
            <v>Underpredicted</v>
          </cell>
          <cell r="D31" t="str">
            <v>Overpredicted</v>
          </cell>
          <cell r="E31" t="str">
            <v>Correct</v>
          </cell>
        </row>
        <row r="32">
          <cell r="B32" t="str">
            <v>[0,25)</v>
          </cell>
          <cell r="C32">
            <v>0</v>
          </cell>
          <cell r="D32">
            <v>4.5097608345101486E-2</v>
          </cell>
          <cell r="E32">
            <v>0.95490239165489854</v>
          </cell>
        </row>
        <row r="33">
          <cell r="B33" t="str">
            <v>[25;50)</v>
          </cell>
          <cell r="C33">
            <v>0.80949051822074636</v>
          </cell>
          <cell r="D33">
            <v>0.16129220192839874</v>
          </cell>
          <cell r="E33">
            <v>2.9217279850854962E-2</v>
          </cell>
        </row>
        <row r="34">
          <cell r="B34" t="str">
            <v>[50;75)</v>
          </cell>
          <cell r="C34">
            <v>0.34998833955223879</v>
          </cell>
          <cell r="D34">
            <v>0.53830457089552231</v>
          </cell>
          <cell r="E34">
            <v>0.11170708955223881</v>
          </cell>
        </row>
        <row r="35">
          <cell r="B35" t="str">
            <v>[75;100)</v>
          </cell>
          <cell r="C35">
            <v>0.43175905543325999</v>
          </cell>
          <cell r="D35">
            <v>0.45807484490694422</v>
          </cell>
          <cell r="E35">
            <v>0.11016609965979587</v>
          </cell>
        </row>
        <row r="36">
          <cell r="B36" t="str">
            <v>[100;125)</v>
          </cell>
          <cell r="C36">
            <v>0.51127379209370427</v>
          </cell>
          <cell r="D36">
            <v>0.28770131771595903</v>
          </cell>
          <cell r="E36">
            <v>0.20102489019033676</v>
          </cell>
        </row>
        <row r="37">
          <cell r="B37" t="str">
            <v>[125;150)</v>
          </cell>
          <cell r="C37">
            <v>0.68433824901997387</v>
          </cell>
          <cell r="D37">
            <v>0.13608362889677059</v>
          </cell>
          <cell r="E37">
            <v>0.17957812208325555</v>
          </cell>
        </row>
        <row r="38">
          <cell r="B38" t="str">
            <v>[150;175)</v>
          </cell>
          <cell r="C38">
            <v>0.84922848113032157</v>
          </cell>
          <cell r="D38">
            <v>1.9334448782301544E-2</v>
          </cell>
          <cell r="E38">
            <v>0.13143707008737684</v>
          </cell>
        </row>
        <row r="39">
          <cell r="B39" t="str">
            <v>[175;200)</v>
          </cell>
          <cell r="C39">
            <v>0.97253712278460791</v>
          </cell>
          <cell r="D39">
            <v>0</v>
          </cell>
          <cell r="E39">
            <v>2.7462877215391986E-2</v>
          </cell>
        </row>
        <row r="40">
          <cell r="B40" t="str">
            <v>[200;225)</v>
          </cell>
          <cell r="C40">
            <v>1</v>
          </cell>
          <cell r="D40">
            <v>0</v>
          </cell>
          <cell r="E40">
            <v>0</v>
          </cell>
        </row>
        <row r="41">
          <cell r="B41" t="str">
            <v>[225;250)</v>
          </cell>
          <cell r="C41">
            <v>1</v>
          </cell>
          <cell r="D41">
            <v>0</v>
          </cell>
          <cell r="E41">
            <v>0</v>
          </cell>
        </row>
        <row r="42">
          <cell r="B42" t="str">
            <v>[250;275)</v>
          </cell>
          <cell r="C42">
            <v>1</v>
          </cell>
          <cell r="D42">
            <v>0</v>
          </cell>
          <cell r="E42">
            <v>0</v>
          </cell>
        </row>
        <row r="43">
          <cell r="B43" t="str">
            <v>[275;300)</v>
          </cell>
          <cell r="C43">
            <v>1</v>
          </cell>
          <cell r="D43">
            <v>0</v>
          </cell>
          <cell r="E43">
            <v>0</v>
          </cell>
        </row>
        <row r="44">
          <cell r="B44" t="str">
            <v>[300;325)</v>
          </cell>
          <cell r="C44">
            <v>1</v>
          </cell>
          <cell r="D44">
            <v>0</v>
          </cell>
          <cell r="E44">
            <v>0</v>
          </cell>
        </row>
      </sheetData>
      <sheetData sheetId="6">
        <row r="31">
          <cell r="C31" t="str">
            <v>Underpredicted</v>
          </cell>
          <cell r="D31" t="str">
            <v>Overpredicted</v>
          </cell>
          <cell r="E31" t="str">
            <v>Correct</v>
          </cell>
        </row>
        <row r="32">
          <cell r="B32" t="str">
            <v>[0,25)</v>
          </cell>
          <cell r="C32">
            <v>0</v>
          </cell>
          <cell r="D32">
            <v>4.3185620125103269E-2</v>
          </cell>
          <cell r="E32">
            <v>0.9568143798748967</v>
          </cell>
        </row>
        <row r="33">
          <cell r="B33" t="str">
            <v>[25;50)</v>
          </cell>
          <cell r="C33">
            <v>0.81214133822715484</v>
          </cell>
          <cell r="D33">
            <v>0.16140872148911997</v>
          </cell>
          <cell r="E33">
            <v>2.6449940283725132E-2</v>
          </cell>
        </row>
        <row r="34">
          <cell r="B34" t="str">
            <v>[50;75)</v>
          </cell>
          <cell r="C34">
            <v>0.36024953358208955</v>
          </cell>
          <cell r="D34">
            <v>0.53410680970149249</v>
          </cell>
          <cell r="E34">
            <v>0.10564365671641791</v>
          </cell>
        </row>
        <row r="35">
          <cell r="B35" t="str">
            <v>[75;100)</v>
          </cell>
          <cell r="C35">
            <v>0.4316589953972384</v>
          </cell>
          <cell r="D35">
            <v>0.44976986191715035</v>
          </cell>
          <cell r="E35">
            <v>0.11857114268561136</v>
          </cell>
        </row>
        <row r="36">
          <cell r="B36" t="str">
            <v>[100;125)</v>
          </cell>
          <cell r="C36">
            <v>0.52313323572474379</v>
          </cell>
          <cell r="D36">
            <v>0.27774524158125913</v>
          </cell>
          <cell r="E36">
            <v>0.19912152269399708</v>
          </cell>
        </row>
        <row r="37">
          <cell r="B37" t="str">
            <v>[125;150)</v>
          </cell>
          <cell r="C37">
            <v>0.69871196565241733</v>
          </cell>
          <cell r="D37">
            <v>0.12843009146910583</v>
          </cell>
          <cell r="E37">
            <v>0.17285794287847675</v>
          </cell>
        </row>
        <row r="38">
          <cell r="B38" t="str">
            <v>[150;175)</v>
          </cell>
          <cell r="C38">
            <v>0.86001115448968202</v>
          </cell>
          <cell r="D38">
            <v>2.9931213980293733E-2</v>
          </cell>
          <cell r="E38">
            <v>0.11005763153002417</v>
          </cell>
        </row>
        <row r="39">
          <cell r="B39" t="str">
            <v>[175;200)</v>
          </cell>
          <cell r="C39">
            <v>0.95928468784927345</v>
          </cell>
          <cell r="D39">
            <v>0</v>
          </cell>
          <cell r="E39">
            <v>4.071531215072649E-2</v>
          </cell>
        </row>
        <row r="40">
          <cell r="B40" t="str">
            <v>[200;225)</v>
          </cell>
          <cell r="C40">
            <v>1</v>
          </cell>
          <cell r="D40">
            <v>0</v>
          </cell>
          <cell r="E40">
            <v>0</v>
          </cell>
        </row>
        <row r="41">
          <cell r="B41" t="str">
            <v>[225;250)</v>
          </cell>
          <cell r="C41">
            <v>1</v>
          </cell>
          <cell r="D41">
            <v>0</v>
          </cell>
          <cell r="E41">
            <v>0</v>
          </cell>
        </row>
        <row r="42">
          <cell r="B42" t="str">
            <v>[250;275)</v>
          </cell>
          <cell r="C42">
            <v>1</v>
          </cell>
          <cell r="D42">
            <v>0</v>
          </cell>
          <cell r="E42">
            <v>0</v>
          </cell>
        </row>
        <row r="43">
          <cell r="B43" t="str">
            <v>[275;300)</v>
          </cell>
          <cell r="C43">
            <v>0.99999999999999989</v>
          </cell>
          <cell r="D43">
            <v>0</v>
          </cell>
          <cell r="E43">
            <v>0</v>
          </cell>
        </row>
        <row r="44">
          <cell r="B44" t="str">
            <v>[300;325)</v>
          </cell>
          <cell r="C44">
            <v>1</v>
          </cell>
          <cell r="D44">
            <v>0</v>
          </cell>
          <cell r="E44">
            <v>0</v>
          </cell>
        </row>
      </sheetData>
      <sheetData sheetId="7">
        <row r="31">
          <cell r="C31" t="str">
            <v>Underpredicted</v>
          </cell>
          <cell r="D31" t="str">
            <v>Overpredicted</v>
          </cell>
          <cell r="E31" t="str">
            <v>Correct</v>
          </cell>
        </row>
        <row r="32">
          <cell r="B32" t="str">
            <v>[0,25)</v>
          </cell>
          <cell r="C32">
            <v>0</v>
          </cell>
          <cell r="D32">
            <v>8.8691478349291725E-2</v>
          </cell>
          <cell r="E32">
            <v>0.9113085216507083</v>
          </cell>
        </row>
        <row r="33">
          <cell r="B33" t="str">
            <v>[25;50)</v>
          </cell>
          <cell r="C33">
            <v>0.73311194616796294</v>
          </cell>
          <cell r="D33">
            <v>0.20163709982813363</v>
          </cell>
          <cell r="E33">
            <v>6.5250954003903405E-2</v>
          </cell>
        </row>
        <row r="34">
          <cell r="B34" t="str">
            <v>[50;75)</v>
          </cell>
          <cell r="C34">
            <v>0.30591184701492535</v>
          </cell>
          <cell r="D34">
            <v>0.5550373134328358</v>
          </cell>
          <cell r="E34">
            <v>0.13905083955223882</v>
          </cell>
        </row>
        <row r="35">
          <cell r="B35" t="str">
            <v>[75;100)</v>
          </cell>
          <cell r="C35">
            <v>0.40994596758054835</v>
          </cell>
          <cell r="D35">
            <v>0.44876926155693414</v>
          </cell>
          <cell r="E35">
            <v>0.14128477086251751</v>
          </cell>
        </row>
        <row r="36">
          <cell r="B36" t="str">
            <v>[100;125)</v>
          </cell>
          <cell r="C36">
            <v>0.5221083455344071</v>
          </cell>
          <cell r="D36">
            <v>0.35534407027818449</v>
          </cell>
          <cell r="E36">
            <v>0.12254758418740849</v>
          </cell>
        </row>
        <row r="37">
          <cell r="B37" t="str">
            <v>[125;150)</v>
          </cell>
          <cell r="C37">
            <v>0.61676311368303149</v>
          </cell>
          <cell r="D37">
            <v>0.17976479372783274</v>
          </cell>
          <cell r="E37">
            <v>0.20347209258913571</v>
          </cell>
        </row>
        <row r="38">
          <cell r="B38" t="str">
            <v>[150;175)</v>
          </cell>
          <cell r="C38">
            <v>0.78936605316973418</v>
          </cell>
          <cell r="D38">
            <v>7.0645101319947931E-2</v>
          </cell>
          <cell r="E38">
            <v>0.1399888455103179</v>
          </cell>
        </row>
        <row r="39">
          <cell r="B39" t="str">
            <v>[175;200)</v>
          </cell>
          <cell r="C39">
            <v>0.90946830592367878</v>
          </cell>
          <cell r="D39">
            <v>5.5883761775506946E-3</v>
          </cell>
          <cell r="E39">
            <v>8.4943317898770562E-2</v>
          </cell>
        </row>
        <row r="40">
          <cell r="B40" t="str">
            <v>[200;225)</v>
          </cell>
          <cell r="C40">
            <v>0.99414009266830183</v>
          </cell>
          <cell r="D40">
            <v>0</v>
          </cell>
          <cell r="E40">
            <v>5.8599073316980103E-3</v>
          </cell>
        </row>
        <row r="41">
          <cell r="B41" t="str">
            <v>[225;250)</v>
          </cell>
          <cell r="C41">
            <v>0.99942644106681977</v>
          </cell>
          <cell r="D41">
            <v>0</v>
          </cell>
          <cell r="E41">
            <v>5.7355893318038426E-4</v>
          </cell>
        </row>
        <row r="42">
          <cell r="B42" t="str">
            <v>[250;275)</v>
          </cell>
          <cell r="C42">
            <v>0.99999999999999989</v>
          </cell>
          <cell r="D42">
            <v>0</v>
          </cell>
          <cell r="E42">
            <v>0</v>
          </cell>
        </row>
        <row r="43">
          <cell r="B43" t="str">
            <v>[275;300)</v>
          </cell>
          <cell r="C43">
            <v>1</v>
          </cell>
          <cell r="D43">
            <v>0</v>
          </cell>
          <cell r="E43">
            <v>0</v>
          </cell>
        </row>
        <row r="44">
          <cell r="B44" t="str">
            <v>[300;325)</v>
          </cell>
          <cell r="C44">
            <v>1</v>
          </cell>
          <cell r="D44">
            <v>0</v>
          </cell>
          <cell r="E44">
            <v>0</v>
          </cell>
        </row>
      </sheetData>
      <sheetData sheetId="8">
        <row r="31">
          <cell r="C31" t="str">
            <v>Underpredicted</v>
          </cell>
          <cell r="D31" t="str">
            <v>Overpredicted</v>
          </cell>
          <cell r="E31" t="str">
            <v>Correct</v>
          </cell>
        </row>
        <row r="32">
          <cell r="B32" t="str">
            <v>[0,25)</v>
          </cell>
          <cell r="C32">
            <v>0</v>
          </cell>
          <cell r="D32">
            <v>1.8118108090349257E-2</v>
          </cell>
          <cell r="E32">
            <v>0.98188189190965069</v>
          </cell>
        </row>
        <row r="33">
          <cell r="B33" t="str">
            <v>[25;50)</v>
          </cell>
          <cell r="C33">
            <v>0.80011069358268516</v>
          </cell>
          <cell r="D33">
            <v>0.16091351335605464</v>
          </cell>
          <cell r="E33">
            <v>3.8975793061260158E-2</v>
          </cell>
        </row>
        <row r="34">
          <cell r="B34" t="str">
            <v>[50;75)</v>
          </cell>
          <cell r="C34">
            <v>0.40211054104477612</v>
          </cell>
          <cell r="D34">
            <v>0.48210121268656714</v>
          </cell>
          <cell r="E34">
            <v>0.11578824626865672</v>
          </cell>
        </row>
        <row r="35">
          <cell r="B35" t="str">
            <v>[75;100)</v>
          </cell>
          <cell r="C35">
            <v>0.48929357614568741</v>
          </cell>
          <cell r="D35">
            <v>0.39403642185311188</v>
          </cell>
          <cell r="E35">
            <v>0.11667000200120071</v>
          </cell>
        </row>
        <row r="36">
          <cell r="B36" t="str">
            <v>[100;125)</v>
          </cell>
          <cell r="C36">
            <v>0.58623718887262077</v>
          </cell>
          <cell r="D36">
            <v>0.25988286969253294</v>
          </cell>
          <cell r="E36">
            <v>0.15387994143484626</v>
          </cell>
        </row>
        <row r="37">
          <cell r="B37" t="str">
            <v>[125;150)</v>
          </cell>
          <cell r="C37">
            <v>0.7138323688631697</v>
          </cell>
          <cell r="D37">
            <v>0.10845622549934664</v>
          </cell>
          <cell r="E37">
            <v>0.17771140563748367</v>
          </cell>
        </row>
        <row r="38">
          <cell r="B38" t="str">
            <v>[150;175)</v>
          </cell>
          <cell r="C38">
            <v>0.87841606246514226</v>
          </cell>
          <cell r="D38">
            <v>3.2348020078081428E-2</v>
          </cell>
          <cell r="E38">
            <v>8.9235917456776351E-2</v>
          </cell>
        </row>
        <row r="39">
          <cell r="B39" t="str">
            <v>[175;200)</v>
          </cell>
          <cell r="C39">
            <v>0.95928468784927357</v>
          </cell>
          <cell r="D39">
            <v>1.4370110170844642E-3</v>
          </cell>
          <cell r="E39">
            <v>3.9278301133642023E-2</v>
          </cell>
        </row>
        <row r="40">
          <cell r="B40" t="str">
            <v>[200;225)</v>
          </cell>
          <cell r="C40">
            <v>0.99850095393840288</v>
          </cell>
          <cell r="D40">
            <v>2.7255382938130282E-4</v>
          </cell>
          <cell r="E40">
            <v>1.2264922322158627E-3</v>
          </cell>
        </row>
        <row r="41">
          <cell r="B41" t="str">
            <v>[225;250)</v>
          </cell>
          <cell r="C41">
            <v>0.99971322053340983</v>
          </cell>
          <cell r="D41">
            <v>0</v>
          </cell>
          <cell r="E41">
            <v>2.8677946659019213E-4</v>
          </cell>
        </row>
        <row r="42">
          <cell r="B42" t="str">
            <v>[250;275)</v>
          </cell>
          <cell r="C42">
            <v>1.0000000000000002</v>
          </cell>
          <cell r="D42">
            <v>0</v>
          </cell>
          <cell r="E42">
            <v>0</v>
          </cell>
        </row>
        <row r="43">
          <cell r="B43" t="str">
            <v>[275;300)</v>
          </cell>
          <cell r="C43">
            <v>1</v>
          </cell>
          <cell r="D43">
            <v>0</v>
          </cell>
          <cell r="E43">
            <v>0</v>
          </cell>
        </row>
        <row r="44">
          <cell r="B44" t="str">
            <v>[300;325)</v>
          </cell>
          <cell r="C44">
            <v>1</v>
          </cell>
          <cell r="D44">
            <v>0</v>
          </cell>
          <cell r="E44">
            <v>0</v>
          </cell>
        </row>
      </sheetData>
      <sheetData sheetId="9">
        <row r="39">
          <cell r="C39" t="str">
            <v>Underpredicted</v>
          </cell>
          <cell r="D39" t="str">
            <v>Overpredicted</v>
          </cell>
          <cell r="E39" t="str">
            <v>Correct</v>
          </cell>
        </row>
        <row r="40">
          <cell r="B40" t="str">
            <v>[0,25)</v>
          </cell>
          <cell r="C40">
            <v>0</v>
          </cell>
          <cell r="D40">
            <v>1.2556107428962904E-2</v>
          </cell>
          <cell r="E40">
            <v>0.98744389257103704</v>
          </cell>
        </row>
        <row r="41">
          <cell r="B41" t="str">
            <v>[25;50)</v>
          </cell>
          <cell r="C41">
            <v>0.82661889364677099</v>
          </cell>
          <cell r="D41">
            <v>0.13277403944187127</v>
          </cell>
          <cell r="E41">
            <v>4.0607066911357743E-2</v>
          </cell>
        </row>
        <row r="42">
          <cell r="B42" t="str">
            <v>[50;75)</v>
          </cell>
          <cell r="C42">
            <v>0.47819496268656719</v>
          </cell>
          <cell r="D42">
            <v>0.41458722014925364</v>
          </cell>
          <cell r="E42">
            <v>0.10721781716417911</v>
          </cell>
        </row>
        <row r="43">
          <cell r="B43" t="str">
            <v>[75;100)</v>
          </cell>
          <cell r="C43">
            <v>0.5593356013608165</v>
          </cell>
          <cell r="D43">
            <v>0.35061036621973179</v>
          </cell>
          <cell r="E43">
            <v>9.0054032419451674E-2</v>
          </cell>
        </row>
        <row r="44">
          <cell r="B44" t="str">
            <v>[100;125)</v>
          </cell>
          <cell r="C44">
            <v>0.62503660322108345</v>
          </cell>
          <cell r="D44">
            <v>0.24670571010248901</v>
          </cell>
          <cell r="E44">
            <v>0.12825768667642753</v>
          </cell>
        </row>
        <row r="45">
          <cell r="B45" t="str">
            <v>[125;150)</v>
          </cell>
          <cell r="C45">
            <v>0.73380623084269281</v>
          </cell>
          <cell r="D45">
            <v>0.12357662803812328</v>
          </cell>
          <cell r="E45">
            <v>0.14261713568145948</v>
          </cell>
        </row>
        <row r="46">
          <cell r="B46" t="str">
            <v>[150;175)</v>
          </cell>
          <cell r="C46">
            <v>0.86354339083602416</v>
          </cell>
          <cell r="D46">
            <v>4.8522029065274988E-2</v>
          </cell>
          <cell r="E46">
            <v>8.7934558420977277E-2</v>
          </cell>
        </row>
        <row r="47">
          <cell r="B47" t="str">
            <v>[175;200)</v>
          </cell>
          <cell r="C47">
            <v>0.94970459922920702</v>
          </cell>
          <cell r="D47">
            <v>1.1655755841246153E-2</v>
          </cell>
          <cell r="E47">
            <v>3.8639628953172175E-2</v>
          </cell>
        </row>
        <row r="48">
          <cell r="B48" t="str">
            <v>[200;225)</v>
          </cell>
          <cell r="C48">
            <v>0.98732624693376936</v>
          </cell>
          <cell r="D48">
            <v>3.8157536113382394E-3</v>
          </cell>
          <cell r="E48">
            <v>8.8579994548923409E-3</v>
          </cell>
        </row>
        <row r="49">
          <cell r="B49" t="str">
            <v>[225;250)</v>
          </cell>
          <cell r="C49">
            <v>0.99397757799041309</v>
          </cell>
          <cell r="D49">
            <v>2.2942356099028578E-3</v>
          </cell>
          <cell r="E49">
            <v>3.7281328660921441E-3</v>
          </cell>
        </row>
        <row r="50">
          <cell r="B50" t="str">
            <v>[250;275)</v>
          </cell>
          <cell r="C50">
            <v>0.99560485558811229</v>
          </cell>
          <cell r="D50">
            <v>3.1393888656341563E-3</v>
          </cell>
          <cell r="E50">
            <v>1.2557555462536626E-3</v>
          </cell>
        </row>
        <row r="51">
          <cell r="B51" t="str">
            <v>[275;300)</v>
          </cell>
          <cell r="C51">
            <v>0.9948345466496552</v>
          </cell>
          <cell r="D51">
            <v>2.0661153616815271E-3</v>
          </cell>
          <cell r="E51">
            <v>3.0991730425222906E-3</v>
          </cell>
        </row>
        <row r="52">
          <cell r="B52" t="str">
            <v>[300;325)</v>
          </cell>
          <cell r="C52">
            <v>0.99999026602941599</v>
          </cell>
          <cell r="D52">
            <v>0</v>
          </cell>
          <cell r="E52">
            <v>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729B-724D-9747-8C2A-3927563A65CC}">
  <dimension ref="A1:AF69"/>
  <sheetViews>
    <sheetView topLeftCell="V1" zoomScale="105" zoomScaleNormal="100" workbookViewId="0">
      <selection activeCell="P31" sqref="P31"/>
    </sheetView>
  </sheetViews>
  <sheetFormatPr baseColWidth="10" defaultRowHeight="16" x14ac:dyDescent="0.2"/>
  <sheetData>
    <row r="1" spans="1:32" x14ac:dyDescent="0.2">
      <c r="A1" t="s">
        <v>0</v>
      </c>
      <c r="H1" t="s">
        <v>1</v>
      </c>
      <c r="O1" s="1"/>
    </row>
    <row r="2" spans="1:32" x14ac:dyDescent="0.2">
      <c r="A2" s="2" t="s">
        <v>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2" t="s">
        <v>7</v>
      </c>
      <c r="H2" s="2" t="s">
        <v>7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s="2" t="s">
        <v>7</v>
      </c>
      <c r="O2" t="s">
        <v>8</v>
      </c>
      <c r="T2" s="2"/>
      <c r="Y2" s="2"/>
      <c r="AF2" s="2"/>
    </row>
    <row r="3" spans="1:32" x14ac:dyDescent="0.2">
      <c r="A3">
        <v>0</v>
      </c>
      <c r="B3">
        <v>1</v>
      </c>
      <c r="C3">
        <v>1.5</v>
      </c>
      <c r="D3">
        <v>4.5</v>
      </c>
      <c r="E3">
        <v>1.5</v>
      </c>
      <c r="F3">
        <v>1.4</v>
      </c>
      <c r="G3">
        <v>0</v>
      </c>
      <c r="H3">
        <v>0.37437836524792989</v>
      </c>
      <c r="I3">
        <v>6.9199990087394347</v>
      </c>
      <c r="J3">
        <v>6.8867861698454158</v>
      </c>
      <c r="K3">
        <v>11.16458024472154</v>
      </c>
      <c r="L3">
        <v>3.288301927075902</v>
      </c>
      <c r="M3">
        <v>2.8394327266310322</v>
      </c>
      <c r="N3">
        <v>0</v>
      </c>
      <c r="O3">
        <v>0</v>
      </c>
    </row>
    <row r="4" spans="1:32" x14ac:dyDescent="0.2">
      <c r="A4">
        <v>22.5</v>
      </c>
      <c r="B4">
        <v>2.8</v>
      </c>
      <c r="C4">
        <v>2.7</v>
      </c>
      <c r="D4">
        <v>6</v>
      </c>
      <c r="E4">
        <v>1.9</v>
      </c>
      <c r="F4">
        <v>1.9</v>
      </c>
      <c r="G4">
        <v>22.5</v>
      </c>
      <c r="H4">
        <v>22.963942776293031</v>
      </c>
      <c r="I4">
        <v>12.14105329350731</v>
      </c>
      <c r="J4">
        <v>11.88021694702091</v>
      </c>
      <c r="K4">
        <v>17.12087093224336</v>
      </c>
      <c r="L4">
        <v>11.53553529319289</v>
      </c>
      <c r="M4">
        <v>10.67986165697218</v>
      </c>
      <c r="N4">
        <v>22.5</v>
      </c>
      <c r="O4">
        <v>16</v>
      </c>
    </row>
    <row r="5" spans="1:32" x14ac:dyDescent="0.2">
      <c r="A5">
        <v>39.4</v>
      </c>
      <c r="B5">
        <v>4.4000000000000004</v>
      </c>
      <c r="C5">
        <v>4.2</v>
      </c>
      <c r="D5">
        <v>8.1999999999999993</v>
      </c>
      <c r="E5">
        <v>2.2999999999999998</v>
      </c>
      <c r="F5">
        <v>2.4</v>
      </c>
      <c r="G5">
        <v>39.4</v>
      </c>
      <c r="H5">
        <v>39.520826097160288</v>
      </c>
      <c r="I5">
        <v>19.805524524759441</v>
      </c>
      <c r="J5">
        <v>19.43015254635062</v>
      </c>
      <c r="K5">
        <v>26.111419854494251</v>
      </c>
      <c r="L5">
        <v>18.611504341703821</v>
      </c>
      <c r="M5">
        <v>17.164501290776808</v>
      </c>
      <c r="N5">
        <v>39.4</v>
      </c>
      <c r="O5">
        <v>32</v>
      </c>
    </row>
    <row r="6" spans="1:32" x14ac:dyDescent="0.2">
      <c r="A6">
        <v>55.2</v>
      </c>
      <c r="B6">
        <v>84.6</v>
      </c>
      <c r="C6">
        <v>80.599999999999994</v>
      </c>
      <c r="D6">
        <v>83.7</v>
      </c>
      <c r="E6">
        <v>70.5</v>
      </c>
      <c r="F6">
        <v>53</v>
      </c>
      <c r="G6">
        <v>55.2</v>
      </c>
      <c r="H6">
        <v>55.475115063577498</v>
      </c>
      <c r="I6">
        <v>77.555932600046802</v>
      </c>
      <c r="J6">
        <v>75.63249863483891</v>
      </c>
      <c r="K6">
        <v>83.410710663858339</v>
      </c>
      <c r="L6">
        <v>70.669982057882834</v>
      </c>
      <c r="M6">
        <v>66.839004602543099</v>
      </c>
      <c r="N6">
        <v>55.2</v>
      </c>
      <c r="O6">
        <v>48</v>
      </c>
    </row>
    <row r="7" spans="1:32" x14ac:dyDescent="0.2">
      <c r="A7">
        <v>71.2</v>
      </c>
      <c r="B7">
        <v>88.4</v>
      </c>
      <c r="C7">
        <v>84.6</v>
      </c>
      <c r="D7">
        <v>88.6</v>
      </c>
      <c r="E7">
        <v>73.900000000000006</v>
      </c>
      <c r="F7">
        <v>55</v>
      </c>
      <c r="G7">
        <v>71.2</v>
      </c>
      <c r="H7">
        <v>71.490667440510734</v>
      </c>
      <c r="I7">
        <v>79.685583284968075</v>
      </c>
      <c r="J7">
        <v>77.859674985490429</v>
      </c>
      <c r="K7">
        <v>85.784410911201391</v>
      </c>
      <c r="L7">
        <v>72.42094022054556</v>
      </c>
      <c r="M7">
        <v>68.153232733604185</v>
      </c>
      <c r="N7">
        <v>71.2</v>
      </c>
      <c r="O7">
        <v>64</v>
      </c>
    </row>
    <row r="8" spans="1:32" x14ac:dyDescent="0.2">
      <c r="A8">
        <v>87.4</v>
      </c>
      <c r="B8">
        <v>89.4</v>
      </c>
      <c r="C8">
        <v>86.6</v>
      </c>
      <c r="D8">
        <v>90.1</v>
      </c>
      <c r="E8">
        <v>77</v>
      </c>
      <c r="F8">
        <v>57.6</v>
      </c>
      <c r="G8">
        <v>87.4</v>
      </c>
      <c r="H8">
        <v>87.618346294239004</v>
      </c>
      <c r="I8">
        <v>80.854007300428506</v>
      </c>
      <c r="J8">
        <v>78.951039517536898</v>
      </c>
      <c r="K8">
        <v>87.286605300745919</v>
      </c>
      <c r="L8">
        <v>73.971877479765112</v>
      </c>
      <c r="M8">
        <v>69.937581336295821</v>
      </c>
      <c r="N8">
        <v>87.4</v>
      </c>
      <c r="O8">
        <v>80</v>
      </c>
    </row>
    <row r="9" spans="1:32" x14ac:dyDescent="0.2">
      <c r="A9">
        <v>103.55</v>
      </c>
      <c r="B9">
        <v>94.9</v>
      </c>
      <c r="C9">
        <v>92.25</v>
      </c>
      <c r="D9">
        <v>96.1</v>
      </c>
      <c r="E9">
        <v>79.650000000000006</v>
      </c>
      <c r="F9">
        <v>57.6</v>
      </c>
      <c r="G9">
        <v>103.55</v>
      </c>
      <c r="H9">
        <v>103.6798997074801</v>
      </c>
      <c r="I9">
        <v>83.892143752611787</v>
      </c>
      <c r="J9">
        <v>82.25137902214793</v>
      </c>
      <c r="K9">
        <v>90.43215628917676</v>
      </c>
      <c r="L9">
        <v>76.201023819473463</v>
      </c>
      <c r="M9">
        <v>71.301880484747173</v>
      </c>
      <c r="N9">
        <v>103.55</v>
      </c>
      <c r="O9">
        <v>96</v>
      </c>
    </row>
    <row r="10" spans="1:32" x14ac:dyDescent="0.2">
      <c r="A10">
        <v>119.6</v>
      </c>
      <c r="B10">
        <v>98.8</v>
      </c>
      <c r="C10">
        <v>98.4</v>
      </c>
      <c r="D10">
        <v>96.9</v>
      </c>
      <c r="E10">
        <v>80.7</v>
      </c>
      <c r="F10">
        <v>62.6</v>
      </c>
      <c r="G10">
        <v>119.6</v>
      </c>
      <c r="H10">
        <v>119.7010226989274</v>
      </c>
      <c r="I10">
        <v>86.069568470940382</v>
      </c>
      <c r="J10">
        <v>84.29116986779745</v>
      </c>
      <c r="K10">
        <v>91.788151658767774</v>
      </c>
      <c r="L10">
        <v>77.786430531304561</v>
      </c>
      <c r="M10">
        <v>73.492117735096031</v>
      </c>
      <c r="N10">
        <v>119.6</v>
      </c>
      <c r="O10">
        <v>112</v>
      </c>
    </row>
    <row r="11" spans="1:32" x14ac:dyDescent="0.2">
      <c r="A11">
        <v>135.69999999999999</v>
      </c>
      <c r="B11">
        <v>102.15</v>
      </c>
      <c r="C11">
        <v>99.5</v>
      </c>
      <c r="D11">
        <v>99.45</v>
      </c>
      <c r="E11">
        <v>87.1</v>
      </c>
      <c r="F11">
        <v>67.2</v>
      </c>
      <c r="G11">
        <v>135.69999999999999</v>
      </c>
      <c r="H11">
        <v>135.84004602991939</v>
      </c>
      <c r="I11">
        <v>87.948676639815886</v>
      </c>
      <c r="J11">
        <v>86.281041426927501</v>
      </c>
      <c r="K11">
        <v>94.583429228998853</v>
      </c>
      <c r="L11">
        <v>80.749597238204828</v>
      </c>
      <c r="M11">
        <v>75.808400460299197</v>
      </c>
      <c r="N11">
        <v>135.69999999999999</v>
      </c>
      <c r="O11">
        <v>128</v>
      </c>
    </row>
    <row r="12" spans="1:32" x14ac:dyDescent="0.2">
      <c r="A12">
        <v>152</v>
      </c>
      <c r="B12">
        <v>103.6</v>
      </c>
      <c r="C12">
        <v>101.4</v>
      </c>
      <c r="D12">
        <v>102.5</v>
      </c>
      <c r="E12">
        <v>93.7</v>
      </c>
      <c r="F12">
        <v>72.7</v>
      </c>
      <c r="G12">
        <v>152</v>
      </c>
      <c r="H12">
        <v>151.97243454709599</v>
      </c>
      <c r="I12">
        <v>89.840656033704491</v>
      </c>
      <c r="J12">
        <v>88.258320794462833</v>
      </c>
      <c r="K12">
        <v>96.947306650616909</v>
      </c>
      <c r="L12">
        <v>83.54300331026181</v>
      </c>
      <c r="M12">
        <v>78.454589226602465</v>
      </c>
      <c r="N12">
        <v>152</v>
      </c>
      <c r="O12">
        <v>144</v>
      </c>
    </row>
    <row r="13" spans="1:32" x14ac:dyDescent="0.2">
      <c r="A13">
        <v>168.1</v>
      </c>
      <c r="B13">
        <v>107.3</v>
      </c>
      <c r="C13">
        <v>107.2</v>
      </c>
      <c r="D13">
        <v>108.4</v>
      </c>
      <c r="E13">
        <v>98.1</v>
      </c>
      <c r="F13">
        <v>89.2</v>
      </c>
      <c r="G13">
        <v>168.1</v>
      </c>
      <c r="H13">
        <v>168.07911174785099</v>
      </c>
      <c r="I13">
        <v>93.772435530085957</v>
      </c>
      <c r="J13">
        <v>92.233495702005726</v>
      </c>
      <c r="K13">
        <v>100.1077077363897</v>
      </c>
      <c r="L13">
        <v>87.470315186246424</v>
      </c>
      <c r="M13">
        <v>82.84839541547278</v>
      </c>
      <c r="N13">
        <v>168.1</v>
      </c>
      <c r="O13">
        <v>160</v>
      </c>
    </row>
    <row r="14" spans="1:32" x14ac:dyDescent="0.2">
      <c r="A14">
        <v>184.1</v>
      </c>
      <c r="B14">
        <v>111.3</v>
      </c>
      <c r="C14">
        <v>108.2</v>
      </c>
      <c r="D14">
        <v>114.6</v>
      </c>
      <c r="E14">
        <v>105.3</v>
      </c>
      <c r="F14">
        <v>93.15</v>
      </c>
      <c r="G14">
        <v>184.1</v>
      </c>
      <c r="H14">
        <v>184.02967691505989</v>
      </c>
      <c r="I14">
        <v>95.456383533090147</v>
      </c>
      <c r="J14">
        <v>94.317430953621681</v>
      </c>
      <c r="K14">
        <v>103.01300156331421</v>
      </c>
      <c r="L14">
        <v>91.798697238144868</v>
      </c>
      <c r="M14">
        <v>85.284731631057838</v>
      </c>
      <c r="N14">
        <v>184.1</v>
      </c>
      <c r="O14">
        <v>176</v>
      </c>
    </row>
    <row r="15" spans="1:32" x14ac:dyDescent="0.2">
      <c r="A15">
        <v>200.2</v>
      </c>
      <c r="B15">
        <v>117</v>
      </c>
      <c r="C15">
        <v>116.9</v>
      </c>
      <c r="D15">
        <v>125.5</v>
      </c>
      <c r="E15">
        <v>110.8</v>
      </c>
      <c r="F15">
        <v>103.3</v>
      </c>
      <c r="G15">
        <v>200.2</v>
      </c>
      <c r="H15">
        <v>200.0573868677906</v>
      </c>
      <c r="I15">
        <v>99.819543034605147</v>
      </c>
      <c r="J15">
        <v>98.67429015084295</v>
      </c>
      <c r="K15">
        <v>107.4390195208518</v>
      </c>
      <c r="L15">
        <v>95.476330967169474</v>
      </c>
      <c r="M15">
        <v>88.924179236912153</v>
      </c>
      <c r="N15">
        <v>200.2</v>
      </c>
      <c r="O15">
        <v>192</v>
      </c>
    </row>
    <row r="16" spans="1:32" x14ac:dyDescent="0.2">
      <c r="A16">
        <v>215.9</v>
      </c>
      <c r="B16">
        <v>120.9</v>
      </c>
      <c r="C16">
        <v>119.9</v>
      </c>
      <c r="D16">
        <v>127.2</v>
      </c>
      <c r="E16">
        <v>114.6</v>
      </c>
      <c r="F16">
        <v>104.9</v>
      </c>
      <c r="G16">
        <v>215.9</v>
      </c>
      <c r="H16">
        <v>215.9074579831933</v>
      </c>
      <c r="I16">
        <v>102.0767647058824</v>
      </c>
      <c r="J16">
        <v>101.00376050420169</v>
      </c>
      <c r="K16">
        <v>109.1600420168067</v>
      </c>
      <c r="L16">
        <v>97.531554621848741</v>
      </c>
      <c r="M16">
        <v>90.543298319327732</v>
      </c>
      <c r="N16">
        <v>215.9</v>
      </c>
      <c r="O16">
        <v>208</v>
      </c>
    </row>
    <row r="17" spans="1:15" x14ac:dyDescent="0.2">
      <c r="A17">
        <v>231.8</v>
      </c>
      <c r="B17">
        <v>121.9</v>
      </c>
      <c r="C17">
        <v>119.85</v>
      </c>
      <c r="D17">
        <v>127.2</v>
      </c>
      <c r="E17">
        <v>115.1</v>
      </c>
      <c r="F17">
        <v>103.7</v>
      </c>
      <c r="G17">
        <v>231.8</v>
      </c>
      <c r="H17">
        <v>231.85639329806</v>
      </c>
      <c r="I17">
        <v>104.8829144620811</v>
      </c>
      <c r="J17">
        <v>103.6711199294533</v>
      </c>
      <c r="K17">
        <v>111.9220679012346</v>
      </c>
      <c r="L17">
        <v>98.854805996472663</v>
      </c>
      <c r="M17">
        <v>90.839087301587298</v>
      </c>
      <c r="N17">
        <v>231.8</v>
      </c>
      <c r="O17">
        <v>224</v>
      </c>
    </row>
    <row r="18" spans="1:15" x14ac:dyDescent="0.2">
      <c r="A18">
        <v>247.7</v>
      </c>
      <c r="B18">
        <v>124.7</v>
      </c>
      <c r="C18">
        <v>123.3</v>
      </c>
      <c r="D18">
        <v>134.30000000000001</v>
      </c>
      <c r="E18">
        <v>120.5</v>
      </c>
      <c r="F18">
        <v>106.8</v>
      </c>
      <c r="G18">
        <v>247.7</v>
      </c>
      <c r="H18">
        <v>247.74503453203141</v>
      </c>
      <c r="I18">
        <v>111.07516075256009</v>
      </c>
      <c r="J18">
        <v>109.99833293641341</v>
      </c>
      <c r="K18">
        <v>118.57237437485119</v>
      </c>
      <c r="L18">
        <v>104.5857108835437</v>
      </c>
      <c r="M18">
        <v>94.856346749226006</v>
      </c>
      <c r="N18">
        <v>247.7</v>
      </c>
      <c r="O18">
        <v>240</v>
      </c>
    </row>
    <row r="19" spans="1:15" x14ac:dyDescent="0.2">
      <c r="A19">
        <v>262.39999999999998</v>
      </c>
      <c r="B19">
        <v>128.1</v>
      </c>
      <c r="C19">
        <v>128.1</v>
      </c>
      <c r="D19">
        <v>136.69999999999999</v>
      </c>
      <c r="E19">
        <v>128.4</v>
      </c>
      <c r="F19">
        <v>100.7</v>
      </c>
      <c r="G19">
        <v>262.39999999999998</v>
      </c>
      <c r="H19">
        <v>262.94670496789462</v>
      </c>
      <c r="I19">
        <v>114.5844542075025</v>
      </c>
      <c r="J19">
        <v>113.2974653599189</v>
      </c>
      <c r="K19">
        <v>121.7286921257182</v>
      </c>
      <c r="L19">
        <v>105.87009124704289</v>
      </c>
      <c r="M19">
        <v>91.060290638729299</v>
      </c>
      <c r="N19">
        <v>262.39999999999998</v>
      </c>
      <c r="O19">
        <v>256</v>
      </c>
    </row>
    <row r="20" spans="1:15" x14ac:dyDescent="0.2">
      <c r="A20">
        <v>277.7</v>
      </c>
      <c r="B20">
        <v>136</v>
      </c>
      <c r="C20">
        <v>136</v>
      </c>
      <c r="D20">
        <v>145.30000000000001</v>
      </c>
      <c r="E20">
        <v>129.80000000000001</v>
      </c>
      <c r="F20">
        <v>89.2</v>
      </c>
      <c r="G20">
        <v>277.7</v>
      </c>
      <c r="H20">
        <v>278.43700440528642</v>
      </c>
      <c r="I20">
        <v>118.4157709251101</v>
      </c>
      <c r="J20">
        <v>116.9549779735683</v>
      </c>
      <c r="K20">
        <v>123.56466960352419</v>
      </c>
      <c r="L20">
        <v>105.82361233480179</v>
      </c>
      <c r="M20">
        <v>85.987400881057269</v>
      </c>
      <c r="N20">
        <v>277.7</v>
      </c>
      <c r="O20">
        <v>272</v>
      </c>
    </row>
    <row r="21" spans="1:15" x14ac:dyDescent="0.2">
      <c r="A21">
        <v>291.3</v>
      </c>
      <c r="B21">
        <v>147.4</v>
      </c>
      <c r="C21">
        <v>145.44999999999999</v>
      </c>
      <c r="D21">
        <v>149.9</v>
      </c>
      <c r="E21">
        <v>132.94999999999999</v>
      </c>
      <c r="F21">
        <v>96.9</v>
      </c>
      <c r="G21">
        <v>291.3</v>
      </c>
      <c r="H21">
        <v>292.36309523809518</v>
      </c>
      <c r="I21">
        <v>126.7208333333333</v>
      </c>
      <c r="J21">
        <v>125.6488095238095</v>
      </c>
      <c r="K21">
        <v>133.05297619047619</v>
      </c>
      <c r="L21">
        <v>113.86011904761909</v>
      </c>
      <c r="M21">
        <v>93.73571428571428</v>
      </c>
      <c r="N21">
        <v>291.3</v>
      </c>
      <c r="O21">
        <v>288</v>
      </c>
    </row>
    <row r="22" spans="1:15" x14ac:dyDescent="0.2">
      <c r="A22">
        <v>305.8</v>
      </c>
      <c r="B22">
        <v>128.1</v>
      </c>
      <c r="C22">
        <v>139.5</v>
      </c>
      <c r="D22">
        <v>155.15</v>
      </c>
      <c r="E22">
        <v>143.69999999999999</v>
      </c>
      <c r="F22">
        <v>170.25</v>
      </c>
      <c r="G22">
        <v>305.8</v>
      </c>
      <c r="H22">
        <v>308.55</v>
      </c>
      <c r="I22">
        <v>124.625</v>
      </c>
      <c r="J22">
        <v>130.92500000000001</v>
      </c>
      <c r="K22">
        <v>125.2</v>
      </c>
      <c r="L22">
        <v>116.47499999999999</v>
      </c>
      <c r="M22">
        <v>131.44999999999999</v>
      </c>
      <c r="N22">
        <v>305.8</v>
      </c>
      <c r="O22">
        <v>304</v>
      </c>
    </row>
    <row r="24" spans="1:15" x14ac:dyDescent="0.2">
      <c r="A24" t="s">
        <v>0</v>
      </c>
    </row>
    <row r="25" spans="1:15" x14ac:dyDescent="0.2">
      <c r="A25" s="1">
        <v>0.25</v>
      </c>
      <c r="H25" s="1">
        <v>0.75</v>
      </c>
    </row>
    <row r="26" spans="1:15" x14ac:dyDescent="0.2">
      <c r="A26" s="2" t="s">
        <v>7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8</v>
      </c>
      <c r="H26" s="2" t="s">
        <v>7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5" x14ac:dyDescent="0.2">
      <c r="A27">
        <v>0</v>
      </c>
      <c r="B27">
        <v>0</v>
      </c>
      <c r="C27">
        <v>0</v>
      </c>
      <c r="D27">
        <v>1.9</v>
      </c>
      <c r="E27">
        <v>0.8</v>
      </c>
      <c r="F27">
        <v>0.7</v>
      </c>
      <c r="G27">
        <v>0</v>
      </c>
      <c r="H27">
        <v>0</v>
      </c>
      <c r="I27">
        <v>4.9000000000000004</v>
      </c>
      <c r="J27">
        <v>4.5999999999999996</v>
      </c>
      <c r="K27">
        <v>8.9</v>
      </c>
      <c r="L27">
        <v>2.2999999999999998</v>
      </c>
      <c r="M27">
        <v>2</v>
      </c>
    </row>
    <row r="28" spans="1:15" x14ac:dyDescent="0.2">
      <c r="A28">
        <v>26.8</v>
      </c>
      <c r="B28">
        <v>0</v>
      </c>
      <c r="C28">
        <v>0.6</v>
      </c>
      <c r="D28">
        <v>2.5</v>
      </c>
      <c r="E28">
        <v>0.9</v>
      </c>
      <c r="F28">
        <v>1</v>
      </c>
      <c r="G28">
        <v>16</v>
      </c>
      <c r="H28">
        <v>26.8</v>
      </c>
      <c r="I28">
        <v>8.6</v>
      </c>
      <c r="J28">
        <v>7.5</v>
      </c>
      <c r="K28">
        <v>14.4</v>
      </c>
      <c r="L28">
        <v>5.0999999999999996</v>
      </c>
      <c r="M28">
        <v>5.7</v>
      </c>
    </row>
    <row r="29" spans="1:15" x14ac:dyDescent="0.2">
      <c r="A29">
        <v>43.4</v>
      </c>
      <c r="B29">
        <v>0</v>
      </c>
      <c r="C29">
        <v>0.9</v>
      </c>
      <c r="D29">
        <v>2.9</v>
      </c>
      <c r="E29">
        <v>0.9</v>
      </c>
      <c r="F29">
        <v>1.1000000000000001</v>
      </c>
      <c r="G29">
        <v>32</v>
      </c>
      <c r="H29">
        <v>43.4</v>
      </c>
      <c r="I29">
        <v>14.8</v>
      </c>
      <c r="J29">
        <v>14.1</v>
      </c>
      <c r="K29">
        <v>28.4</v>
      </c>
      <c r="L29">
        <v>14.7</v>
      </c>
      <c r="M29">
        <v>11.5</v>
      </c>
    </row>
    <row r="30" spans="1:15" x14ac:dyDescent="0.2">
      <c r="A30">
        <v>59.4</v>
      </c>
      <c r="B30">
        <v>15.5</v>
      </c>
      <c r="C30">
        <v>14.1</v>
      </c>
      <c r="D30">
        <v>22</v>
      </c>
      <c r="E30">
        <v>13.6</v>
      </c>
      <c r="F30">
        <v>12.6</v>
      </c>
      <c r="G30">
        <v>48</v>
      </c>
      <c r="H30">
        <v>59.4</v>
      </c>
      <c r="I30">
        <v>123.2</v>
      </c>
      <c r="J30">
        <v>119.9</v>
      </c>
      <c r="K30">
        <v>129.9</v>
      </c>
      <c r="L30">
        <v>116.6</v>
      </c>
      <c r="M30">
        <v>113.7</v>
      </c>
    </row>
    <row r="31" spans="1:15" x14ac:dyDescent="0.2">
      <c r="A31">
        <v>75.400000000000006</v>
      </c>
      <c r="B31">
        <v>16.3</v>
      </c>
      <c r="C31">
        <v>14.2</v>
      </c>
      <c r="D31">
        <v>24</v>
      </c>
      <c r="E31">
        <v>13.4</v>
      </c>
      <c r="F31">
        <v>12.6</v>
      </c>
      <c r="G31">
        <v>64</v>
      </c>
      <c r="H31">
        <v>75.400000000000006</v>
      </c>
      <c r="I31">
        <v>124.4</v>
      </c>
      <c r="J31">
        <v>121.8</v>
      </c>
      <c r="K31">
        <v>133.30000000000001</v>
      </c>
      <c r="L31">
        <v>118.7</v>
      </c>
      <c r="M31">
        <v>114</v>
      </c>
    </row>
    <row r="32" spans="1:15" x14ac:dyDescent="0.2">
      <c r="A32">
        <v>91.6</v>
      </c>
      <c r="B32">
        <v>17.8</v>
      </c>
      <c r="C32">
        <v>14.7</v>
      </c>
      <c r="D32">
        <v>30.9</v>
      </c>
      <c r="E32">
        <v>15</v>
      </c>
      <c r="F32">
        <v>12.8</v>
      </c>
      <c r="G32">
        <v>80</v>
      </c>
      <c r="H32">
        <v>91.6</v>
      </c>
      <c r="I32">
        <v>124.4</v>
      </c>
      <c r="J32">
        <v>122.4</v>
      </c>
      <c r="K32">
        <v>133.69999999999999</v>
      </c>
      <c r="L32">
        <v>121.4</v>
      </c>
      <c r="M32">
        <v>118.5</v>
      </c>
    </row>
    <row r="33" spans="1:13" x14ac:dyDescent="0.2">
      <c r="A33">
        <v>107.7</v>
      </c>
      <c r="B33">
        <v>20.149999999999999</v>
      </c>
      <c r="C33">
        <v>14.8</v>
      </c>
      <c r="D33">
        <v>30.9</v>
      </c>
      <c r="E33">
        <v>15.3</v>
      </c>
      <c r="F33">
        <v>12.8</v>
      </c>
      <c r="G33">
        <v>96</v>
      </c>
      <c r="H33">
        <v>107.7</v>
      </c>
      <c r="I33">
        <v>131.9</v>
      </c>
      <c r="J33">
        <v>129.17500000000001</v>
      </c>
      <c r="K33">
        <v>139.5</v>
      </c>
      <c r="L33">
        <v>125.5</v>
      </c>
      <c r="M33">
        <v>121.85</v>
      </c>
    </row>
    <row r="34" spans="1:13" x14ac:dyDescent="0.2">
      <c r="A34">
        <v>123.7</v>
      </c>
      <c r="B34">
        <v>22.7</v>
      </c>
      <c r="C34">
        <v>20.2</v>
      </c>
      <c r="D34">
        <v>39.200000000000003</v>
      </c>
      <c r="E34">
        <v>16.399999999999999</v>
      </c>
      <c r="F34">
        <v>15.1</v>
      </c>
      <c r="G34">
        <v>112</v>
      </c>
      <c r="H34">
        <v>123.7</v>
      </c>
      <c r="I34">
        <v>132</v>
      </c>
      <c r="J34">
        <v>130.19999999999999</v>
      </c>
      <c r="K34">
        <v>140.5</v>
      </c>
      <c r="L34">
        <v>128.19999999999999</v>
      </c>
      <c r="M34">
        <v>124.4</v>
      </c>
    </row>
    <row r="35" spans="1:13" x14ac:dyDescent="0.2">
      <c r="A35">
        <v>140</v>
      </c>
      <c r="B35">
        <v>27.5</v>
      </c>
      <c r="C35">
        <v>25.4</v>
      </c>
      <c r="D35">
        <v>47</v>
      </c>
      <c r="E35">
        <v>17.350000000000001</v>
      </c>
      <c r="F35">
        <v>15.1</v>
      </c>
      <c r="G35">
        <v>128</v>
      </c>
      <c r="H35">
        <v>140</v>
      </c>
      <c r="I35">
        <v>132.875</v>
      </c>
      <c r="J35">
        <v>132</v>
      </c>
      <c r="K35">
        <v>143.9</v>
      </c>
      <c r="L35">
        <v>131.80000000000001</v>
      </c>
      <c r="M35">
        <v>131.42500000000001</v>
      </c>
    </row>
    <row r="36" spans="1:13" x14ac:dyDescent="0.2">
      <c r="A36">
        <v>155.9</v>
      </c>
      <c r="B36">
        <v>27.5</v>
      </c>
      <c r="C36">
        <v>28</v>
      </c>
      <c r="D36">
        <v>52.6</v>
      </c>
      <c r="E36">
        <v>18.399999999999999</v>
      </c>
      <c r="F36">
        <v>16.100000000000001</v>
      </c>
      <c r="G36">
        <v>144</v>
      </c>
      <c r="H36">
        <v>155.9</v>
      </c>
      <c r="I36">
        <v>134.1</v>
      </c>
      <c r="J36">
        <v>133.6</v>
      </c>
      <c r="K36">
        <v>144.9</v>
      </c>
      <c r="L36">
        <v>133.6</v>
      </c>
      <c r="M36">
        <v>134.6</v>
      </c>
    </row>
    <row r="37" spans="1:13" x14ac:dyDescent="0.2">
      <c r="A37">
        <v>172.2</v>
      </c>
      <c r="B37">
        <v>40.200000000000003</v>
      </c>
      <c r="C37">
        <v>39.150000000000013</v>
      </c>
      <c r="D37">
        <v>57.5</v>
      </c>
      <c r="E37">
        <v>23.475000000000001</v>
      </c>
      <c r="F37">
        <v>17.125</v>
      </c>
      <c r="G37">
        <v>160</v>
      </c>
      <c r="H37">
        <v>172.2</v>
      </c>
      <c r="I37">
        <v>136.97499999999999</v>
      </c>
      <c r="J37">
        <v>135.5</v>
      </c>
      <c r="K37">
        <v>147.5</v>
      </c>
      <c r="L37">
        <v>137.6</v>
      </c>
      <c r="M37">
        <v>137.19999999999999</v>
      </c>
    </row>
    <row r="38" spans="1:13" x14ac:dyDescent="0.2">
      <c r="A38">
        <v>188</v>
      </c>
      <c r="B38">
        <v>42.45</v>
      </c>
      <c r="C38">
        <v>44.349999999999987</v>
      </c>
      <c r="D38">
        <v>63.3</v>
      </c>
      <c r="E38">
        <v>29.7</v>
      </c>
      <c r="F38">
        <v>19.7</v>
      </c>
      <c r="G38">
        <v>176</v>
      </c>
      <c r="H38">
        <v>188</v>
      </c>
      <c r="I38">
        <v>137.47499999999999</v>
      </c>
      <c r="J38">
        <v>136.9</v>
      </c>
      <c r="K38">
        <v>149.9</v>
      </c>
      <c r="L38">
        <v>140.30000000000001</v>
      </c>
      <c r="M38">
        <v>138.1</v>
      </c>
    </row>
    <row r="39" spans="1:13" x14ac:dyDescent="0.2">
      <c r="A39">
        <v>204.1</v>
      </c>
      <c r="B39">
        <v>54.4</v>
      </c>
      <c r="C39">
        <v>54.625000000000007</v>
      </c>
      <c r="D39">
        <v>71.3</v>
      </c>
      <c r="E39">
        <v>45.2</v>
      </c>
      <c r="F39">
        <v>29.25</v>
      </c>
      <c r="G39">
        <v>192</v>
      </c>
      <c r="H39">
        <v>204.1</v>
      </c>
      <c r="I39">
        <v>139.19999999999999</v>
      </c>
      <c r="J39">
        <v>137.5</v>
      </c>
      <c r="K39">
        <v>150.4</v>
      </c>
      <c r="L39">
        <v>141.1</v>
      </c>
      <c r="M39">
        <v>138.30000000000001</v>
      </c>
    </row>
    <row r="40" spans="1:13" x14ac:dyDescent="0.2">
      <c r="A40">
        <v>219.9</v>
      </c>
      <c r="B40">
        <v>58.2</v>
      </c>
      <c r="C40">
        <v>57.9</v>
      </c>
      <c r="D40">
        <v>73.274999999999991</v>
      </c>
      <c r="E40">
        <v>46.1</v>
      </c>
      <c r="F40">
        <v>29.1</v>
      </c>
      <c r="G40">
        <v>208</v>
      </c>
      <c r="H40">
        <v>219.9</v>
      </c>
      <c r="I40">
        <v>141.69999999999999</v>
      </c>
      <c r="J40">
        <v>138.9</v>
      </c>
      <c r="K40">
        <v>151.125</v>
      </c>
      <c r="L40">
        <v>143.4</v>
      </c>
      <c r="M40">
        <v>141.5</v>
      </c>
    </row>
    <row r="41" spans="1:13" x14ac:dyDescent="0.2">
      <c r="A41">
        <v>235.7</v>
      </c>
      <c r="B41">
        <v>62.8</v>
      </c>
      <c r="C41">
        <v>58.6</v>
      </c>
      <c r="D41">
        <v>73.875</v>
      </c>
      <c r="E41">
        <v>46.1</v>
      </c>
      <c r="F41">
        <v>31.7</v>
      </c>
      <c r="G41">
        <v>224</v>
      </c>
      <c r="H41">
        <v>235.7</v>
      </c>
      <c r="I41">
        <v>147.4</v>
      </c>
      <c r="J41">
        <v>147.30000000000001</v>
      </c>
      <c r="K41">
        <v>153.80000000000001</v>
      </c>
      <c r="L41">
        <v>143.4</v>
      </c>
      <c r="M41">
        <v>142.69999999999999</v>
      </c>
    </row>
    <row r="42" spans="1:13" x14ac:dyDescent="0.2">
      <c r="A42">
        <v>251.7</v>
      </c>
      <c r="B42">
        <v>74.5</v>
      </c>
      <c r="C42">
        <v>71.7</v>
      </c>
      <c r="D42">
        <v>80.3</v>
      </c>
      <c r="E42">
        <v>55.900000000000013</v>
      </c>
      <c r="F42">
        <v>31.7</v>
      </c>
      <c r="G42">
        <v>240</v>
      </c>
      <c r="H42">
        <v>251.7</v>
      </c>
      <c r="I42">
        <v>159.19999999999999</v>
      </c>
      <c r="J42">
        <v>155</v>
      </c>
      <c r="K42">
        <v>159.69999999999999</v>
      </c>
      <c r="L42">
        <v>147.4</v>
      </c>
      <c r="M42">
        <v>148.9</v>
      </c>
    </row>
    <row r="43" spans="1:13" x14ac:dyDescent="0.2">
      <c r="A43">
        <v>266.55</v>
      </c>
      <c r="B43">
        <v>83</v>
      </c>
      <c r="C43">
        <v>77.150000000000006</v>
      </c>
      <c r="D43">
        <v>86.1</v>
      </c>
      <c r="E43">
        <v>53.349999999999987</v>
      </c>
      <c r="F43">
        <v>31.7</v>
      </c>
      <c r="G43">
        <v>256</v>
      </c>
      <c r="H43">
        <v>266.55</v>
      </c>
      <c r="I43">
        <v>164.8</v>
      </c>
      <c r="J43">
        <v>163.5</v>
      </c>
      <c r="K43">
        <v>164.3</v>
      </c>
      <c r="L43">
        <v>147.1</v>
      </c>
      <c r="M43">
        <v>148.1</v>
      </c>
    </row>
    <row r="44" spans="1:13" x14ac:dyDescent="0.2">
      <c r="A44">
        <v>281.95</v>
      </c>
      <c r="B44">
        <v>88.3</v>
      </c>
      <c r="C44">
        <v>80.2</v>
      </c>
      <c r="D44">
        <v>83.1</v>
      </c>
      <c r="E44">
        <v>40.450000000000003</v>
      </c>
      <c r="F44">
        <v>29.4</v>
      </c>
      <c r="G44">
        <v>272</v>
      </c>
      <c r="H44">
        <v>281.95</v>
      </c>
      <c r="I44">
        <v>167.4</v>
      </c>
      <c r="J44">
        <v>165.5</v>
      </c>
      <c r="K44">
        <v>179.25</v>
      </c>
      <c r="L44">
        <v>146</v>
      </c>
      <c r="M44">
        <v>139.4</v>
      </c>
    </row>
    <row r="45" spans="1:13" x14ac:dyDescent="0.2">
      <c r="A45">
        <v>294.3</v>
      </c>
      <c r="B45">
        <v>115.77500000000001</v>
      </c>
      <c r="C45">
        <v>111</v>
      </c>
      <c r="D45">
        <v>108.5</v>
      </c>
      <c r="E45">
        <v>78.2</v>
      </c>
      <c r="F45">
        <v>31.7</v>
      </c>
      <c r="G45">
        <v>288</v>
      </c>
      <c r="H45">
        <v>294.3</v>
      </c>
      <c r="I45">
        <v>167.4</v>
      </c>
      <c r="J45">
        <v>165.5</v>
      </c>
      <c r="K45">
        <v>178.6</v>
      </c>
      <c r="L45">
        <v>159.4</v>
      </c>
      <c r="M45">
        <v>156.5</v>
      </c>
    </row>
    <row r="46" spans="1:13" x14ac:dyDescent="0.2">
      <c r="A46">
        <v>309.375</v>
      </c>
      <c r="B46">
        <v>107.27500000000001</v>
      </c>
      <c r="C46">
        <v>115.175</v>
      </c>
      <c r="D46">
        <v>114.4</v>
      </c>
      <c r="E46">
        <v>107.1</v>
      </c>
      <c r="F46">
        <v>128.85</v>
      </c>
      <c r="G46">
        <v>304</v>
      </c>
      <c r="H46">
        <v>309.375</v>
      </c>
      <c r="I46">
        <v>145.44999999999999</v>
      </c>
      <c r="J46">
        <v>155.25</v>
      </c>
      <c r="K46">
        <v>165.95</v>
      </c>
      <c r="L46">
        <v>153.07499999999999</v>
      </c>
      <c r="M46">
        <v>172.85</v>
      </c>
    </row>
    <row r="49" spans="2:13" x14ac:dyDescent="0.2">
      <c r="B49" t="s">
        <v>2</v>
      </c>
      <c r="C49" t="s">
        <v>3</v>
      </c>
      <c r="D49" t="s">
        <v>4</v>
      </c>
      <c r="E49" t="s">
        <v>5</v>
      </c>
      <c r="F49" t="s">
        <v>6</v>
      </c>
      <c r="G49" s="2"/>
      <c r="I49" t="s">
        <v>2</v>
      </c>
      <c r="J49" t="s">
        <v>3</v>
      </c>
      <c r="K49" t="s">
        <v>4</v>
      </c>
      <c r="L49" t="s">
        <v>5</v>
      </c>
      <c r="M49" t="s">
        <v>6</v>
      </c>
    </row>
    <row r="50" spans="2:13" x14ac:dyDescent="0.2">
      <c r="B50">
        <f>-1*(B27-B3)</f>
        <v>1</v>
      </c>
      <c r="C50">
        <f>-1*(C27-C3)</f>
        <v>1.5</v>
      </c>
      <c r="D50">
        <f>-1*(D27-D3)</f>
        <v>2.6</v>
      </c>
      <c r="E50">
        <f>-1*(E27-E3)</f>
        <v>0.7</v>
      </c>
      <c r="F50">
        <f>-1*(F27-F3)</f>
        <v>0.7</v>
      </c>
      <c r="I50">
        <f>I27-B3</f>
        <v>3.9000000000000004</v>
      </c>
      <c r="J50">
        <f t="shared" ref="J50:M50" si="0">J27-C3</f>
        <v>3.0999999999999996</v>
      </c>
      <c r="K50">
        <f t="shared" si="0"/>
        <v>4.4000000000000004</v>
      </c>
      <c r="L50">
        <f t="shared" si="0"/>
        <v>0.79999999999999982</v>
      </c>
      <c r="M50">
        <f t="shared" si="0"/>
        <v>0.60000000000000009</v>
      </c>
    </row>
    <row r="51" spans="2:13" x14ac:dyDescent="0.2">
      <c r="B51">
        <f>-1*(B28-B4)</f>
        <v>2.8</v>
      </c>
      <c r="C51">
        <f>-1*(C28-C4)</f>
        <v>2.1</v>
      </c>
      <c r="D51">
        <f>-1*(D28-D4)</f>
        <v>3.5</v>
      </c>
      <c r="E51">
        <f>-1*(E28-E4)</f>
        <v>0.99999999999999989</v>
      </c>
      <c r="F51">
        <f>-1*(F28-F4)</f>
        <v>0.89999999999999991</v>
      </c>
      <c r="I51">
        <f>I28-B4</f>
        <v>5.8</v>
      </c>
      <c r="J51">
        <f t="shared" ref="J51:M66" si="1">J28-C4</f>
        <v>4.8</v>
      </c>
      <c r="K51">
        <f t="shared" si="1"/>
        <v>8.4</v>
      </c>
      <c r="L51">
        <f t="shared" si="1"/>
        <v>3.1999999999999997</v>
      </c>
      <c r="M51">
        <f t="shared" si="1"/>
        <v>3.8000000000000003</v>
      </c>
    </row>
    <row r="52" spans="2:13" x14ac:dyDescent="0.2">
      <c r="B52">
        <f>-1*(B29-B5)</f>
        <v>4.4000000000000004</v>
      </c>
      <c r="C52">
        <f>-1*(C29-C5)</f>
        <v>3.3000000000000003</v>
      </c>
      <c r="D52">
        <f>-1*(D29-D5)</f>
        <v>5.2999999999999989</v>
      </c>
      <c r="E52">
        <f>-1*(E29-E5)</f>
        <v>1.4</v>
      </c>
      <c r="F52">
        <f>-1*(F29-F5)</f>
        <v>1.2999999999999998</v>
      </c>
      <c r="I52">
        <f t="shared" ref="I52:I69" si="2">I29-B5</f>
        <v>10.4</v>
      </c>
      <c r="J52">
        <f t="shared" si="1"/>
        <v>9.8999999999999986</v>
      </c>
      <c r="K52">
        <f t="shared" si="1"/>
        <v>20.2</v>
      </c>
      <c r="L52">
        <f t="shared" si="1"/>
        <v>12.399999999999999</v>
      </c>
      <c r="M52">
        <f t="shared" si="1"/>
        <v>9.1</v>
      </c>
    </row>
    <row r="53" spans="2:13" x14ac:dyDescent="0.2">
      <c r="B53">
        <f>-1*(B30-B6)</f>
        <v>69.099999999999994</v>
      </c>
      <c r="C53">
        <f>-1*(C30-C6)</f>
        <v>66.5</v>
      </c>
      <c r="D53">
        <f>-1*(D30-D6)</f>
        <v>61.7</v>
      </c>
      <c r="E53">
        <f>-1*(E30-E6)</f>
        <v>56.9</v>
      </c>
      <c r="F53">
        <f>-1*(F30-F6)</f>
        <v>40.4</v>
      </c>
      <c r="I53">
        <f t="shared" si="2"/>
        <v>38.600000000000009</v>
      </c>
      <c r="J53">
        <f t="shared" si="1"/>
        <v>39.300000000000011</v>
      </c>
      <c r="K53">
        <f t="shared" si="1"/>
        <v>46.2</v>
      </c>
      <c r="L53">
        <f t="shared" si="1"/>
        <v>46.099999999999994</v>
      </c>
      <c r="M53">
        <f t="shared" si="1"/>
        <v>60.7</v>
      </c>
    </row>
    <row r="54" spans="2:13" x14ac:dyDescent="0.2">
      <c r="B54">
        <f>-1*(B31-B7)</f>
        <v>72.100000000000009</v>
      </c>
      <c r="C54">
        <f>-1*(C31-C7)</f>
        <v>70.399999999999991</v>
      </c>
      <c r="D54">
        <f>-1*(D31-D7)</f>
        <v>64.599999999999994</v>
      </c>
      <c r="E54">
        <f>-1*(E31-E7)</f>
        <v>60.500000000000007</v>
      </c>
      <c r="F54">
        <f>-1*(F31-F7)</f>
        <v>42.4</v>
      </c>
      <c r="I54">
        <f t="shared" si="2"/>
        <v>36</v>
      </c>
      <c r="J54">
        <f t="shared" si="1"/>
        <v>37.200000000000003</v>
      </c>
      <c r="K54">
        <f t="shared" si="1"/>
        <v>44.700000000000017</v>
      </c>
      <c r="L54">
        <f t="shared" si="1"/>
        <v>44.8</v>
      </c>
      <c r="M54">
        <f t="shared" si="1"/>
        <v>59</v>
      </c>
    </row>
    <row r="55" spans="2:13" x14ac:dyDescent="0.2">
      <c r="B55">
        <f>-1*(B32-B8)</f>
        <v>71.600000000000009</v>
      </c>
      <c r="C55">
        <f>-1*(C32-C8)</f>
        <v>71.899999999999991</v>
      </c>
      <c r="D55">
        <f>-1*(D32-D8)</f>
        <v>59.199999999999996</v>
      </c>
      <c r="E55">
        <f>-1*(E32-E8)</f>
        <v>62</v>
      </c>
      <c r="F55">
        <f>-1*(F32-F8)</f>
        <v>44.8</v>
      </c>
      <c r="I55">
        <f t="shared" si="2"/>
        <v>35</v>
      </c>
      <c r="J55">
        <f t="shared" si="1"/>
        <v>35.800000000000011</v>
      </c>
      <c r="K55">
        <f t="shared" si="1"/>
        <v>43.599999999999994</v>
      </c>
      <c r="L55">
        <f t="shared" si="1"/>
        <v>44.400000000000006</v>
      </c>
      <c r="M55">
        <f t="shared" si="1"/>
        <v>60.9</v>
      </c>
    </row>
    <row r="56" spans="2:13" x14ac:dyDescent="0.2">
      <c r="B56">
        <f>-1*(B33-B9)</f>
        <v>74.75</v>
      </c>
      <c r="C56">
        <f>-1*(C33-C9)</f>
        <v>77.45</v>
      </c>
      <c r="D56">
        <f>-1*(D33-D9)</f>
        <v>65.199999999999989</v>
      </c>
      <c r="E56">
        <f>-1*(E33-E9)</f>
        <v>64.350000000000009</v>
      </c>
      <c r="F56">
        <f>-1*(F33-F9)</f>
        <v>44.8</v>
      </c>
      <c r="I56">
        <f t="shared" si="2"/>
        <v>37</v>
      </c>
      <c r="J56">
        <f t="shared" si="1"/>
        <v>36.925000000000011</v>
      </c>
      <c r="K56">
        <f t="shared" si="1"/>
        <v>43.400000000000006</v>
      </c>
      <c r="L56">
        <f t="shared" si="1"/>
        <v>45.849999999999994</v>
      </c>
      <c r="M56">
        <f t="shared" si="1"/>
        <v>64.25</v>
      </c>
    </row>
    <row r="57" spans="2:13" x14ac:dyDescent="0.2">
      <c r="B57">
        <f>-1*(B34-B10)</f>
        <v>76.099999999999994</v>
      </c>
      <c r="C57">
        <f>-1*(C34-C10)</f>
        <v>78.2</v>
      </c>
      <c r="D57">
        <f>-1*(D34-D10)</f>
        <v>57.7</v>
      </c>
      <c r="E57">
        <f>-1*(E34-E10)</f>
        <v>64.300000000000011</v>
      </c>
      <c r="F57">
        <f>-1*(F34-F10)</f>
        <v>47.5</v>
      </c>
      <c r="I57">
        <f t="shared" si="2"/>
        <v>33.200000000000003</v>
      </c>
      <c r="J57">
        <f t="shared" si="1"/>
        <v>31.799999999999983</v>
      </c>
      <c r="K57">
        <f t="shared" si="1"/>
        <v>43.599999999999994</v>
      </c>
      <c r="L57">
        <f t="shared" si="1"/>
        <v>47.499999999999986</v>
      </c>
      <c r="M57">
        <f t="shared" si="1"/>
        <v>61.800000000000004</v>
      </c>
    </row>
    <row r="58" spans="2:13" x14ac:dyDescent="0.2">
      <c r="B58">
        <f>-1*(B35-B11)</f>
        <v>74.650000000000006</v>
      </c>
      <c r="C58">
        <f>-1*(C35-C11)</f>
        <v>74.099999999999994</v>
      </c>
      <c r="D58">
        <f>-1*(D35-D11)</f>
        <v>52.45</v>
      </c>
      <c r="E58">
        <f>-1*(E35-E11)</f>
        <v>69.75</v>
      </c>
      <c r="F58">
        <f>-1*(F35-F11)</f>
        <v>52.1</v>
      </c>
      <c r="I58">
        <f t="shared" si="2"/>
        <v>30.724999999999994</v>
      </c>
      <c r="J58">
        <f t="shared" si="1"/>
        <v>32.5</v>
      </c>
      <c r="K58">
        <f t="shared" si="1"/>
        <v>44.45</v>
      </c>
      <c r="L58">
        <f t="shared" si="1"/>
        <v>44.700000000000017</v>
      </c>
      <c r="M58">
        <f t="shared" si="1"/>
        <v>64.225000000000009</v>
      </c>
    </row>
    <row r="59" spans="2:13" x14ac:dyDescent="0.2">
      <c r="B59">
        <f>-1*(B36-B12)</f>
        <v>76.099999999999994</v>
      </c>
      <c r="C59">
        <f>-1*(C36-C12)</f>
        <v>73.400000000000006</v>
      </c>
      <c r="D59">
        <f>-1*(D36-D12)</f>
        <v>49.9</v>
      </c>
      <c r="E59">
        <f>-1*(E36-E12)</f>
        <v>75.300000000000011</v>
      </c>
      <c r="F59">
        <f>-1*(F36-F12)</f>
        <v>56.6</v>
      </c>
      <c r="I59">
        <f t="shared" si="2"/>
        <v>30.5</v>
      </c>
      <c r="J59">
        <f t="shared" si="1"/>
        <v>32.199999999999989</v>
      </c>
      <c r="K59">
        <f t="shared" si="1"/>
        <v>42.400000000000006</v>
      </c>
      <c r="L59">
        <f t="shared" si="1"/>
        <v>39.899999999999991</v>
      </c>
      <c r="M59">
        <f t="shared" si="1"/>
        <v>61.899999999999991</v>
      </c>
    </row>
    <row r="60" spans="2:13" x14ac:dyDescent="0.2">
      <c r="B60">
        <f>-1*(B37-B13)</f>
        <v>67.099999999999994</v>
      </c>
      <c r="C60">
        <f>-1*(C37-C13)</f>
        <v>68.049999999999983</v>
      </c>
      <c r="D60">
        <f>-1*(D37-D13)</f>
        <v>50.900000000000006</v>
      </c>
      <c r="E60">
        <f>-1*(E37-E13)</f>
        <v>74.625</v>
      </c>
      <c r="F60">
        <f>-1*(F37-F13)</f>
        <v>72.075000000000003</v>
      </c>
      <c r="I60">
        <f t="shared" si="2"/>
        <v>29.674999999999997</v>
      </c>
      <c r="J60">
        <f t="shared" si="1"/>
        <v>28.299999999999997</v>
      </c>
      <c r="K60">
        <f t="shared" si="1"/>
        <v>39.099999999999994</v>
      </c>
      <c r="L60">
        <f t="shared" si="1"/>
        <v>39.5</v>
      </c>
      <c r="M60">
        <f t="shared" si="1"/>
        <v>47.999999999999986</v>
      </c>
    </row>
    <row r="61" spans="2:13" x14ac:dyDescent="0.2">
      <c r="B61">
        <f>-1*(B38-B14)</f>
        <v>68.849999999999994</v>
      </c>
      <c r="C61">
        <f>-1*(C38-C14)</f>
        <v>63.850000000000016</v>
      </c>
      <c r="D61">
        <f>-1*(D38-D14)</f>
        <v>51.3</v>
      </c>
      <c r="E61">
        <f>-1*(E38-E14)</f>
        <v>75.599999999999994</v>
      </c>
      <c r="F61">
        <f>-1*(F38-F14)</f>
        <v>73.45</v>
      </c>
      <c r="I61">
        <f t="shared" si="2"/>
        <v>26.174999999999997</v>
      </c>
      <c r="J61">
        <f t="shared" si="1"/>
        <v>28.700000000000003</v>
      </c>
      <c r="K61">
        <f t="shared" si="1"/>
        <v>35.300000000000011</v>
      </c>
      <c r="L61">
        <f t="shared" si="1"/>
        <v>35.000000000000014</v>
      </c>
      <c r="M61">
        <f t="shared" si="1"/>
        <v>44.949999999999989</v>
      </c>
    </row>
    <row r="62" spans="2:13" x14ac:dyDescent="0.2">
      <c r="B62">
        <f>-1*(B39-B15)</f>
        <v>62.6</v>
      </c>
      <c r="C62">
        <f>-1*(C39-C15)</f>
        <v>62.274999999999999</v>
      </c>
      <c r="D62">
        <f>-1*(D39-D15)</f>
        <v>54.2</v>
      </c>
      <c r="E62">
        <f>-1*(E39-E15)</f>
        <v>65.599999999999994</v>
      </c>
      <c r="F62">
        <f>-1*(F39-F15)</f>
        <v>74.05</v>
      </c>
      <c r="I62">
        <f t="shared" si="2"/>
        <v>22.199999999999989</v>
      </c>
      <c r="J62">
        <f t="shared" si="1"/>
        <v>20.599999999999994</v>
      </c>
      <c r="K62">
        <f t="shared" si="1"/>
        <v>24.900000000000006</v>
      </c>
      <c r="L62">
        <f t="shared" si="1"/>
        <v>30.299999999999997</v>
      </c>
      <c r="M62">
        <f t="shared" si="1"/>
        <v>35.000000000000014</v>
      </c>
    </row>
    <row r="63" spans="2:13" x14ac:dyDescent="0.2">
      <c r="B63">
        <f>-1*(B40-B16)</f>
        <v>62.7</v>
      </c>
      <c r="C63">
        <f>-1*(C40-C16)</f>
        <v>62.000000000000007</v>
      </c>
      <c r="D63">
        <f>-1*(D40-D16)</f>
        <v>53.925000000000011</v>
      </c>
      <c r="E63">
        <f>-1*(E40-E16)</f>
        <v>68.5</v>
      </c>
      <c r="F63">
        <f>-1*(F40-F16)</f>
        <v>75.800000000000011</v>
      </c>
      <c r="I63">
        <f t="shared" si="2"/>
        <v>20.799999999999983</v>
      </c>
      <c r="J63">
        <f t="shared" si="1"/>
        <v>19</v>
      </c>
      <c r="K63">
        <f t="shared" si="1"/>
        <v>23.924999999999997</v>
      </c>
      <c r="L63">
        <f t="shared" si="1"/>
        <v>28.800000000000011</v>
      </c>
      <c r="M63">
        <f t="shared" si="1"/>
        <v>36.599999999999994</v>
      </c>
    </row>
    <row r="64" spans="2:13" x14ac:dyDescent="0.2">
      <c r="B64">
        <f>-1*(B41-B17)</f>
        <v>59.100000000000009</v>
      </c>
      <c r="C64">
        <f>-1*(C41-C17)</f>
        <v>61.249999999999993</v>
      </c>
      <c r="D64">
        <f>-1*(D41-D17)</f>
        <v>53.325000000000003</v>
      </c>
      <c r="E64">
        <f>-1*(E41-E17)</f>
        <v>69</v>
      </c>
      <c r="F64">
        <f>-1*(F41-F17)</f>
        <v>72</v>
      </c>
      <c r="I64">
        <f t="shared" si="2"/>
        <v>25.5</v>
      </c>
      <c r="J64">
        <f t="shared" si="1"/>
        <v>27.450000000000017</v>
      </c>
      <c r="K64">
        <f t="shared" si="1"/>
        <v>26.600000000000009</v>
      </c>
      <c r="L64">
        <f t="shared" si="1"/>
        <v>28.300000000000011</v>
      </c>
      <c r="M64">
        <f t="shared" si="1"/>
        <v>38.999999999999986</v>
      </c>
    </row>
    <row r="65" spans="2:13" x14ac:dyDescent="0.2">
      <c r="B65">
        <f>-1*(B42-B18)</f>
        <v>50.2</v>
      </c>
      <c r="C65">
        <f>-1*(C42-C18)</f>
        <v>51.599999999999994</v>
      </c>
      <c r="D65">
        <f>-1*(D42-D18)</f>
        <v>54.000000000000014</v>
      </c>
      <c r="E65">
        <f>-1*(E42-E18)</f>
        <v>64.599999999999994</v>
      </c>
      <c r="F65">
        <f>-1*(F42-F18)</f>
        <v>75.099999999999994</v>
      </c>
      <c r="I65">
        <f t="shared" si="2"/>
        <v>34.499999999999986</v>
      </c>
      <c r="J65">
        <f t="shared" si="1"/>
        <v>31.700000000000003</v>
      </c>
      <c r="K65">
        <f t="shared" si="1"/>
        <v>25.399999999999977</v>
      </c>
      <c r="L65">
        <f t="shared" si="1"/>
        <v>26.900000000000006</v>
      </c>
      <c r="M65">
        <f t="shared" si="1"/>
        <v>42.100000000000009</v>
      </c>
    </row>
    <row r="66" spans="2:13" x14ac:dyDescent="0.2">
      <c r="B66">
        <f>-1*(B43-B19)</f>
        <v>45.099999999999994</v>
      </c>
      <c r="C66">
        <f>-1*(C43-C19)</f>
        <v>50.949999999999989</v>
      </c>
      <c r="D66">
        <f>-1*(D43-D19)</f>
        <v>50.599999999999994</v>
      </c>
      <c r="E66">
        <f>-1*(E43-E19)</f>
        <v>75.050000000000011</v>
      </c>
      <c r="F66">
        <f>-1*(F43-F19)</f>
        <v>69</v>
      </c>
      <c r="I66">
        <f t="shared" si="2"/>
        <v>36.700000000000017</v>
      </c>
      <c r="J66">
        <f t="shared" si="1"/>
        <v>35.400000000000006</v>
      </c>
      <c r="K66">
        <f t="shared" si="1"/>
        <v>27.600000000000023</v>
      </c>
      <c r="L66">
        <f t="shared" si="1"/>
        <v>18.699999999999989</v>
      </c>
      <c r="M66">
        <f t="shared" si="1"/>
        <v>47.399999999999991</v>
      </c>
    </row>
    <row r="67" spans="2:13" x14ac:dyDescent="0.2">
      <c r="B67">
        <f>-1*(B44-B20)</f>
        <v>47.7</v>
      </c>
      <c r="C67">
        <f>-1*(C44-C20)</f>
        <v>55.8</v>
      </c>
      <c r="D67">
        <f>-1*(D44-D20)</f>
        <v>62.200000000000017</v>
      </c>
      <c r="E67">
        <f>-1*(E44-E20)</f>
        <v>89.350000000000009</v>
      </c>
      <c r="F67">
        <f>-1*(F44-F20)</f>
        <v>59.800000000000004</v>
      </c>
      <c r="I67">
        <f t="shared" si="2"/>
        <v>31.400000000000006</v>
      </c>
      <c r="J67">
        <f t="shared" ref="J67:J69" si="3">J44-C20</f>
        <v>29.5</v>
      </c>
      <c r="K67">
        <f t="shared" ref="K67:K69" si="4">K44-D20</f>
        <v>33.949999999999989</v>
      </c>
      <c r="L67">
        <f t="shared" ref="L67:L69" si="5">L44-E20</f>
        <v>16.199999999999989</v>
      </c>
      <c r="M67">
        <f t="shared" ref="M67:M69" si="6">M44-F20</f>
        <v>50.2</v>
      </c>
    </row>
    <row r="68" spans="2:13" x14ac:dyDescent="0.2">
      <c r="B68">
        <f>-1*(B45-B21)</f>
        <v>31.625</v>
      </c>
      <c r="C68">
        <f>-1*(C45-C21)</f>
        <v>34.449999999999989</v>
      </c>
      <c r="D68">
        <f>-1*(D45-D21)</f>
        <v>41.400000000000006</v>
      </c>
      <c r="E68">
        <f>-1*(E45-E21)</f>
        <v>54.749999999999986</v>
      </c>
      <c r="F68">
        <f>-1*(F45-F21)</f>
        <v>65.2</v>
      </c>
      <c r="I68">
        <f t="shared" si="2"/>
        <v>20</v>
      </c>
      <c r="J68">
        <f t="shared" si="3"/>
        <v>20.050000000000011</v>
      </c>
      <c r="K68">
        <f t="shared" si="4"/>
        <v>28.699999999999989</v>
      </c>
      <c r="L68">
        <f t="shared" si="5"/>
        <v>26.450000000000017</v>
      </c>
      <c r="M68">
        <f t="shared" si="6"/>
        <v>59.599999999999994</v>
      </c>
    </row>
    <row r="69" spans="2:13" x14ac:dyDescent="0.2">
      <c r="B69">
        <f>-1*(B46-B22)</f>
        <v>20.824999999999989</v>
      </c>
      <c r="C69">
        <f>-1*(C46-C22)</f>
        <v>24.325000000000003</v>
      </c>
      <c r="D69">
        <f>-1*(D46-D22)</f>
        <v>40.75</v>
      </c>
      <c r="E69">
        <f>-1*(E46-E22)</f>
        <v>36.599999999999994</v>
      </c>
      <c r="F69">
        <f>-1*(F46-F22)</f>
        <v>41.400000000000006</v>
      </c>
      <c r="I69">
        <f t="shared" si="2"/>
        <v>17.349999999999994</v>
      </c>
      <c r="J69">
        <f t="shared" si="3"/>
        <v>15.75</v>
      </c>
      <c r="K69">
        <f t="shared" si="4"/>
        <v>10.799999999999983</v>
      </c>
      <c r="L69">
        <f t="shared" si="5"/>
        <v>9.375</v>
      </c>
      <c r="M69">
        <f t="shared" si="6"/>
        <v>2.5999999999999943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C955-9535-2D4E-8998-49CE654DC166}">
  <dimension ref="A1:W113"/>
  <sheetViews>
    <sheetView topLeftCell="A52" zoomScaleNormal="100" workbookViewId="0">
      <selection activeCell="K59" sqref="K59"/>
    </sheetView>
  </sheetViews>
  <sheetFormatPr baseColWidth="10" defaultRowHeight="16" x14ac:dyDescent="0.2"/>
  <sheetData>
    <row r="1" spans="1:21" x14ac:dyDescent="0.2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</row>
    <row r="2" spans="1:21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0.59440899453640994</v>
      </c>
      <c r="G2">
        <v>1.8428733792709791</v>
      </c>
      <c r="H2">
        <v>3.0762395009377772</v>
      </c>
      <c r="I2">
        <v>6.006952825572859</v>
      </c>
      <c r="J2">
        <v>12.00399168229635</v>
      </c>
      <c r="K2">
        <v>79.026050150349093</v>
      </c>
      <c r="L2">
        <v>0</v>
      </c>
      <c r="M2">
        <v>0</v>
      </c>
      <c r="N2">
        <v>0</v>
      </c>
      <c r="O2">
        <v>0</v>
      </c>
      <c r="P2">
        <v>0.5</v>
      </c>
      <c r="Q2">
        <v>1.9</v>
      </c>
      <c r="R2">
        <v>3.1</v>
      </c>
      <c r="S2">
        <v>6.2</v>
      </c>
      <c r="T2">
        <v>12.1</v>
      </c>
      <c r="U2">
        <v>78</v>
      </c>
    </row>
    <row r="3" spans="1:21" x14ac:dyDescent="0.2">
      <c r="A3" s="2" t="s">
        <v>34</v>
      </c>
      <c r="B3">
        <v>0</v>
      </c>
      <c r="C3">
        <v>0</v>
      </c>
      <c r="D3">
        <v>0</v>
      </c>
      <c r="E3">
        <v>0.2675074410829324</v>
      </c>
      <c r="F3">
        <v>4.7875805267878988</v>
      </c>
      <c r="G3">
        <v>1.7477590108456329</v>
      </c>
      <c r="H3">
        <v>2.3985907812117748</v>
      </c>
      <c r="I3">
        <v>3.0829150697219281</v>
      </c>
      <c r="J3">
        <v>6.1046736116774039</v>
      </c>
      <c r="K3">
        <v>45.578454207226947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5" spans="1:21" x14ac:dyDescent="0.2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26</v>
      </c>
      <c r="T5" s="4" t="s">
        <v>27</v>
      </c>
      <c r="U5" s="4" t="s">
        <v>28</v>
      </c>
    </row>
    <row r="6" spans="1:21" x14ac:dyDescent="0.2">
      <c r="A6" t="s">
        <v>30</v>
      </c>
      <c r="B6" s="5">
        <v>0</v>
      </c>
      <c r="C6" s="5">
        <v>0</v>
      </c>
      <c r="D6" s="5">
        <v>6.2926999999999997E-2</v>
      </c>
      <c r="E6" s="5">
        <v>0.65873599999999999</v>
      </c>
      <c r="F6" s="5">
        <v>1.1043750000000001</v>
      </c>
      <c r="G6" s="5">
        <v>2.0187330000000001</v>
      </c>
      <c r="H6" s="5">
        <v>2.9132210000000001</v>
      </c>
      <c r="I6" s="5">
        <v>5.4757800000000003</v>
      </c>
      <c r="J6" s="5">
        <v>10.81897</v>
      </c>
      <c r="K6" s="5">
        <v>78.522589999999994</v>
      </c>
      <c r="L6" s="5">
        <v>0</v>
      </c>
      <c r="M6" s="5">
        <v>0</v>
      </c>
      <c r="N6" s="5">
        <v>0</v>
      </c>
      <c r="O6" s="5">
        <v>0.8</v>
      </c>
      <c r="P6" s="5">
        <v>1.3</v>
      </c>
      <c r="Q6" s="5">
        <v>1.9</v>
      </c>
      <c r="R6" s="5">
        <v>2.7</v>
      </c>
      <c r="S6" s="5">
        <v>5.5</v>
      </c>
      <c r="T6" s="5">
        <v>10.5</v>
      </c>
      <c r="U6" s="5">
        <v>77.3</v>
      </c>
    </row>
    <row r="7" spans="1:21" x14ac:dyDescent="0.2">
      <c r="A7" s="2" t="s">
        <v>34</v>
      </c>
      <c r="B7" s="5">
        <v>0</v>
      </c>
      <c r="C7" s="5">
        <v>0</v>
      </c>
      <c r="D7" s="5">
        <v>0</v>
      </c>
      <c r="E7" s="5">
        <v>0.26750699999999999</v>
      </c>
      <c r="F7" s="5">
        <v>4.7875810000000003</v>
      </c>
      <c r="G7" s="5">
        <v>1.7477590000000001</v>
      </c>
      <c r="H7" s="5">
        <v>2.3985910000000001</v>
      </c>
      <c r="I7" s="5">
        <v>3.0829149999999998</v>
      </c>
      <c r="J7" s="5">
        <v>6.1046740000000002</v>
      </c>
      <c r="K7" s="5">
        <v>45.578449999999997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9" spans="1:21" x14ac:dyDescent="0.2"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17</v>
      </c>
      <c r="K9" s="3" t="s">
        <v>18</v>
      </c>
      <c r="L9" s="3" t="s">
        <v>19</v>
      </c>
      <c r="M9" s="3" t="s">
        <v>20</v>
      </c>
      <c r="N9" s="3" t="s">
        <v>21</v>
      </c>
      <c r="O9" s="3" t="s">
        <v>22</v>
      </c>
      <c r="P9" s="3" t="s">
        <v>23</v>
      </c>
      <c r="Q9" s="3" t="s">
        <v>24</v>
      </c>
      <c r="R9" s="3" t="s">
        <v>25</v>
      </c>
      <c r="S9" s="3" t="s">
        <v>26</v>
      </c>
      <c r="T9" s="3" t="s">
        <v>27</v>
      </c>
      <c r="U9" s="3" t="s">
        <v>28</v>
      </c>
    </row>
    <row r="10" spans="1:21" x14ac:dyDescent="0.2">
      <c r="A10" t="s">
        <v>31</v>
      </c>
      <c r="B10">
        <v>0.36029315828100777</v>
      </c>
      <c r="C10">
        <v>1.5023194772894091</v>
      </c>
      <c r="D10">
        <v>2.2355377966239911</v>
      </c>
      <c r="E10">
        <v>2.905371850281333</v>
      </c>
      <c r="F10">
        <v>3.7901981570578158</v>
      </c>
      <c r="G10">
        <v>6.0135193264290923</v>
      </c>
      <c r="H10">
        <v>7.8623471010356303</v>
      </c>
      <c r="I10">
        <v>10.354563014759851</v>
      </c>
      <c r="J10">
        <v>20.226592187882261</v>
      </c>
      <c r="K10">
        <v>90.955589419499532</v>
      </c>
      <c r="L10">
        <v>0.3</v>
      </c>
      <c r="M10">
        <v>1.7</v>
      </c>
      <c r="N10">
        <v>2.2999999999999998</v>
      </c>
      <c r="O10">
        <v>2.9</v>
      </c>
      <c r="P10">
        <v>4</v>
      </c>
      <c r="Q10">
        <v>6.1</v>
      </c>
      <c r="R10">
        <v>8.1</v>
      </c>
      <c r="S10">
        <v>10.1</v>
      </c>
      <c r="T10">
        <v>17.8</v>
      </c>
      <c r="U10">
        <v>81.5</v>
      </c>
    </row>
    <row r="11" spans="1:21" x14ac:dyDescent="0.2">
      <c r="A11" s="2" t="s">
        <v>34</v>
      </c>
      <c r="B11">
        <v>0</v>
      </c>
      <c r="C11">
        <v>0</v>
      </c>
      <c r="D11">
        <v>0</v>
      </c>
      <c r="E11">
        <v>0.2675074410829324</v>
      </c>
      <c r="F11">
        <v>4.7875805267878988</v>
      </c>
      <c r="G11">
        <v>1.7477590108456329</v>
      </c>
      <c r="H11">
        <v>2.3985907812117748</v>
      </c>
      <c r="I11">
        <v>3.0829150697219281</v>
      </c>
      <c r="J11">
        <v>6.1046736116774039</v>
      </c>
      <c r="K11">
        <v>45.578454207226947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3" spans="1:21" x14ac:dyDescent="0.2">
      <c r="B13" s="3" t="s">
        <v>9</v>
      </c>
      <c r="C13" s="3" t="s">
        <v>10</v>
      </c>
      <c r="D13" s="3" t="s">
        <v>11</v>
      </c>
      <c r="E13" s="3" t="s">
        <v>12</v>
      </c>
      <c r="F13" s="3" t="s">
        <v>13</v>
      </c>
      <c r="G13" s="3" t="s">
        <v>14</v>
      </c>
      <c r="H13" s="3" t="s">
        <v>15</v>
      </c>
      <c r="I13" s="3" t="s">
        <v>16</v>
      </c>
      <c r="J13" s="3" t="s">
        <v>17</v>
      </c>
      <c r="K13" s="3" t="s">
        <v>18</v>
      </c>
      <c r="L13" s="3" t="s">
        <v>19</v>
      </c>
      <c r="M13" s="3" t="s">
        <v>20</v>
      </c>
      <c r="N13" s="3" t="s">
        <v>21</v>
      </c>
      <c r="O13" s="3" t="s">
        <v>22</v>
      </c>
      <c r="P13" s="3" t="s">
        <v>23</v>
      </c>
      <c r="Q13" s="3" t="s">
        <v>24</v>
      </c>
      <c r="R13" s="3" t="s">
        <v>25</v>
      </c>
      <c r="S13" s="3" t="s">
        <v>26</v>
      </c>
      <c r="T13" s="3" t="s">
        <v>27</v>
      </c>
      <c r="U13" s="3" t="s">
        <v>28</v>
      </c>
    </row>
    <row r="14" spans="1:21" x14ac:dyDescent="0.2">
      <c r="A14" t="s">
        <v>32</v>
      </c>
      <c r="B14">
        <v>0</v>
      </c>
      <c r="C14">
        <v>0.41490306205659339</v>
      </c>
      <c r="D14">
        <v>0.81326959145396738</v>
      </c>
      <c r="E14">
        <v>1.023457249449564</v>
      </c>
      <c r="F14">
        <v>1.2247869607763191</v>
      </c>
      <c r="G14">
        <v>1.664005035472562</v>
      </c>
      <c r="H14">
        <v>1.980898332381962</v>
      </c>
      <c r="I14">
        <v>2.4682729552311828</v>
      </c>
      <c r="J14">
        <v>4.9421007298377244</v>
      </c>
      <c r="K14">
        <v>51.338852759798179</v>
      </c>
      <c r="L14">
        <v>0</v>
      </c>
      <c r="M14">
        <v>0.5</v>
      </c>
      <c r="N14">
        <v>0.8</v>
      </c>
      <c r="O14">
        <v>1.1000000000000001</v>
      </c>
      <c r="P14">
        <v>1.4</v>
      </c>
      <c r="Q14">
        <v>1.7</v>
      </c>
      <c r="R14">
        <v>2</v>
      </c>
      <c r="S14">
        <v>2.4</v>
      </c>
      <c r="T14">
        <v>4.3</v>
      </c>
      <c r="U14">
        <v>20.3</v>
      </c>
    </row>
    <row r="15" spans="1:21" x14ac:dyDescent="0.2">
      <c r="A15" s="2" t="s">
        <v>34</v>
      </c>
      <c r="B15">
        <v>0</v>
      </c>
      <c r="C15">
        <v>0</v>
      </c>
      <c r="D15">
        <v>0</v>
      </c>
      <c r="E15">
        <v>0.2675074410829324</v>
      </c>
      <c r="F15">
        <v>4.7875805267878988</v>
      </c>
      <c r="G15">
        <v>1.7477590108456329</v>
      </c>
      <c r="H15">
        <v>2.3985907812117748</v>
      </c>
      <c r="I15">
        <v>3.0829150697219281</v>
      </c>
      <c r="J15">
        <v>6.1046736116774039</v>
      </c>
      <c r="K15">
        <v>45.578454207226947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7" spans="1:21" x14ac:dyDescent="0.2">
      <c r="B17" s="3" t="s">
        <v>9</v>
      </c>
      <c r="C17" s="3" t="s">
        <v>10</v>
      </c>
      <c r="D17" s="3" t="s">
        <v>11</v>
      </c>
      <c r="E17" s="3" t="s">
        <v>12</v>
      </c>
      <c r="F17" s="3" t="s">
        <v>13</v>
      </c>
      <c r="G17" s="3" t="s">
        <v>14</v>
      </c>
      <c r="H17" s="3" t="s">
        <v>15</v>
      </c>
      <c r="I17" s="3" t="s">
        <v>16</v>
      </c>
      <c r="J17" s="3" t="s">
        <v>17</v>
      </c>
      <c r="K17" s="3" t="s">
        <v>18</v>
      </c>
      <c r="L17" s="3" t="s">
        <v>19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  <c r="S17" s="3" t="s">
        <v>26</v>
      </c>
      <c r="T17" s="3" t="s">
        <v>27</v>
      </c>
      <c r="U17" s="3" t="s">
        <v>28</v>
      </c>
    </row>
    <row r="18" spans="1:21" x14ac:dyDescent="0.2">
      <c r="A18" t="s">
        <v>33</v>
      </c>
      <c r="B18">
        <v>0.18277491233792681</v>
      </c>
      <c r="C18">
        <v>0.48394306042567098</v>
      </c>
      <c r="D18">
        <v>0.71617772975617611</v>
      </c>
      <c r="E18">
        <v>0.96961846611758895</v>
      </c>
      <c r="F18">
        <v>1.199315012639649</v>
      </c>
      <c r="G18">
        <v>1.50898230449319</v>
      </c>
      <c r="H18">
        <v>1.7343920737176901</v>
      </c>
      <c r="I18">
        <v>2.3006544075674782</v>
      </c>
      <c r="J18">
        <v>4.7503919310119862</v>
      </c>
      <c r="K18">
        <v>45.301730288976103</v>
      </c>
      <c r="L18">
        <v>0.2</v>
      </c>
      <c r="M18">
        <v>0.5</v>
      </c>
      <c r="N18">
        <v>0.7</v>
      </c>
      <c r="O18">
        <v>1</v>
      </c>
      <c r="P18">
        <v>1.3</v>
      </c>
      <c r="Q18">
        <v>1.5</v>
      </c>
      <c r="R18">
        <v>1.7</v>
      </c>
      <c r="S18">
        <v>2.1</v>
      </c>
      <c r="T18">
        <v>4.0999999999999996</v>
      </c>
      <c r="U18">
        <v>16.899999999999999</v>
      </c>
    </row>
    <row r="19" spans="1:21" x14ac:dyDescent="0.2">
      <c r="A19" s="2" t="s">
        <v>34</v>
      </c>
      <c r="B19">
        <v>0</v>
      </c>
      <c r="C19">
        <v>0</v>
      </c>
      <c r="D19">
        <v>0</v>
      </c>
      <c r="E19">
        <v>0.2675074410829324</v>
      </c>
      <c r="F19">
        <v>4.7875805267878988</v>
      </c>
      <c r="G19">
        <v>1.7477590108456329</v>
      </c>
      <c r="H19">
        <v>2.3985907812117748</v>
      </c>
      <c r="I19">
        <v>3.0829150697219281</v>
      </c>
      <c r="J19">
        <v>6.1046736116774039</v>
      </c>
      <c r="K19">
        <v>45.578454207226947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6" spans="1:21" x14ac:dyDescent="0.2">
      <c r="B26" s="6">
        <v>0.1</v>
      </c>
      <c r="C26" s="6">
        <v>0.2</v>
      </c>
      <c r="D26" s="6">
        <v>0.3</v>
      </c>
      <c r="E26" s="6">
        <v>0.4</v>
      </c>
      <c r="F26" s="6">
        <v>0.5</v>
      </c>
      <c r="G26" s="6">
        <v>0.6</v>
      </c>
      <c r="H26" s="6">
        <v>0.7</v>
      </c>
      <c r="I26" s="6">
        <v>0.8</v>
      </c>
      <c r="J26" s="6">
        <v>0.9</v>
      </c>
      <c r="K26" s="6">
        <v>1</v>
      </c>
    </row>
    <row r="27" spans="1:21" x14ac:dyDescent="0.2">
      <c r="A27" t="s">
        <v>29</v>
      </c>
      <c r="B27" s="7">
        <v>0</v>
      </c>
      <c r="C27" s="7">
        <v>0</v>
      </c>
      <c r="D27" s="7">
        <v>0</v>
      </c>
      <c r="E27" s="7">
        <v>0</v>
      </c>
      <c r="F27" s="7">
        <v>0.59440899453640994</v>
      </c>
      <c r="G27" s="7">
        <v>1.8428733792709791</v>
      </c>
      <c r="H27" s="7">
        <v>3.0762395009377772</v>
      </c>
      <c r="I27" s="7">
        <v>6.006952825572859</v>
      </c>
      <c r="J27" s="7">
        <v>12.00399168229635</v>
      </c>
      <c r="K27" s="7">
        <v>79.026050150349093</v>
      </c>
    </row>
    <row r="28" spans="1:21" x14ac:dyDescent="0.2">
      <c r="A28" s="2" t="s">
        <v>34</v>
      </c>
      <c r="B28" s="9">
        <v>0</v>
      </c>
      <c r="C28" s="9">
        <v>0</v>
      </c>
      <c r="D28" s="9">
        <v>0</v>
      </c>
      <c r="E28" s="9">
        <v>0.2675074410829324</v>
      </c>
      <c r="F28" s="9">
        <v>4.7875805267878988</v>
      </c>
      <c r="G28" s="9">
        <v>1.7477590108456329</v>
      </c>
      <c r="H28" s="9">
        <v>2.3985907812117748</v>
      </c>
      <c r="I28" s="9">
        <v>3.0829150697219281</v>
      </c>
      <c r="J28" s="9">
        <v>6.1046736116774039</v>
      </c>
      <c r="K28" s="9">
        <v>45.578454207226947</v>
      </c>
    </row>
    <row r="30" spans="1:21" x14ac:dyDescent="0.2">
      <c r="B30" s="6">
        <v>0.1</v>
      </c>
      <c r="C30" s="6">
        <v>0.2</v>
      </c>
      <c r="D30" s="6">
        <v>0.3</v>
      </c>
      <c r="E30" s="6">
        <v>0.4</v>
      </c>
      <c r="F30" s="6">
        <v>0.5</v>
      </c>
      <c r="G30" s="6">
        <v>0.6</v>
      </c>
      <c r="H30" s="6">
        <v>0.7</v>
      </c>
      <c r="I30" s="6">
        <v>0.8</v>
      </c>
      <c r="J30" s="6">
        <v>0.9</v>
      </c>
      <c r="K30" s="6">
        <v>1</v>
      </c>
    </row>
    <row r="31" spans="1:21" x14ac:dyDescent="0.2">
      <c r="A31" t="s">
        <v>30</v>
      </c>
      <c r="B31" s="8">
        <v>0</v>
      </c>
      <c r="C31" s="8">
        <v>0</v>
      </c>
      <c r="D31" s="8">
        <v>6.2926999999999997E-2</v>
      </c>
      <c r="E31" s="8">
        <v>0.65873599999999999</v>
      </c>
      <c r="F31" s="8">
        <v>1.1043750000000001</v>
      </c>
      <c r="G31" s="8">
        <v>2.0187330000000001</v>
      </c>
      <c r="H31" s="8">
        <v>2.9132210000000001</v>
      </c>
      <c r="I31" s="8">
        <v>5.4757800000000003</v>
      </c>
      <c r="J31" s="8">
        <v>10.81897</v>
      </c>
      <c r="K31" s="8">
        <v>78.522589999999994</v>
      </c>
    </row>
    <row r="32" spans="1:21" x14ac:dyDescent="0.2">
      <c r="A32" s="2" t="s">
        <v>34</v>
      </c>
      <c r="B32" s="10">
        <v>0</v>
      </c>
      <c r="C32" s="10">
        <v>0</v>
      </c>
      <c r="D32" s="10">
        <v>0</v>
      </c>
      <c r="E32" s="10">
        <v>0.26750699999999999</v>
      </c>
      <c r="F32" s="10">
        <v>4.7875810000000003</v>
      </c>
      <c r="G32" s="10">
        <v>1.7477590000000001</v>
      </c>
      <c r="H32" s="10">
        <v>2.3985910000000001</v>
      </c>
      <c r="I32" s="10">
        <v>3.0829149999999998</v>
      </c>
      <c r="J32" s="10">
        <v>6.1046740000000002</v>
      </c>
      <c r="K32" s="10">
        <v>45.578449999999997</v>
      </c>
    </row>
    <row r="34" spans="1:11" x14ac:dyDescent="0.2">
      <c r="B34" s="6">
        <v>0.1</v>
      </c>
      <c r="C34" s="6">
        <v>0.2</v>
      </c>
      <c r="D34" s="6">
        <v>0.3</v>
      </c>
      <c r="E34" s="6">
        <v>0.4</v>
      </c>
      <c r="F34" s="6">
        <v>0.5</v>
      </c>
      <c r="G34" s="6">
        <v>0.6</v>
      </c>
      <c r="H34" s="6">
        <v>0.7</v>
      </c>
      <c r="I34" s="6">
        <v>0.8</v>
      </c>
      <c r="J34" s="6">
        <v>0.9</v>
      </c>
      <c r="K34" s="6">
        <v>1</v>
      </c>
    </row>
    <row r="35" spans="1:11" x14ac:dyDescent="0.2">
      <c r="A35" t="s">
        <v>31</v>
      </c>
      <c r="B35" s="7">
        <v>0.36029315828100777</v>
      </c>
      <c r="C35" s="7">
        <v>1.5023194772894091</v>
      </c>
      <c r="D35" s="7">
        <v>2.2355377966239911</v>
      </c>
      <c r="E35" s="7">
        <v>2.905371850281333</v>
      </c>
      <c r="F35" s="7">
        <v>3.7901981570578158</v>
      </c>
      <c r="G35" s="7">
        <v>6.0135193264290923</v>
      </c>
      <c r="H35" s="7">
        <v>7.8623471010356303</v>
      </c>
      <c r="I35" s="7">
        <v>10.354563014759851</v>
      </c>
      <c r="J35" s="7">
        <v>20.226592187882261</v>
      </c>
      <c r="K35" s="7">
        <v>90.955589419499532</v>
      </c>
    </row>
    <row r="36" spans="1:11" x14ac:dyDescent="0.2">
      <c r="A36" s="2" t="s">
        <v>34</v>
      </c>
      <c r="B36" s="9">
        <v>0</v>
      </c>
      <c r="C36" s="9">
        <v>0</v>
      </c>
      <c r="D36" s="9">
        <v>0</v>
      </c>
      <c r="E36" s="9">
        <v>0.2675074410829324</v>
      </c>
      <c r="F36" s="9">
        <v>4.7875805267878988</v>
      </c>
      <c r="G36" s="9">
        <v>1.7477590108456329</v>
      </c>
      <c r="H36" s="9">
        <v>2.3985907812117748</v>
      </c>
      <c r="I36" s="9">
        <v>3.0829150697219281</v>
      </c>
      <c r="J36" s="9">
        <v>6.1046736116774039</v>
      </c>
      <c r="K36" s="9">
        <v>45.578454207226947</v>
      </c>
    </row>
    <row r="38" spans="1:11" x14ac:dyDescent="0.2">
      <c r="B38" s="6">
        <v>0.1</v>
      </c>
      <c r="C38" s="6">
        <v>0.2</v>
      </c>
      <c r="D38" s="6">
        <v>0.3</v>
      </c>
      <c r="E38" s="6">
        <v>0.4</v>
      </c>
      <c r="F38" s="6">
        <v>0.5</v>
      </c>
      <c r="G38" s="6">
        <v>0.6</v>
      </c>
      <c r="H38" s="6">
        <v>0.7</v>
      </c>
      <c r="I38" s="6">
        <v>0.8</v>
      </c>
      <c r="J38" s="6">
        <v>0.9</v>
      </c>
      <c r="K38" s="6">
        <v>1</v>
      </c>
    </row>
    <row r="39" spans="1:11" x14ac:dyDescent="0.2">
      <c r="A39" t="s">
        <v>32</v>
      </c>
      <c r="B39" s="7">
        <v>0</v>
      </c>
      <c r="C39" s="7">
        <v>0.41490306205659339</v>
      </c>
      <c r="D39" s="7">
        <v>0.81326959145396738</v>
      </c>
      <c r="E39" s="7">
        <v>1.023457249449564</v>
      </c>
      <c r="F39" s="7">
        <v>1.2247869607763191</v>
      </c>
      <c r="G39" s="7">
        <v>1.664005035472562</v>
      </c>
      <c r="H39" s="7">
        <v>1.980898332381962</v>
      </c>
      <c r="I39" s="7">
        <v>2.4682729552311828</v>
      </c>
      <c r="J39" s="7">
        <v>4.9421007298377244</v>
      </c>
      <c r="K39" s="7">
        <v>51.338852759798179</v>
      </c>
    </row>
    <row r="40" spans="1:11" x14ac:dyDescent="0.2">
      <c r="A40" s="2" t="s">
        <v>34</v>
      </c>
      <c r="B40" s="9">
        <v>0</v>
      </c>
      <c r="C40" s="9">
        <v>0</v>
      </c>
      <c r="D40" s="9">
        <v>0</v>
      </c>
      <c r="E40" s="9">
        <v>0.2675074410829324</v>
      </c>
      <c r="F40" s="9">
        <v>4.7875805267878988</v>
      </c>
      <c r="G40" s="9">
        <v>1.7477590108456329</v>
      </c>
      <c r="H40" s="9">
        <v>2.3985907812117748</v>
      </c>
      <c r="I40" s="9">
        <v>3.0829150697219281</v>
      </c>
      <c r="J40" s="9">
        <v>6.1046736116774039</v>
      </c>
      <c r="K40" s="9">
        <v>45.578454207226947</v>
      </c>
    </row>
    <row r="42" spans="1:11" x14ac:dyDescent="0.2">
      <c r="B42" s="6">
        <v>0.1</v>
      </c>
      <c r="C42" s="6">
        <v>0.2</v>
      </c>
      <c r="D42" s="6">
        <v>0.3</v>
      </c>
      <c r="E42" s="6">
        <v>0.4</v>
      </c>
      <c r="F42" s="6">
        <v>0.5</v>
      </c>
      <c r="G42" s="6">
        <v>0.6</v>
      </c>
      <c r="H42" s="6">
        <v>0.7</v>
      </c>
      <c r="I42" s="6">
        <v>0.8</v>
      </c>
      <c r="J42" s="6">
        <v>0.9</v>
      </c>
      <c r="K42" s="6">
        <v>1</v>
      </c>
    </row>
    <row r="43" spans="1:11" x14ac:dyDescent="0.2">
      <c r="A43" t="s">
        <v>33</v>
      </c>
      <c r="B43" s="7">
        <v>0.18277491233792681</v>
      </c>
      <c r="C43" s="7">
        <v>0.48394306042567098</v>
      </c>
      <c r="D43" s="7">
        <v>0.71617772975617611</v>
      </c>
      <c r="E43" s="7">
        <v>0.96961846611758895</v>
      </c>
      <c r="F43" s="7">
        <v>1.199315012639649</v>
      </c>
      <c r="G43" s="7">
        <v>1.50898230449319</v>
      </c>
      <c r="H43" s="7">
        <v>1.7343920737176901</v>
      </c>
      <c r="I43" s="7">
        <v>2.3006544075674782</v>
      </c>
      <c r="J43" s="7">
        <v>4.7503919310119862</v>
      </c>
      <c r="K43" s="7">
        <v>45.301730288976103</v>
      </c>
    </row>
    <row r="44" spans="1:11" x14ac:dyDescent="0.2">
      <c r="A44" s="2" t="s">
        <v>34</v>
      </c>
      <c r="B44" s="9">
        <v>0</v>
      </c>
      <c r="C44" s="9">
        <v>0</v>
      </c>
      <c r="D44" s="9">
        <v>0</v>
      </c>
      <c r="E44" s="9">
        <v>0.2675074410829324</v>
      </c>
      <c r="F44" s="9">
        <v>4.7875805267878988</v>
      </c>
      <c r="G44" s="9">
        <v>1.7477590108456329</v>
      </c>
      <c r="H44" s="9">
        <v>2.3985907812117748</v>
      </c>
      <c r="I44" s="9">
        <v>3.0829150697219281</v>
      </c>
      <c r="J44" s="9">
        <v>6.1046736116774039</v>
      </c>
      <c r="K44" s="9">
        <v>45.578454207226947</v>
      </c>
    </row>
    <row r="46" spans="1:11" x14ac:dyDescent="0.2">
      <c r="B46" s="6">
        <v>0.1</v>
      </c>
      <c r="C46" s="6">
        <v>0.2</v>
      </c>
      <c r="D46" s="6">
        <v>0.3</v>
      </c>
      <c r="E46" s="6">
        <v>0.4</v>
      </c>
      <c r="F46" s="6">
        <v>0.5</v>
      </c>
      <c r="G46" s="6">
        <v>0.6</v>
      </c>
      <c r="H46" s="6">
        <v>0.7</v>
      </c>
      <c r="I46" s="6">
        <v>0.8</v>
      </c>
      <c r="J46" s="6">
        <v>0.9</v>
      </c>
      <c r="K46" s="6">
        <v>1</v>
      </c>
    </row>
    <row r="47" spans="1:11" x14ac:dyDescent="0.2">
      <c r="A47" t="s">
        <v>35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0.46740805675609559</v>
      </c>
      <c r="K47" s="9">
        <v>63.499889913867797</v>
      </c>
    </row>
    <row r="49" spans="1:23" x14ac:dyDescent="0.2">
      <c r="B49" s="6">
        <v>0.1</v>
      </c>
      <c r="C49" s="6">
        <v>0.2</v>
      </c>
      <c r="D49" s="6">
        <v>0.3</v>
      </c>
      <c r="E49" s="6">
        <v>0.4</v>
      </c>
      <c r="F49" s="6">
        <v>0.5</v>
      </c>
      <c r="G49" s="6">
        <v>0.6</v>
      </c>
      <c r="H49" s="6">
        <v>0.7</v>
      </c>
      <c r="I49" s="6">
        <v>0.8</v>
      </c>
      <c r="J49" s="6">
        <v>0.9</v>
      </c>
      <c r="K49" s="6">
        <v>1</v>
      </c>
      <c r="N49" s="6">
        <v>0.1</v>
      </c>
      <c r="O49" s="6">
        <v>0.2</v>
      </c>
      <c r="P49" s="6">
        <v>0.3</v>
      </c>
      <c r="Q49" s="6">
        <v>0.4</v>
      </c>
      <c r="R49" s="6">
        <v>0.5</v>
      </c>
      <c r="S49" s="6">
        <v>0.6</v>
      </c>
      <c r="T49" s="6">
        <v>0.7</v>
      </c>
      <c r="U49" s="6">
        <v>0.8</v>
      </c>
      <c r="V49" s="6">
        <v>0.9</v>
      </c>
      <c r="W49" s="6">
        <v>1</v>
      </c>
    </row>
    <row r="50" spans="1:23" x14ac:dyDescent="0.2">
      <c r="A50" t="s">
        <v>2</v>
      </c>
      <c r="B50" s="7">
        <v>0</v>
      </c>
      <c r="C50" s="7">
        <v>0</v>
      </c>
      <c r="D50" s="7">
        <v>0</v>
      </c>
      <c r="E50" s="7">
        <v>0</v>
      </c>
      <c r="F50" s="7">
        <v>0.59440899453640994</v>
      </c>
      <c r="G50" s="7">
        <v>1.8428733792709791</v>
      </c>
      <c r="H50" s="7">
        <v>3.0762395009377772</v>
      </c>
      <c r="I50" s="7">
        <v>6.006952825572859</v>
      </c>
      <c r="J50" s="7">
        <v>12.00399168229635</v>
      </c>
      <c r="K50" s="7">
        <v>79.026050150349093</v>
      </c>
      <c r="M50" t="s">
        <v>2</v>
      </c>
      <c r="N50" s="9">
        <v>0</v>
      </c>
      <c r="O50" s="9">
        <v>0</v>
      </c>
      <c r="P50" s="9">
        <v>0</v>
      </c>
      <c r="Q50" s="9">
        <v>0.2675074410829324</v>
      </c>
      <c r="R50" s="9">
        <v>4.7875805267878988</v>
      </c>
      <c r="S50" s="9">
        <v>1.7477590108456329</v>
      </c>
      <c r="T50" s="9">
        <v>2.3985907812117748</v>
      </c>
      <c r="U50" s="9">
        <v>3.0829150697219281</v>
      </c>
      <c r="V50" s="9">
        <v>6.1046736116774039</v>
      </c>
      <c r="W50" s="9">
        <v>45.578454207226947</v>
      </c>
    </row>
    <row r="51" spans="1:23" x14ac:dyDescent="0.2">
      <c r="A51" t="s">
        <v>3</v>
      </c>
      <c r="B51" s="8">
        <v>0</v>
      </c>
      <c r="C51" s="8">
        <v>0</v>
      </c>
      <c r="D51" s="8">
        <v>6.2926999999999997E-2</v>
      </c>
      <c r="E51" s="8">
        <v>0.65873599999999999</v>
      </c>
      <c r="F51" s="8">
        <v>1.1043750000000001</v>
      </c>
      <c r="G51" s="8">
        <v>2.0187330000000001</v>
      </c>
      <c r="H51" s="8">
        <v>2.9132210000000001</v>
      </c>
      <c r="I51" s="8">
        <v>5.4757800000000003</v>
      </c>
      <c r="J51" s="8">
        <v>10.81897</v>
      </c>
      <c r="K51" s="8">
        <v>78.522589999999994</v>
      </c>
      <c r="M51" t="s">
        <v>3</v>
      </c>
      <c r="N51" s="10">
        <v>0</v>
      </c>
      <c r="O51" s="10">
        <v>0</v>
      </c>
      <c r="P51" s="10">
        <v>0</v>
      </c>
      <c r="Q51" s="10">
        <v>0.26750699999999999</v>
      </c>
      <c r="R51" s="10">
        <v>4.7875810000000003</v>
      </c>
      <c r="S51" s="10">
        <v>1.7477590000000001</v>
      </c>
      <c r="T51" s="10">
        <v>2.3985910000000001</v>
      </c>
      <c r="U51" s="10">
        <v>3.0829149999999998</v>
      </c>
      <c r="V51" s="10">
        <v>6.1046740000000002</v>
      </c>
      <c r="W51" s="10">
        <v>45.578449999999997</v>
      </c>
    </row>
    <row r="52" spans="1:23" x14ac:dyDescent="0.2">
      <c r="A52" t="s">
        <v>4</v>
      </c>
      <c r="B52" s="7">
        <v>0.36029315828100777</v>
      </c>
      <c r="C52" s="7">
        <v>1.5023194772894091</v>
      </c>
      <c r="D52" s="7">
        <v>2.2355377966239911</v>
      </c>
      <c r="E52" s="7">
        <v>2.905371850281333</v>
      </c>
      <c r="F52" s="7">
        <v>3.7901981570578158</v>
      </c>
      <c r="G52" s="7">
        <v>6.0135193264290923</v>
      </c>
      <c r="H52" s="7">
        <v>7.8623471010356303</v>
      </c>
      <c r="I52" s="7">
        <v>10.354563014759851</v>
      </c>
      <c r="J52" s="7">
        <v>20.226592187882261</v>
      </c>
      <c r="K52" s="7">
        <v>90.955589419499532</v>
      </c>
      <c r="M52" t="s">
        <v>4</v>
      </c>
      <c r="N52" s="9">
        <v>0</v>
      </c>
      <c r="O52" s="9">
        <v>0</v>
      </c>
      <c r="P52" s="9">
        <v>0</v>
      </c>
      <c r="Q52" s="9">
        <v>0.2675074410829324</v>
      </c>
      <c r="R52" s="9">
        <v>4.7875805267878988</v>
      </c>
      <c r="S52" s="9">
        <v>1.7477590108456329</v>
      </c>
      <c r="T52" s="9">
        <v>2.3985907812117748</v>
      </c>
      <c r="U52" s="9">
        <v>3.0829150697219281</v>
      </c>
      <c r="V52" s="9">
        <v>6.1046736116774039</v>
      </c>
      <c r="W52" s="9">
        <v>45.578454207226947</v>
      </c>
    </row>
    <row r="53" spans="1:23" x14ac:dyDescent="0.2">
      <c r="A53" t="s">
        <v>5</v>
      </c>
      <c r="B53" s="7">
        <v>0</v>
      </c>
      <c r="C53" s="7">
        <v>0.41490306205659339</v>
      </c>
      <c r="D53" s="7">
        <v>0.81326959145396738</v>
      </c>
      <c r="E53" s="7">
        <v>1.023457249449564</v>
      </c>
      <c r="F53" s="7">
        <v>1.2247869607763191</v>
      </c>
      <c r="G53" s="7">
        <v>1.664005035472562</v>
      </c>
      <c r="H53" s="7">
        <v>1.980898332381962</v>
      </c>
      <c r="I53" s="7">
        <v>2.4682729552311828</v>
      </c>
      <c r="J53" s="7">
        <v>4.9421007298377244</v>
      </c>
      <c r="K53" s="7">
        <v>51.338852759798179</v>
      </c>
      <c r="M53" t="s">
        <v>5</v>
      </c>
      <c r="N53" s="9">
        <v>0</v>
      </c>
      <c r="O53" s="9">
        <v>0</v>
      </c>
      <c r="P53" s="9">
        <v>0</v>
      </c>
      <c r="Q53" s="9">
        <v>0.2675074410829324</v>
      </c>
      <c r="R53" s="9">
        <v>4.7875805267878988</v>
      </c>
      <c r="S53" s="9">
        <v>1.7477590108456329</v>
      </c>
      <c r="T53" s="9">
        <v>2.3985907812117748</v>
      </c>
      <c r="U53" s="9">
        <v>3.0829150697219281</v>
      </c>
      <c r="V53" s="9">
        <v>6.1046736116774039</v>
      </c>
      <c r="W53" s="9">
        <v>45.578454207226947</v>
      </c>
    </row>
    <row r="54" spans="1:23" x14ac:dyDescent="0.2">
      <c r="A54" t="s">
        <v>6</v>
      </c>
      <c r="B54" s="7">
        <v>0.18277491233792681</v>
      </c>
      <c r="C54" s="7">
        <v>0.48394306042567098</v>
      </c>
      <c r="D54" s="7">
        <v>0.71617772975617611</v>
      </c>
      <c r="E54" s="7">
        <v>0.96961846611758895</v>
      </c>
      <c r="F54" s="7">
        <v>1.199315012639649</v>
      </c>
      <c r="G54" s="7">
        <v>1.50898230449319</v>
      </c>
      <c r="H54" s="7">
        <v>1.7343920737176901</v>
      </c>
      <c r="I54" s="7">
        <v>2.3006544075674782</v>
      </c>
      <c r="J54" s="7">
        <v>4.7503919310119862</v>
      </c>
      <c r="K54" s="7">
        <v>45.301730288976103</v>
      </c>
      <c r="M54" t="s">
        <v>6</v>
      </c>
      <c r="N54" s="9">
        <v>0</v>
      </c>
      <c r="O54" s="9">
        <v>0</v>
      </c>
      <c r="P54" s="9">
        <v>0</v>
      </c>
      <c r="Q54" s="9">
        <v>0.2675074410829324</v>
      </c>
      <c r="R54" s="9">
        <v>4.7875805267878988</v>
      </c>
      <c r="S54" s="9">
        <v>1.7477590108456329</v>
      </c>
      <c r="T54" s="9">
        <v>2.3985907812117748</v>
      </c>
      <c r="U54" s="9">
        <v>3.0829150697219281</v>
      </c>
      <c r="V54" s="9">
        <v>6.1046736116774039</v>
      </c>
      <c r="W54" s="9">
        <v>45.578454207226947</v>
      </c>
    </row>
    <row r="55" spans="1:23" x14ac:dyDescent="0.2">
      <c r="A55" s="2" t="s">
        <v>7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0.46740805675609559</v>
      </c>
      <c r="K55" s="7">
        <v>63.499889913867797</v>
      </c>
      <c r="M55" s="2" t="s">
        <v>7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0.46740805675609559</v>
      </c>
      <c r="W55" s="9">
        <v>63.499889913867797</v>
      </c>
    </row>
    <row r="84" spans="1:11" x14ac:dyDescent="0.2">
      <c r="B84" s="3" t="s">
        <v>19</v>
      </c>
      <c r="C84" s="3" t="s">
        <v>20</v>
      </c>
      <c r="D84" s="3" t="s">
        <v>21</v>
      </c>
      <c r="E84" s="3" t="s">
        <v>22</v>
      </c>
      <c r="F84" s="3" t="s">
        <v>23</v>
      </c>
      <c r="G84" s="3" t="s">
        <v>24</v>
      </c>
      <c r="H84" s="3" t="s">
        <v>25</v>
      </c>
      <c r="I84" s="3" t="s">
        <v>26</v>
      </c>
      <c r="J84" s="3" t="s">
        <v>27</v>
      </c>
      <c r="K84" s="3" t="s">
        <v>28</v>
      </c>
    </row>
    <row r="85" spans="1:11" x14ac:dyDescent="0.2">
      <c r="A85" t="s">
        <v>29</v>
      </c>
      <c r="B85">
        <v>0</v>
      </c>
      <c r="C85">
        <v>0</v>
      </c>
      <c r="D85">
        <v>0</v>
      </c>
      <c r="E85">
        <v>0</v>
      </c>
      <c r="F85">
        <v>0.5</v>
      </c>
      <c r="G85">
        <v>1.9</v>
      </c>
      <c r="H85">
        <v>3.1</v>
      </c>
      <c r="I85">
        <v>6.2</v>
      </c>
      <c r="J85">
        <v>12.1</v>
      </c>
      <c r="K85">
        <v>78</v>
      </c>
    </row>
    <row r="86" spans="1:11" x14ac:dyDescent="0.2">
      <c r="A86" s="2" t="s">
        <v>34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8" spans="1:11" x14ac:dyDescent="0.2">
      <c r="B88" s="4" t="s">
        <v>19</v>
      </c>
      <c r="C88" s="4" t="s">
        <v>20</v>
      </c>
      <c r="D88" s="4" t="s">
        <v>21</v>
      </c>
      <c r="E88" s="4" t="s">
        <v>22</v>
      </c>
      <c r="F88" s="4" t="s">
        <v>23</v>
      </c>
      <c r="G88" s="4" t="s">
        <v>24</v>
      </c>
      <c r="H88" s="4" t="s">
        <v>25</v>
      </c>
      <c r="I88" s="4" t="s">
        <v>26</v>
      </c>
      <c r="J88" s="4" t="s">
        <v>27</v>
      </c>
      <c r="K88" s="4" t="s">
        <v>28</v>
      </c>
    </row>
    <row r="89" spans="1:11" x14ac:dyDescent="0.2">
      <c r="A89" t="s">
        <v>30</v>
      </c>
      <c r="B89" s="5">
        <v>0</v>
      </c>
      <c r="C89" s="5">
        <v>0</v>
      </c>
      <c r="D89" s="5">
        <v>0</v>
      </c>
      <c r="E89" s="5">
        <v>0.8</v>
      </c>
      <c r="F89" s="5">
        <v>1.3</v>
      </c>
      <c r="G89" s="5">
        <v>1.9</v>
      </c>
      <c r="H89" s="5">
        <v>2.7</v>
      </c>
      <c r="I89" s="5">
        <v>5.5</v>
      </c>
      <c r="J89" s="5">
        <v>10.5</v>
      </c>
      <c r="K89" s="5">
        <v>77.3</v>
      </c>
    </row>
    <row r="90" spans="1:11" x14ac:dyDescent="0.2">
      <c r="A90" s="2" t="s">
        <v>34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</row>
    <row r="92" spans="1:11" x14ac:dyDescent="0.2">
      <c r="B92" s="3" t="s">
        <v>19</v>
      </c>
      <c r="C92" s="3" t="s">
        <v>20</v>
      </c>
      <c r="D92" s="3" t="s">
        <v>21</v>
      </c>
      <c r="E92" s="3" t="s">
        <v>22</v>
      </c>
      <c r="F92" s="3" t="s">
        <v>23</v>
      </c>
      <c r="G92" s="3" t="s">
        <v>24</v>
      </c>
      <c r="H92" s="3" t="s">
        <v>25</v>
      </c>
      <c r="I92" s="3" t="s">
        <v>26</v>
      </c>
      <c r="J92" s="3" t="s">
        <v>27</v>
      </c>
      <c r="K92" s="3" t="s">
        <v>28</v>
      </c>
    </row>
    <row r="93" spans="1:11" x14ac:dyDescent="0.2">
      <c r="A93" t="s">
        <v>31</v>
      </c>
      <c r="B93">
        <v>0.3</v>
      </c>
      <c r="C93">
        <v>1.7</v>
      </c>
      <c r="D93">
        <v>2.2999999999999998</v>
      </c>
      <c r="E93">
        <v>2.9</v>
      </c>
      <c r="F93">
        <v>4</v>
      </c>
      <c r="G93">
        <v>6.1</v>
      </c>
      <c r="H93">
        <v>8.1</v>
      </c>
      <c r="I93">
        <v>10.1</v>
      </c>
      <c r="J93">
        <v>17.8</v>
      </c>
      <c r="K93">
        <v>81.5</v>
      </c>
    </row>
    <row r="94" spans="1:11" x14ac:dyDescent="0.2">
      <c r="A94" s="2" t="s">
        <v>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6" spans="1:11" x14ac:dyDescent="0.2">
      <c r="B96" s="3" t="s">
        <v>19</v>
      </c>
      <c r="C96" s="3" t="s">
        <v>20</v>
      </c>
      <c r="D96" s="3" t="s">
        <v>21</v>
      </c>
      <c r="E96" s="3" t="s">
        <v>22</v>
      </c>
      <c r="F96" s="3" t="s">
        <v>23</v>
      </c>
      <c r="G96" s="3" t="s">
        <v>24</v>
      </c>
      <c r="H96" s="3" t="s">
        <v>25</v>
      </c>
      <c r="I96" s="3" t="s">
        <v>26</v>
      </c>
      <c r="J96" s="3" t="s">
        <v>27</v>
      </c>
      <c r="K96" s="3" t="s">
        <v>28</v>
      </c>
    </row>
    <row r="97" spans="1:23" x14ac:dyDescent="0.2">
      <c r="A97" t="s">
        <v>32</v>
      </c>
      <c r="B97">
        <v>0</v>
      </c>
      <c r="C97">
        <v>0.5</v>
      </c>
      <c r="D97">
        <v>0.8</v>
      </c>
      <c r="E97">
        <v>1.1000000000000001</v>
      </c>
      <c r="F97">
        <v>1.4</v>
      </c>
      <c r="G97">
        <v>1.7</v>
      </c>
      <c r="H97">
        <v>2</v>
      </c>
      <c r="I97">
        <v>2.4</v>
      </c>
      <c r="J97">
        <v>4.3</v>
      </c>
      <c r="K97">
        <v>20.3</v>
      </c>
    </row>
    <row r="98" spans="1:23" x14ac:dyDescent="0.2">
      <c r="A98" s="2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100" spans="1:23" x14ac:dyDescent="0.2">
      <c r="B100" s="3" t="s">
        <v>19</v>
      </c>
      <c r="C100" s="3" t="s">
        <v>20</v>
      </c>
      <c r="D100" s="3" t="s">
        <v>21</v>
      </c>
      <c r="E100" s="3" t="s">
        <v>22</v>
      </c>
      <c r="F100" s="3" t="s">
        <v>23</v>
      </c>
      <c r="G100" s="3" t="s">
        <v>24</v>
      </c>
      <c r="H100" s="3" t="s">
        <v>25</v>
      </c>
      <c r="I100" s="3" t="s">
        <v>26</v>
      </c>
      <c r="J100" s="3" t="s">
        <v>27</v>
      </c>
      <c r="K100" s="3" t="s">
        <v>28</v>
      </c>
    </row>
    <row r="101" spans="1:23" x14ac:dyDescent="0.2">
      <c r="A101" t="s">
        <v>33</v>
      </c>
      <c r="B101">
        <v>0.2</v>
      </c>
      <c r="C101">
        <v>0.5</v>
      </c>
      <c r="D101">
        <v>0.7</v>
      </c>
      <c r="E101">
        <v>1</v>
      </c>
      <c r="F101">
        <v>1.3</v>
      </c>
      <c r="G101">
        <v>1.5</v>
      </c>
      <c r="H101">
        <v>1.7</v>
      </c>
      <c r="I101">
        <v>2.1</v>
      </c>
      <c r="J101">
        <v>4.0999999999999996</v>
      </c>
      <c r="K101">
        <v>16.899999999999999</v>
      </c>
    </row>
    <row r="102" spans="1:23" x14ac:dyDescent="0.2">
      <c r="A102" s="2" t="s">
        <v>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5" spans="1:23" x14ac:dyDescent="0.2">
      <c r="A105" t="s">
        <v>35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29.4</v>
      </c>
    </row>
    <row r="107" spans="1:23" x14ac:dyDescent="0.2">
      <c r="B107" s="6">
        <v>0.1</v>
      </c>
      <c r="C107" s="6">
        <v>0.2</v>
      </c>
      <c r="D107" s="6">
        <v>0.3</v>
      </c>
      <c r="E107" s="6">
        <v>0.4</v>
      </c>
      <c r="F107" s="6">
        <v>0.5</v>
      </c>
      <c r="G107" s="6">
        <v>0.6</v>
      </c>
      <c r="H107" s="6">
        <v>0.7</v>
      </c>
      <c r="I107" s="6">
        <v>0.8</v>
      </c>
      <c r="J107" s="6">
        <v>0.9</v>
      </c>
      <c r="K107" s="6">
        <v>1</v>
      </c>
      <c r="N107" s="6">
        <v>0.1</v>
      </c>
      <c r="O107" s="6">
        <v>0.2</v>
      </c>
      <c r="P107" s="6">
        <v>0.3</v>
      </c>
      <c r="Q107" s="6">
        <v>0.4</v>
      </c>
      <c r="R107" s="6">
        <v>0.5</v>
      </c>
      <c r="S107" s="6">
        <v>0.6</v>
      </c>
      <c r="T107" s="6">
        <v>0.7</v>
      </c>
      <c r="U107" s="6">
        <v>0.8</v>
      </c>
      <c r="V107" s="6">
        <v>0.9</v>
      </c>
      <c r="W107" s="6">
        <v>1</v>
      </c>
    </row>
    <row r="108" spans="1:23" x14ac:dyDescent="0.2">
      <c r="A108" t="s">
        <v>2</v>
      </c>
      <c r="B108">
        <v>0</v>
      </c>
      <c r="C108">
        <v>0</v>
      </c>
      <c r="D108">
        <v>0</v>
      </c>
      <c r="E108">
        <v>0</v>
      </c>
      <c r="F108">
        <v>0.5</v>
      </c>
      <c r="G108">
        <v>1.9</v>
      </c>
      <c r="H108">
        <v>3.1</v>
      </c>
      <c r="I108">
        <v>6.2</v>
      </c>
      <c r="J108">
        <v>12.1</v>
      </c>
      <c r="K108">
        <v>78</v>
      </c>
      <c r="M108" t="s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2">
      <c r="A109" t="s">
        <v>3</v>
      </c>
      <c r="B109" s="5">
        <v>0</v>
      </c>
      <c r="C109" s="5">
        <v>0</v>
      </c>
      <c r="D109" s="5">
        <v>0</v>
      </c>
      <c r="E109" s="5">
        <v>0.8</v>
      </c>
      <c r="F109" s="5">
        <v>1.3</v>
      </c>
      <c r="G109" s="5">
        <v>1.9</v>
      </c>
      <c r="H109" s="5">
        <v>2.7</v>
      </c>
      <c r="I109" s="5">
        <v>5.5</v>
      </c>
      <c r="J109" s="5">
        <v>10.5</v>
      </c>
      <c r="K109" s="5">
        <v>77.3</v>
      </c>
      <c r="M109" t="s">
        <v>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2">
      <c r="A110" t="s">
        <v>4</v>
      </c>
      <c r="B110">
        <v>0.3</v>
      </c>
      <c r="C110">
        <v>1.7</v>
      </c>
      <c r="D110">
        <v>2.2999999999999998</v>
      </c>
      <c r="E110">
        <v>2.9</v>
      </c>
      <c r="F110">
        <v>4</v>
      </c>
      <c r="G110">
        <v>6.1</v>
      </c>
      <c r="H110">
        <v>8.1</v>
      </c>
      <c r="I110">
        <v>10.1</v>
      </c>
      <c r="J110">
        <v>17.8</v>
      </c>
      <c r="K110">
        <v>81.5</v>
      </c>
      <c r="M110" t="s">
        <v>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">
      <c r="A111" t="s">
        <v>5</v>
      </c>
      <c r="B111">
        <v>0</v>
      </c>
      <c r="C111">
        <v>0.5</v>
      </c>
      <c r="D111">
        <v>0.8</v>
      </c>
      <c r="E111">
        <v>1.1000000000000001</v>
      </c>
      <c r="F111">
        <v>1.4</v>
      </c>
      <c r="G111">
        <v>1.7</v>
      </c>
      <c r="H111">
        <v>2</v>
      </c>
      <c r="I111">
        <v>2.4</v>
      </c>
      <c r="J111">
        <v>4.3</v>
      </c>
      <c r="K111">
        <v>20.3</v>
      </c>
      <c r="M111" t="s">
        <v>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 x14ac:dyDescent="0.2">
      <c r="A112" t="s">
        <v>6</v>
      </c>
      <c r="B112">
        <v>0.2</v>
      </c>
      <c r="C112">
        <v>0.5</v>
      </c>
      <c r="D112">
        <v>0.7</v>
      </c>
      <c r="E112">
        <v>1</v>
      </c>
      <c r="F112">
        <v>1.3</v>
      </c>
      <c r="G112">
        <v>1.5</v>
      </c>
      <c r="H112">
        <v>1.7</v>
      </c>
      <c r="I112">
        <v>2.1</v>
      </c>
      <c r="J112">
        <v>4.0999999999999996</v>
      </c>
      <c r="K112">
        <v>16.899999999999999</v>
      </c>
      <c r="M112" t="s">
        <v>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">
      <c r="A113" s="2" t="s">
        <v>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29.4</v>
      </c>
      <c r="M113" s="2" t="s">
        <v>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29.4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D48B-ACD0-9146-B6B8-8C6E50732A64}">
  <dimension ref="L6"/>
  <sheetViews>
    <sheetView tabSelected="1" topLeftCell="A13" zoomScale="130" zoomScaleNormal="130" workbookViewId="0">
      <selection activeCell="A19" sqref="A19"/>
    </sheetView>
  </sheetViews>
  <sheetFormatPr baseColWidth="10" defaultRowHeight="16" x14ac:dyDescent="0.2"/>
  <sheetData>
    <row r="6" spans="12:12" x14ac:dyDescent="0.2">
      <c r="L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2022-12-09T09:30:11Z</dcterms:created>
  <dcterms:modified xsi:type="dcterms:W3CDTF">2022-12-09T13:09:40Z</dcterms:modified>
</cp:coreProperties>
</file>