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8_{3853B461-8F77-4F1E-9092-B34307A19BEE}" xr6:coauthVersionLast="47" xr6:coauthVersionMax="47" xr10:uidLastSave="{00000000-0000-0000-0000-000000000000}"/>
  <bookViews>
    <workbookView xWindow="-120" yWindow="-120" windowWidth="20730" windowHeight="11760" xr2:uid="{ABBE09A1-6C98-4B1B-B1FC-E40D15AF283D}"/>
  </bookViews>
  <sheets>
    <sheet name="Januari_202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C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A9" i="1"/>
  <c r="J8" i="1"/>
</calcChain>
</file>

<file path=xl/sharedStrings.xml><?xml version="1.0" encoding="utf-8"?>
<sst xmlns="http://schemas.openxmlformats.org/spreadsheetml/2006/main" count="145" uniqueCount="65">
  <si>
    <t>Kas Kecil - Asrama STTHF</t>
  </si>
  <si>
    <t>*Januari 2022</t>
  </si>
  <si>
    <t>*dimulai tanggal 01 Januari 2022</t>
  </si>
  <si>
    <t>no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</si>
  <si>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</si>
  <si>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</si>
  <si>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</si>
  <si>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</si>
  <si>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</si>
  <si>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</si>
  <si>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sisa saldo nota dari bulan Desember 2021</t>
  </si>
  <si>
    <t>yofandi</t>
  </si>
  <si>
    <t>uang beli bensin avanza</t>
  </si>
  <si>
    <t>valen</t>
  </si>
  <si>
    <t>uang masuk ruko rich palace</t>
  </si>
  <si>
    <t>beli gas elpiji 3 kilo (2)</t>
  </si>
  <si>
    <t>uang beli telur 5 kilo</t>
  </si>
  <si>
    <t>uang beli bensin motor</t>
  </si>
  <si>
    <t>uang beli sabun pel</t>
  </si>
  <si>
    <t>valen sama quiny</t>
  </si>
  <si>
    <t>uang beli obat-obat buat stok asrama</t>
  </si>
  <si>
    <t>yofandi sama abraham</t>
  </si>
  <si>
    <t>uang masuk ruko di prima radio</t>
  </si>
  <si>
    <t>yofandi sama valen</t>
  </si>
  <si>
    <t>uang masuk ke kas kecil asrama</t>
  </si>
  <si>
    <t>uang tambal ban motor</t>
  </si>
  <si>
    <t>uang beli pel-pel'an</t>
  </si>
  <si>
    <t>ganti ban motor</t>
  </si>
  <si>
    <t>saferius sama peter</t>
  </si>
  <si>
    <t>uang bensin avanza</t>
  </si>
  <si>
    <t>uang beli garam</t>
  </si>
  <si>
    <t>hosea sama patrick</t>
  </si>
  <si>
    <t>uang beli kecap sama saus tiram</t>
  </si>
  <si>
    <t>uang beli tabung gas elpiji 2 tabung</t>
  </si>
  <si>
    <t>uang beli galon aqua 10 galon</t>
  </si>
  <si>
    <t>petrus</t>
  </si>
  <si>
    <t>uang beli minyak sama vixal</t>
  </si>
  <si>
    <t xml:space="preserve">uang beli sampo anak </t>
  </si>
  <si>
    <t xml:space="preserve">uang beli bensin motor </t>
  </si>
  <si>
    <t>uang beli beras karung 25 kg x 2</t>
  </si>
  <si>
    <t>uang beli minyak</t>
  </si>
  <si>
    <t>uang masuk ruko rungkut megah raya</t>
  </si>
  <si>
    <t>uang beli minyak kunci mas sama sovia</t>
  </si>
  <si>
    <t>uang beli telur 4.5 kg</t>
  </si>
  <si>
    <t>uang bensin motor</t>
  </si>
  <si>
    <t>uang parkir</t>
  </si>
  <si>
    <t>saferius</t>
  </si>
  <si>
    <t>uang beli gembong</t>
  </si>
  <si>
    <t>jhonan</t>
  </si>
  <si>
    <t xml:space="preserve">uang beli es batu </t>
  </si>
  <si>
    <t>yofandi sama saferius</t>
  </si>
  <si>
    <t>uang beli kertas minyak sama karet</t>
  </si>
  <si>
    <t>uang beli foam mangkok sama tempat makan</t>
  </si>
  <si>
    <t>jhonan sama saferius</t>
  </si>
  <si>
    <t>valen sama yofandi</t>
  </si>
  <si>
    <t>uang beli galon aqua 6 galon</t>
  </si>
  <si>
    <t>uang beli royco</t>
  </si>
  <si>
    <t>uang beli roti goreng (ganti makan siang temen2 isolasi)</t>
  </si>
  <si>
    <t xml:space="preserve">uang beli minyak goreng 2 L </t>
  </si>
  <si>
    <t>uang isi ban motor</t>
  </si>
  <si>
    <t>uang beli kecap sama royco</t>
  </si>
  <si>
    <t>uang beli gas elpiji 3 kg 2 tabung</t>
  </si>
  <si>
    <t>uang beli mie sedap 30 bungkus ecer</t>
  </si>
  <si>
    <t>uang parkir motor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</si>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</sst>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165" fontId="0" fillId="6" borderId="0" xfId="0" applyNumberFormat="1" applyFill="1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1DAA-930A-4CF5-92D2-68707E223BCC}">
  <dimension ref="A1:J78"/>
  <sheetViews>
    <sheetView tabSelected="1" topLeftCell="A69" workbookViewId="0">
      <selection activeCell="E89" sqref="E89"/>
    </sheetView>
  </sheetViews>
  <sheetFormatPr defaultRowHeight="15" x14ac:dyDescent="0.25"/>
  <cols>
    <col min="2" max="2" width="34.5703125" style="24" customWidth="1"/>
    <col min="3" max="3" width="29.140625" style="7" customWidth="1"/>
    <col min="4" max="4" width="41.85546875" style="7" customWidth="1"/>
    <col min="5" max="5" width="30.28515625" style="7" customWidth="1"/>
    <col min="6" max="6" width="40.85546875" customWidth="1"/>
    <col min="7" max="7" width="27.7109375" customWidth="1"/>
    <col min="10" max="10" width="15.5703125" bestFit="1" customWidth="1"/>
  </cols>
  <sheetData>
    <row r="1" spans="1:10" x14ac:dyDescent="0.25">
      <c r="B1" s="1" t="s">
        <v>0</v>
      </c>
      <c r="C1" s="1"/>
      <c r="D1" s="1"/>
      <c r="E1" s="1"/>
      <c r="F1" s="1"/>
      <c r="G1" s="1"/>
    </row>
    <row r="2" spans="1:10" x14ac:dyDescent="0.25">
      <c r="B2" s="1"/>
      <c r="C2" s="1"/>
      <c r="D2" s="1"/>
      <c r="E2" s="1"/>
      <c r="F2" s="1"/>
      <c r="G2" s="1"/>
    </row>
    <row r="3" spans="1:10" x14ac:dyDescent="0.25">
      <c r="B3" s="1"/>
      <c r="C3" s="1"/>
      <c r="D3" s="1"/>
      <c r="E3" s="1"/>
      <c r="F3" s="1"/>
      <c r="G3" s="1"/>
    </row>
    <row r="4" spans="1:10" x14ac:dyDescent="0.25">
      <c r="B4" s="1"/>
      <c r="C4" s="1"/>
      <c r="D4" s="1"/>
      <c r="E4" s="1"/>
      <c r="F4" s="1"/>
      <c r="G4" s="1"/>
    </row>
    <row r="5" spans="1:10" x14ac:dyDescent="0.25">
      <c r="B5" s="2" t="s">
        <v>1</v>
      </c>
      <c r="C5" s="3"/>
      <c r="D5" s="3"/>
      <c r="E5" s="3"/>
      <c r="F5" s="3"/>
      <c r="G5" s="3"/>
    </row>
    <row r="6" spans="1:10" x14ac:dyDescent="0.25">
      <c r="B6" s="3"/>
      <c r="C6" s="3"/>
      <c r="D6" s="3"/>
      <c r="E6" s="3"/>
      <c r="F6" s="3"/>
      <c r="G6" s="3"/>
    </row>
    <row r="7" spans="1:10" x14ac:dyDescent="0.25">
      <c r="B7" s="4" t="s">
        <v>2</v>
      </c>
      <c r="C7"/>
      <c r="D7"/>
      <c r="E7"/>
    </row>
    <row r="8" spans="1:10" ht="23.25" x14ac:dyDescent="0.35">
      <c r="A8" s="5" t="s">
        <v>3</v>
      </c>
      <c r="B8" s="5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J8" s="7">
        <f>SUM(C9:C60)</f>
        <v>2753249</v>
      </c>
    </row>
    <row r="9" spans="1:10" x14ac:dyDescent="0.25">
      <c r="A9" s="8">
        <f t="shared" ref="A9:A72" si="0">ROW(A1)</f>
        <v>1</v>
      </c>
      <c r="B9" s="9">
        <v>44562</v>
      </c>
      <c r="C9" s="10">
        <v>603249</v>
      </c>
      <c r="D9" s="10">
        <v>0</v>
      </c>
      <c r="E9" s="10">
        <f>C9-D9</f>
        <v>603249</v>
      </c>
      <c r="F9" s="8" t="s">
        <v>10</v>
      </c>
      <c r="G9" s="8" t="s">
        <v>11</v>
      </c>
    </row>
    <row r="10" spans="1:10" x14ac:dyDescent="0.25">
      <c r="A10" s="8">
        <f t="shared" si="0"/>
        <v>2</v>
      </c>
      <c r="B10" s="9">
        <v>44562.806064814817</v>
      </c>
      <c r="C10" s="10">
        <v>0</v>
      </c>
      <c r="D10" s="10">
        <v>100000</v>
      </c>
      <c r="E10" s="10">
        <f t="shared" ref="E10:E73" si="1">E9+C10-D10</f>
        <v>503249</v>
      </c>
      <c r="F10" s="8" t="s">
        <v>12</v>
      </c>
      <c r="G10" s="8" t="s">
        <v>13</v>
      </c>
    </row>
    <row r="11" spans="1:10" x14ac:dyDescent="0.25">
      <c r="A11" s="8">
        <f t="shared" si="0"/>
        <v>3</v>
      </c>
      <c r="B11" s="9">
        <v>44563.39340277778</v>
      </c>
      <c r="C11" s="10">
        <v>0</v>
      </c>
      <c r="D11" s="10">
        <v>10000</v>
      </c>
      <c r="E11" s="10">
        <f t="shared" si="1"/>
        <v>493249</v>
      </c>
      <c r="F11" s="8" t="s">
        <v>14</v>
      </c>
      <c r="G11" s="8" t="s">
        <v>13</v>
      </c>
    </row>
    <row r="12" spans="1:10" x14ac:dyDescent="0.25">
      <c r="A12" s="8">
        <f t="shared" si="0"/>
        <v>4</v>
      </c>
      <c r="B12" s="9">
        <v>44564.375347222223</v>
      </c>
      <c r="C12" s="10">
        <v>0</v>
      </c>
      <c r="D12" s="10">
        <v>32000</v>
      </c>
      <c r="E12" s="10">
        <f t="shared" si="1"/>
        <v>461249</v>
      </c>
      <c r="F12" s="8" t="s">
        <v>15</v>
      </c>
      <c r="G12" s="8" t="s">
        <v>11</v>
      </c>
    </row>
    <row r="13" spans="1:10" x14ac:dyDescent="0.25">
      <c r="A13" s="8">
        <f t="shared" si="0"/>
        <v>5</v>
      </c>
      <c r="B13" s="9">
        <v>44564.375347222223</v>
      </c>
      <c r="C13" s="10">
        <v>0</v>
      </c>
      <c r="D13" s="10">
        <v>140000</v>
      </c>
      <c r="E13" s="10">
        <f t="shared" si="1"/>
        <v>321249</v>
      </c>
      <c r="F13" s="8" t="s">
        <v>16</v>
      </c>
      <c r="G13" s="8" t="s">
        <v>11</v>
      </c>
    </row>
    <row r="14" spans="1:10" x14ac:dyDescent="0.25">
      <c r="A14" s="8">
        <f t="shared" si="0"/>
        <v>6</v>
      </c>
      <c r="B14" s="9">
        <v>44564.642083333332</v>
      </c>
      <c r="C14" s="10">
        <v>0</v>
      </c>
      <c r="D14" s="10">
        <v>33000</v>
      </c>
      <c r="E14" s="10">
        <f t="shared" si="1"/>
        <v>288249</v>
      </c>
      <c r="F14" s="8" t="s">
        <v>17</v>
      </c>
      <c r="G14" s="8" t="s">
        <v>11</v>
      </c>
    </row>
    <row r="15" spans="1:10" x14ac:dyDescent="0.25">
      <c r="A15" s="8">
        <f t="shared" si="0"/>
        <v>7</v>
      </c>
      <c r="B15" s="9">
        <v>44564.335416666669</v>
      </c>
      <c r="C15" s="10"/>
      <c r="D15" s="10">
        <v>100000</v>
      </c>
      <c r="E15" s="10">
        <f t="shared" si="1"/>
        <v>188249</v>
      </c>
      <c r="F15" s="8" t="s">
        <v>12</v>
      </c>
      <c r="G15" s="8" t="s">
        <v>13</v>
      </c>
    </row>
    <row r="16" spans="1:10" x14ac:dyDescent="0.25">
      <c r="A16" s="8">
        <f t="shared" si="0"/>
        <v>8</v>
      </c>
      <c r="B16" s="9">
        <v>44566.708333333336</v>
      </c>
      <c r="C16" s="10">
        <v>0</v>
      </c>
      <c r="D16" s="10">
        <v>11300</v>
      </c>
      <c r="E16" s="10">
        <f t="shared" si="1"/>
        <v>176949</v>
      </c>
      <c r="F16" s="8" t="s">
        <v>18</v>
      </c>
      <c r="G16" s="8" t="s">
        <v>19</v>
      </c>
    </row>
    <row r="17" spans="1:7" x14ac:dyDescent="0.25">
      <c r="A17" s="8">
        <f t="shared" si="0"/>
        <v>9</v>
      </c>
      <c r="B17" s="9">
        <v>44566.791585648149</v>
      </c>
      <c r="C17" s="10">
        <v>0</v>
      </c>
      <c r="D17" s="10">
        <v>90000</v>
      </c>
      <c r="E17" s="10">
        <f t="shared" si="1"/>
        <v>86949</v>
      </c>
      <c r="F17" s="8" t="s">
        <v>12</v>
      </c>
      <c r="G17" s="8" t="s">
        <v>13</v>
      </c>
    </row>
    <row r="18" spans="1:7" x14ac:dyDescent="0.25">
      <c r="A18" s="8">
        <f t="shared" si="0"/>
        <v>10</v>
      </c>
      <c r="B18" s="9">
        <v>44567.807638888888</v>
      </c>
      <c r="C18" s="10">
        <v>0</v>
      </c>
      <c r="D18" s="10">
        <v>132500</v>
      </c>
      <c r="E18" s="10">
        <f t="shared" si="1"/>
        <v>-45551</v>
      </c>
      <c r="F18" s="8" t="s">
        <v>20</v>
      </c>
      <c r="G18" s="8" t="s">
        <v>21</v>
      </c>
    </row>
    <row r="19" spans="1:7" x14ac:dyDescent="0.25">
      <c r="A19" s="8">
        <f t="shared" si="0"/>
        <v>11</v>
      </c>
      <c r="B19" s="9">
        <v>44203.469467592593</v>
      </c>
      <c r="C19" s="10">
        <v>0</v>
      </c>
      <c r="D19" s="10">
        <v>8000</v>
      </c>
      <c r="E19" s="10">
        <f t="shared" si="1"/>
        <v>-53551</v>
      </c>
      <c r="F19" s="8" t="s">
        <v>22</v>
      </c>
      <c r="G19" s="8" t="s">
        <v>23</v>
      </c>
    </row>
    <row r="20" spans="1:7" x14ac:dyDescent="0.25">
      <c r="A20" s="8">
        <f t="shared" si="0"/>
        <v>12</v>
      </c>
      <c r="B20" s="9">
        <v>44203.469467592593</v>
      </c>
      <c r="C20" s="10">
        <v>250000</v>
      </c>
      <c r="D20" s="10">
        <v>0</v>
      </c>
      <c r="E20" s="10">
        <f t="shared" si="1"/>
        <v>196449</v>
      </c>
      <c r="F20" s="8" t="s">
        <v>24</v>
      </c>
      <c r="G20" s="8" t="s">
        <v>23</v>
      </c>
    </row>
    <row r="21" spans="1:7" x14ac:dyDescent="0.25">
      <c r="A21" s="8">
        <f t="shared" si="0"/>
        <v>13</v>
      </c>
      <c r="B21" s="9">
        <v>44203.469467592593</v>
      </c>
      <c r="C21" s="10">
        <v>0</v>
      </c>
      <c r="D21" s="10">
        <v>37000</v>
      </c>
      <c r="E21" s="10">
        <f t="shared" si="1"/>
        <v>159449</v>
      </c>
      <c r="F21" s="8" t="s">
        <v>25</v>
      </c>
      <c r="G21" s="8" t="s">
        <v>23</v>
      </c>
    </row>
    <row r="22" spans="1:7" x14ac:dyDescent="0.25">
      <c r="A22" s="8">
        <f t="shared" si="0"/>
        <v>14</v>
      </c>
      <c r="B22" s="9">
        <v>44569.359027777777</v>
      </c>
      <c r="C22" s="10">
        <v>0</v>
      </c>
      <c r="D22" s="10">
        <v>20000</v>
      </c>
      <c r="E22" s="10">
        <f t="shared" si="1"/>
        <v>139449</v>
      </c>
      <c r="F22" s="8" t="s">
        <v>26</v>
      </c>
      <c r="G22" s="8" t="s">
        <v>23</v>
      </c>
    </row>
    <row r="23" spans="1:7" x14ac:dyDescent="0.25">
      <c r="A23" s="8">
        <f t="shared" si="0"/>
        <v>15</v>
      </c>
      <c r="B23" s="9">
        <v>44569.428831018522</v>
      </c>
      <c r="C23" s="10">
        <v>0</v>
      </c>
      <c r="D23" s="10">
        <v>100000</v>
      </c>
      <c r="E23" s="10">
        <f t="shared" si="1"/>
        <v>39449</v>
      </c>
      <c r="F23" s="8" t="s">
        <v>12</v>
      </c>
      <c r="G23" s="8" t="s">
        <v>13</v>
      </c>
    </row>
    <row r="24" spans="1:7" x14ac:dyDescent="0.25">
      <c r="A24" s="8">
        <f t="shared" si="0"/>
        <v>16</v>
      </c>
      <c r="B24" s="9">
        <v>44570.383634259262</v>
      </c>
      <c r="C24" s="10">
        <v>0</v>
      </c>
      <c r="D24" s="10">
        <v>10000</v>
      </c>
      <c r="E24" s="10">
        <f t="shared" si="1"/>
        <v>29449</v>
      </c>
      <c r="F24" s="8" t="s">
        <v>14</v>
      </c>
      <c r="G24" s="8" t="s">
        <v>13</v>
      </c>
    </row>
    <row r="25" spans="1:7" x14ac:dyDescent="0.25">
      <c r="A25" s="11">
        <f t="shared" si="0"/>
        <v>17</v>
      </c>
      <c r="B25" s="12">
        <v>44575</v>
      </c>
      <c r="C25" s="13">
        <v>500000</v>
      </c>
      <c r="D25" s="13">
        <v>0</v>
      </c>
      <c r="E25" s="13">
        <f t="shared" si="1"/>
        <v>529449</v>
      </c>
      <c r="F25" s="11" t="s">
        <v>24</v>
      </c>
      <c r="G25" s="11" t="s">
        <v>11</v>
      </c>
    </row>
    <row r="26" spans="1:7" x14ac:dyDescent="0.25">
      <c r="A26" s="11">
        <f t="shared" si="0"/>
        <v>18</v>
      </c>
      <c r="B26" s="12">
        <v>44575</v>
      </c>
      <c r="C26" s="13">
        <v>0</v>
      </c>
      <c r="D26" s="13">
        <v>60000</v>
      </c>
      <c r="E26" s="13">
        <f t="shared" si="1"/>
        <v>469449</v>
      </c>
      <c r="F26" s="11" t="s">
        <v>27</v>
      </c>
      <c r="G26" s="11" t="s">
        <v>28</v>
      </c>
    </row>
    <row r="27" spans="1:7" x14ac:dyDescent="0.25">
      <c r="A27" s="11">
        <f t="shared" si="0"/>
        <v>19</v>
      </c>
      <c r="B27" s="12">
        <v>44576</v>
      </c>
      <c r="C27" s="13">
        <v>0</v>
      </c>
      <c r="D27" s="13">
        <v>200000</v>
      </c>
      <c r="E27" s="13">
        <f t="shared" si="1"/>
        <v>269449</v>
      </c>
      <c r="F27" s="11" t="s">
        <v>29</v>
      </c>
      <c r="G27" s="11" t="s">
        <v>13</v>
      </c>
    </row>
    <row r="28" spans="1:7" x14ac:dyDescent="0.25">
      <c r="A28" s="11">
        <f t="shared" si="0"/>
        <v>20</v>
      </c>
      <c r="B28" s="12">
        <v>44576</v>
      </c>
      <c r="C28" s="13">
        <v>0</v>
      </c>
      <c r="D28" s="13">
        <v>5500</v>
      </c>
      <c r="E28" s="13">
        <f t="shared" si="1"/>
        <v>263949</v>
      </c>
      <c r="F28" s="11" t="s">
        <v>30</v>
      </c>
      <c r="G28" s="11" t="s">
        <v>31</v>
      </c>
    </row>
    <row r="29" spans="1:7" x14ac:dyDescent="0.25">
      <c r="A29" s="11">
        <f t="shared" si="0"/>
        <v>21</v>
      </c>
      <c r="B29" s="12">
        <v>44576</v>
      </c>
      <c r="C29" s="13">
        <v>0</v>
      </c>
      <c r="D29" s="13">
        <v>15300</v>
      </c>
      <c r="E29" s="13">
        <f t="shared" si="1"/>
        <v>248649</v>
      </c>
      <c r="F29" s="11" t="s">
        <v>32</v>
      </c>
      <c r="G29" s="11" t="s">
        <v>31</v>
      </c>
    </row>
    <row r="30" spans="1:7" x14ac:dyDescent="0.25">
      <c r="A30" s="11">
        <f t="shared" si="0"/>
        <v>22</v>
      </c>
      <c r="B30" s="12">
        <v>44577</v>
      </c>
      <c r="C30" s="13">
        <v>0</v>
      </c>
      <c r="D30" s="13">
        <v>10000</v>
      </c>
      <c r="E30" s="13">
        <f t="shared" si="1"/>
        <v>238649</v>
      </c>
      <c r="F30" s="11" t="s">
        <v>14</v>
      </c>
      <c r="G30" s="11" t="s">
        <v>13</v>
      </c>
    </row>
    <row r="31" spans="1:7" x14ac:dyDescent="0.25">
      <c r="A31" s="11">
        <f t="shared" si="0"/>
        <v>23</v>
      </c>
      <c r="B31" s="12">
        <v>44578</v>
      </c>
      <c r="C31" s="13">
        <v>0</v>
      </c>
      <c r="D31" s="13">
        <v>32000</v>
      </c>
      <c r="E31" s="13">
        <f t="shared" si="1"/>
        <v>206649</v>
      </c>
      <c r="F31" s="11" t="s">
        <v>33</v>
      </c>
      <c r="G31" s="11" t="s">
        <v>11</v>
      </c>
    </row>
    <row r="32" spans="1:7" x14ac:dyDescent="0.25">
      <c r="A32" s="11">
        <f t="shared" si="0"/>
        <v>24</v>
      </c>
      <c r="B32" s="12">
        <v>44578</v>
      </c>
      <c r="C32" s="13">
        <v>0</v>
      </c>
      <c r="D32" s="13">
        <v>80000</v>
      </c>
      <c r="E32" s="13">
        <f t="shared" si="1"/>
        <v>126649</v>
      </c>
      <c r="F32" s="11" t="s">
        <v>34</v>
      </c>
      <c r="G32" s="11" t="s">
        <v>35</v>
      </c>
    </row>
    <row r="33" spans="1:7" x14ac:dyDescent="0.25">
      <c r="A33" s="11">
        <f t="shared" si="0"/>
        <v>25</v>
      </c>
      <c r="B33" s="12">
        <v>44578</v>
      </c>
      <c r="C33" s="13">
        <v>0</v>
      </c>
      <c r="D33" s="13">
        <v>65800</v>
      </c>
      <c r="E33" s="13">
        <f t="shared" si="1"/>
        <v>60849</v>
      </c>
      <c r="F33" s="11" t="s">
        <v>36</v>
      </c>
      <c r="G33" s="11" t="s">
        <v>11</v>
      </c>
    </row>
    <row r="34" spans="1:7" x14ac:dyDescent="0.25">
      <c r="A34" s="11">
        <f t="shared" si="0"/>
        <v>26</v>
      </c>
      <c r="B34" s="12">
        <v>44578</v>
      </c>
      <c r="C34" s="13">
        <v>0</v>
      </c>
      <c r="D34" s="13">
        <v>22500</v>
      </c>
      <c r="E34" s="13">
        <f t="shared" si="1"/>
        <v>38349</v>
      </c>
      <c r="F34" s="11" t="s">
        <v>37</v>
      </c>
      <c r="G34" s="11" t="s">
        <v>11</v>
      </c>
    </row>
    <row r="35" spans="1:7" x14ac:dyDescent="0.25">
      <c r="A35" s="11">
        <f t="shared" si="0"/>
        <v>27</v>
      </c>
      <c r="B35" s="12">
        <v>44579</v>
      </c>
      <c r="C35" s="13">
        <v>0</v>
      </c>
      <c r="D35" s="13">
        <v>10000</v>
      </c>
      <c r="E35" s="13">
        <f t="shared" si="1"/>
        <v>28349</v>
      </c>
      <c r="F35" s="11" t="s">
        <v>38</v>
      </c>
      <c r="G35" s="11" t="s">
        <v>11</v>
      </c>
    </row>
    <row r="36" spans="1:7" x14ac:dyDescent="0.25">
      <c r="A36" s="11">
        <f t="shared" si="0"/>
        <v>28</v>
      </c>
      <c r="B36" s="12">
        <v>44580</v>
      </c>
      <c r="C36" s="13">
        <v>0</v>
      </c>
      <c r="D36" s="13">
        <v>24000</v>
      </c>
      <c r="E36" s="13">
        <f t="shared" si="1"/>
        <v>4349</v>
      </c>
      <c r="F36" s="11" t="s">
        <v>38</v>
      </c>
      <c r="G36" s="11" t="s">
        <v>11</v>
      </c>
    </row>
    <row r="37" spans="1:7" x14ac:dyDescent="0.25">
      <c r="A37" s="11">
        <f t="shared" si="0"/>
        <v>29</v>
      </c>
      <c r="B37" s="12">
        <v>44580</v>
      </c>
      <c r="C37" s="13">
        <v>0</v>
      </c>
      <c r="D37" s="13">
        <v>10000</v>
      </c>
      <c r="E37" s="13">
        <f t="shared" si="1"/>
        <v>-5651</v>
      </c>
      <c r="F37" s="11" t="s">
        <v>14</v>
      </c>
      <c r="G37" s="11" t="s">
        <v>13</v>
      </c>
    </row>
    <row r="38" spans="1:7" x14ac:dyDescent="0.25">
      <c r="A38" s="11">
        <f t="shared" si="0"/>
        <v>30</v>
      </c>
      <c r="B38" s="12">
        <v>44580</v>
      </c>
      <c r="C38" s="13">
        <v>500000</v>
      </c>
      <c r="D38" s="13">
        <v>0</v>
      </c>
      <c r="E38" s="13">
        <f t="shared" si="1"/>
        <v>494349</v>
      </c>
      <c r="F38" s="11" t="s">
        <v>24</v>
      </c>
      <c r="G38" s="11" t="s">
        <v>11</v>
      </c>
    </row>
    <row r="39" spans="1:7" x14ac:dyDescent="0.25">
      <c r="A39" s="11">
        <f t="shared" si="0"/>
        <v>31</v>
      </c>
      <c r="B39" s="12">
        <v>44581</v>
      </c>
      <c r="C39" s="13">
        <v>0</v>
      </c>
      <c r="D39" s="13">
        <v>100000</v>
      </c>
      <c r="E39" s="13">
        <f t="shared" si="1"/>
        <v>394349</v>
      </c>
      <c r="F39" s="11" t="s">
        <v>12</v>
      </c>
      <c r="G39" s="11" t="s">
        <v>13</v>
      </c>
    </row>
    <row r="40" spans="1:7" x14ac:dyDescent="0.25">
      <c r="A40" s="11">
        <f t="shared" si="0"/>
        <v>32</v>
      </c>
      <c r="B40" s="12">
        <v>44581</v>
      </c>
      <c r="C40" s="13">
        <v>0</v>
      </c>
      <c r="D40" s="13">
        <v>470000</v>
      </c>
      <c r="E40" s="13">
        <f t="shared" si="1"/>
        <v>-75651</v>
      </c>
      <c r="F40" s="11" t="s">
        <v>39</v>
      </c>
      <c r="G40" s="11" t="s">
        <v>11</v>
      </c>
    </row>
    <row r="41" spans="1:7" x14ac:dyDescent="0.25">
      <c r="A41" s="11">
        <f t="shared" si="0"/>
        <v>33</v>
      </c>
      <c r="B41" s="12">
        <v>44581</v>
      </c>
      <c r="C41" s="13">
        <v>0</v>
      </c>
      <c r="D41" s="13">
        <v>38000</v>
      </c>
      <c r="E41" s="13">
        <f t="shared" si="1"/>
        <v>-113651</v>
      </c>
      <c r="F41" s="11" t="s">
        <v>40</v>
      </c>
      <c r="G41" s="11" t="s">
        <v>11</v>
      </c>
    </row>
    <row r="42" spans="1:7" x14ac:dyDescent="0.25">
      <c r="A42" s="11">
        <f t="shared" si="0"/>
        <v>34</v>
      </c>
      <c r="B42" s="12">
        <v>44581</v>
      </c>
      <c r="C42" s="13">
        <v>0</v>
      </c>
      <c r="D42" s="13">
        <v>3000</v>
      </c>
      <c r="E42" s="13">
        <f t="shared" si="1"/>
        <v>-116651</v>
      </c>
      <c r="F42" s="11" t="s">
        <v>41</v>
      </c>
      <c r="G42" s="11" t="s">
        <v>11</v>
      </c>
    </row>
    <row r="43" spans="1:7" x14ac:dyDescent="0.25">
      <c r="A43" s="11">
        <f t="shared" si="0"/>
        <v>35</v>
      </c>
      <c r="B43" s="12">
        <v>44581</v>
      </c>
      <c r="C43" s="13">
        <v>150000</v>
      </c>
      <c r="D43" s="13"/>
      <c r="E43" s="13">
        <f t="shared" si="1"/>
        <v>33349</v>
      </c>
      <c r="F43" s="11" t="s">
        <v>24</v>
      </c>
      <c r="G43" s="11" t="s">
        <v>11</v>
      </c>
    </row>
    <row r="44" spans="1:7" x14ac:dyDescent="0.25">
      <c r="A44" s="14">
        <f t="shared" si="0"/>
        <v>36</v>
      </c>
      <c r="B44" s="15">
        <v>44582</v>
      </c>
      <c r="C44" s="16">
        <v>500000</v>
      </c>
      <c r="D44" s="16">
        <v>0</v>
      </c>
      <c r="E44" s="16">
        <f t="shared" si="1"/>
        <v>533349</v>
      </c>
      <c r="F44" s="14" t="s">
        <v>24</v>
      </c>
      <c r="G44" s="14" t="s">
        <v>11</v>
      </c>
    </row>
    <row r="45" spans="1:7" x14ac:dyDescent="0.25">
      <c r="A45" s="14">
        <f t="shared" si="0"/>
        <v>37</v>
      </c>
      <c r="B45" s="15">
        <v>44582</v>
      </c>
      <c r="C45" s="16">
        <v>0</v>
      </c>
      <c r="D45" s="16">
        <v>119000</v>
      </c>
      <c r="E45" s="16">
        <f t="shared" si="1"/>
        <v>414349</v>
      </c>
      <c r="F45" s="14" t="s">
        <v>42</v>
      </c>
      <c r="G45" s="14" t="s">
        <v>13</v>
      </c>
    </row>
    <row r="46" spans="1:7" x14ac:dyDescent="0.25">
      <c r="A46" s="14">
        <f t="shared" si="0"/>
        <v>38</v>
      </c>
      <c r="B46" s="15">
        <v>44582</v>
      </c>
      <c r="C46" s="16">
        <v>0</v>
      </c>
      <c r="D46" s="16">
        <v>94500</v>
      </c>
      <c r="E46" s="16">
        <f t="shared" si="1"/>
        <v>319849</v>
      </c>
      <c r="F46" s="14" t="s">
        <v>43</v>
      </c>
      <c r="G46" s="14" t="s">
        <v>13</v>
      </c>
    </row>
    <row r="47" spans="1:7" x14ac:dyDescent="0.25">
      <c r="A47" s="14">
        <f t="shared" si="0"/>
        <v>39</v>
      </c>
      <c r="B47" s="15">
        <v>44584</v>
      </c>
      <c r="C47" s="16">
        <v>0</v>
      </c>
      <c r="D47" s="16">
        <v>10000</v>
      </c>
      <c r="E47" s="16">
        <f t="shared" si="1"/>
        <v>309849</v>
      </c>
      <c r="F47" s="14" t="s">
        <v>14</v>
      </c>
      <c r="G47" s="14" t="s">
        <v>13</v>
      </c>
    </row>
    <row r="48" spans="1:7" x14ac:dyDescent="0.25">
      <c r="A48" s="14">
        <f t="shared" si="0"/>
        <v>40</v>
      </c>
      <c r="B48" s="15">
        <v>44584</v>
      </c>
      <c r="C48" s="16">
        <v>0</v>
      </c>
      <c r="D48" s="16">
        <v>12500</v>
      </c>
      <c r="E48" s="16">
        <f t="shared" si="1"/>
        <v>297349</v>
      </c>
      <c r="F48" s="14" t="s">
        <v>44</v>
      </c>
      <c r="G48" s="14" t="s">
        <v>11</v>
      </c>
    </row>
    <row r="49" spans="1:7" x14ac:dyDescent="0.25">
      <c r="A49" s="14">
        <f t="shared" si="0"/>
        <v>41</v>
      </c>
      <c r="B49" s="15">
        <v>44585</v>
      </c>
      <c r="C49" s="16">
        <v>0</v>
      </c>
      <c r="D49" s="16">
        <v>50000</v>
      </c>
      <c r="E49" s="16">
        <f t="shared" si="1"/>
        <v>247349</v>
      </c>
      <c r="F49" s="14" t="s">
        <v>12</v>
      </c>
      <c r="G49" s="14" t="s">
        <v>13</v>
      </c>
    </row>
    <row r="50" spans="1:7" x14ac:dyDescent="0.25">
      <c r="A50" s="14">
        <f t="shared" si="0"/>
        <v>42</v>
      </c>
      <c r="B50" s="15">
        <v>44585</v>
      </c>
      <c r="C50" s="16">
        <v>0</v>
      </c>
      <c r="D50" s="16">
        <v>3000</v>
      </c>
      <c r="E50" s="16">
        <f t="shared" si="1"/>
        <v>244349</v>
      </c>
      <c r="F50" s="14" t="s">
        <v>45</v>
      </c>
      <c r="G50" s="14" t="s">
        <v>46</v>
      </c>
    </row>
    <row r="51" spans="1:7" x14ac:dyDescent="0.25">
      <c r="A51" s="14">
        <f t="shared" si="0"/>
        <v>43</v>
      </c>
      <c r="B51" s="15">
        <v>44586</v>
      </c>
      <c r="C51" s="16">
        <v>0</v>
      </c>
      <c r="D51" s="16">
        <v>17500</v>
      </c>
      <c r="E51" s="16">
        <f t="shared" si="1"/>
        <v>226849</v>
      </c>
      <c r="F51" s="14" t="s">
        <v>47</v>
      </c>
      <c r="G51" s="14" t="s">
        <v>11</v>
      </c>
    </row>
    <row r="52" spans="1:7" x14ac:dyDescent="0.25">
      <c r="A52" s="14">
        <f t="shared" si="0"/>
        <v>44</v>
      </c>
      <c r="B52" s="15">
        <v>44586</v>
      </c>
      <c r="C52" s="16">
        <v>0</v>
      </c>
      <c r="D52" s="16">
        <v>12000</v>
      </c>
      <c r="E52" s="16">
        <f t="shared" si="1"/>
        <v>214849</v>
      </c>
      <c r="F52" s="14" t="s">
        <v>17</v>
      </c>
      <c r="G52" s="14" t="s">
        <v>11</v>
      </c>
    </row>
    <row r="53" spans="1:7" x14ac:dyDescent="0.25">
      <c r="A53" s="14">
        <f t="shared" si="0"/>
        <v>45</v>
      </c>
      <c r="B53" s="15">
        <v>44586</v>
      </c>
      <c r="C53" s="16">
        <v>0</v>
      </c>
      <c r="D53" s="16">
        <v>83000</v>
      </c>
      <c r="E53" s="16">
        <f t="shared" si="1"/>
        <v>131849</v>
      </c>
      <c r="F53" s="14" t="s">
        <v>34</v>
      </c>
      <c r="G53" s="14" t="s">
        <v>35</v>
      </c>
    </row>
    <row r="54" spans="1:7" x14ac:dyDescent="0.25">
      <c r="A54" s="14">
        <f t="shared" si="0"/>
        <v>46</v>
      </c>
      <c r="B54" s="15">
        <v>44586</v>
      </c>
      <c r="C54" s="16">
        <v>0</v>
      </c>
      <c r="D54" s="16">
        <v>3000</v>
      </c>
      <c r="E54" s="16">
        <f t="shared" si="1"/>
        <v>128849</v>
      </c>
      <c r="F54" s="14" t="s">
        <v>41</v>
      </c>
      <c r="G54" s="14" t="s">
        <v>48</v>
      </c>
    </row>
    <row r="55" spans="1:7" x14ac:dyDescent="0.25">
      <c r="A55" s="14">
        <f t="shared" si="0"/>
        <v>47</v>
      </c>
      <c r="B55" s="15">
        <v>44587</v>
      </c>
      <c r="C55" s="16">
        <v>250000</v>
      </c>
      <c r="D55" s="16">
        <v>0</v>
      </c>
      <c r="E55" s="16">
        <f t="shared" si="1"/>
        <v>378849</v>
      </c>
      <c r="F55" s="14" t="s">
        <v>24</v>
      </c>
      <c r="G55" s="14" t="s">
        <v>11</v>
      </c>
    </row>
    <row r="56" spans="1:7" x14ac:dyDescent="0.25">
      <c r="A56" s="14">
        <f t="shared" si="0"/>
        <v>48</v>
      </c>
      <c r="B56" s="15">
        <v>44587</v>
      </c>
      <c r="C56" s="16">
        <v>0</v>
      </c>
      <c r="D56" s="16">
        <v>5000</v>
      </c>
      <c r="E56" s="16">
        <f t="shared" si="1"/>
        <v>373849</v>
      </c>
      <c r="F56" s="14" t="s">
        <v>49</v>
      </c>
      <c r="G56" s="14" t="s">
        <v>50</v>
      </c>
    </row>
    <row r="57" spans="1:7" x14ac:dyDescent="0.25">
      <c r="A57" s="14">
        <f t="shared" si="0"/>
        <v>49</v>
      </c>
      <c r="B57" s="15">
        <v>44587</v>
      </c>
      <c r="C57" s="16">
        <v>0</v>
      </c>
      <c r="D57" s="16">
        <v>29000</v>
      </c>
      <c r="E57" s="16">
        <f t="shared" si="1"/>
        <v>344849</v>
      </c>
      <c r="F57" s="14" t="s">
        <v>51</v>
      </c>
      <c r="G57" s="14" t="s">
        <v>50</v>
      </c>
    </row>
    <row r="58" spans="1:7" x14ac:dyDescent="0.25">
      <c r="A58" s="14">
        <f t="shared" si="0"/>
        <v>50</v>
      </c>
      <c r="B58" s="15">
        <v>44587</v>
      </c>
      <c r="C58" s="16">
        <v>0</v>
      </c>
      <c r="D58" s="16">
        <v>22000</v>
      </c>
      <c r="E58" s="16">
        <f t="shared" si="1"/>
        <v>322849</v>
      </c>
      <c r="F58" s="14" t="s">
        <v>17</v>
      </c>
      <c r="G58" s="14" t="s">
        <v>50</v>
      </c>
    </row>
    <row r="59" spans="1:7" x14ac:dyDescent="0.25">
      <c r="A59" s="14">
        <f t="shared" si="0"/>
        <v>51</v>
      </c>
      <c r="B59" s="15">
        <v>44587</v>
      </c>
      <c r="C59" s="16">
        <v>0</v>
      </c>
      <c r="D59" s="16">
        <v>84500</v>
      </c>
      <c r="E59" s="16">
        <f t="shared" si="1"/>
        <v>238349</v>
      </c>
      <c r="F59" s="14" t="s">
        <v>52</v>
      </c>
      <c r="G59" s="14" t="s">
        <v>53</v>
      </c>
    </row>
    <row r="60" spans="1:7" x14ac:dyDescent="0.25">
      <c r="A60" s="14">
        <f t="shared" si="0"/>
        <v>52</v>
      </c>
      <c r="B60" s="15">
        <v>44587</v>
      </c>
      <c r="C60" s="16">
        <v>0</v>
      </c>
      <c r="D60" s="16">
        <v>100000</v>
      </c>
      <c r="E60" s="16">
        <f t="shared" si="1"/>
        <v>138349</v>
      </c>
      <c r="F60" s="14" t="s">
        <v>12</v>
      </c>
      <c r="G60" s="14" t="s">
        <v>54</v>
      </c>
    </row>
    <row r="61" spans="1:7" x14ac:dyDescent="0.25">
      <c r="A61" s="17">
        <f t="shared" si="0"/>
        <v>53</v>
      </c>
      <c r="B61" s="18">
        <v>44588</v>
      </c>
      <c r="C61" s="19">
        <v>0</v>
      </c>
      <c r="D61" s="19">
        <v>51000</v>
      </c>
      <c r="E61" s="19">
        <f t="shared" si="1"/>
        <v>87349</v>
      </c>
      <c r="F61" s="17" t="s">
        <v>55</v>
      </c>
      <c r="G61" s="17" t="s">
        <v>35</v>
      </c>
    </row>
    <row r="62" spans="1:7" x14ac:dyDescent="0.25">
      <c r="A62" s="17">
        <f t="shared" si="0"/>
        <v>54</v>
      </c>
      <c r="B62" s="18">
        <v>44588</v>
      </c>
      <c r="C62" s="19">
        <v>0</v>
      </c>
      <c r="D62" s="19">
        <v>12000</v>
      </c>
      <c r="E62" s="19">
        <f t="shared" si="1"/>
        <v>75349</v>
      </c>
      <c r="F62" s="17" t="s">
        <v>38</v>
      </c>
      <c r="G62" s="17" t="s">
        <v>11</v>
      </c>
    </row>
    <row r="63" spans="1:7" x14ac:dyDescent="0.25">
      <c r="A63" s="17">
        <f t="shared" si="0"/>
        <v>55</v>
      </c>
      <c r="B63" s="18">
        <v>44588</v>
      </c>
      <c r="C63" s="19">
        <v>0</v>
      </c>
      <c r="D63" s="19">
        <v>23000</v>
      </c>
      <c r="E63" s="19">
        <f t="shared" si="1"/>
        <v>52349</v>
      </c>
      <c r="F63" s="17" t="s">
        <v>56</v>
      </c>
      <c r="G63" s="17" t="s">
        <v>11</v>
      </c>
    </row>
    <row r="64" spans="1:7" x14ac:dyDescent="0.25">
      <c r="A64" s="17">
        <f t="shared" si="0"/>
        <v>56</v>
      </c>
      <c r="B64" s="18">
        <v>44588</v>
      </c>
      <c r="C64" s="19">
        <v>0</v>
      </c>
      <c r="D64" s="19">
        <v>10000</v>
      </c>
      <c r="E64" s="19">
        <f t="shared" si="1"/>
        <v>42349</v>
      </c>
      <c r="F64" s="17" t="s">
        <v>57</v>
      </c>
      <c r="G64" s="17" t="s">
        <v>11</v>
      </c>
    </row>
    <row r="65" spans="1:7" x14ac:dyDescent="0.25">
      <c r="A65" s="17">
        <f t="shared" si="0"/>
        <v>57</v>
      </c>
      <c r="B65" s="18">
        <v>44588</v>
      </c>
      <c r="C65" s="19">
        <v>0</v>
      </c>
      <c r="D65" s="19">
        <v>40000</v>
      </c>
      <c r="E65" s="19">
        <f t="shared" si="1"/>
        <v>2349</v>
      </c>
      <c r="F65" s="17" t="s">
        <v>58</v>
      </c>
      <c r="G65" s="17" t="s">
        <v>11</v>
      </c>
    </row>
    <row r="66" spans="1:7" x14ac:dyDescent="0.25">
      <c r="A66" s="17">
        <f t="shared" si="0"/>
        <v>58</v>
      </c>
      <c r="B66" s="18">
        <v>44588</v>
      </c>
      <c r="C66" s="19">
        <v>0</v>
      </c>
      <c r="D66" s="19">
        <v>5000</v>
      </c>
      <c r="E66" s="19">
        <f t="shared" si="1"/>
        <v>-2651</v>
      </c>
      <c r="F66" s="17" t="s">
        <v>59</v>
      </c>
      <c r="G66" s="17" t="s">
        <v>28</v>
      </c>
    </row>
    <row r="67" spans="1:7" x14ac:dyDescent="0.25">
      <c r="A67" s="17">
        <f t="shared" si="0"/>
        <v>59</v>
      </c>
      <c r="B67" s="18">
        <v>44589</v>
      </c>
      <c r="C67" s="19">
        <v>0</v>
      </c>
      <c r="D67" s="19">
        <v>50000</v>
      </c>
      <c r="E67" s="19">
        <f t="shared" si="1"/>
        <v>-52651</v>
      </c>
      <c r="F67" s="17" t="s">
        <v>12</v>
      </c>
      <c r="G67" s="17" t="s">
        <v>13</v>
      </c>
    </row>
    <row r="68" spans="1:7" x14ac:dyDescent="0.25">
      <c r="A68" s="17">
        <f t="shared" si="0"/>
        <v>60</v>
      </c>
      <c r="B68" s="18">
        <v>44590</v>
      </c>
      <c r="C68" s="19">
        <v>500000</v>
      </c>
      <c r="D68" s="19">
        <v>0</v>
      </c>
      <c r="E68" s="19">
        <f t="shared" si="1"/>
        <v>447349</v>
      </c>
      <c r="F68" s="17" t="s">
        <v>24</v>
      </c>
      <c r="G68" s="17" t="s">
        <v>11</v>
      </c>
    </row>
    <row r="69" spans="1:7" x14ac:dyDescent="0.25">
      <c r="A69" s="17">
        <f t="shared" si="0"/>
        <v>61</v>
      </c>
      <c r="B69" s="18">
        <v>44590</v>
      </c>
      <c r="C69" s="19">
        <v>0</v>
      </c>
      <c r="D69" s="19">
        <v>200000</v>
      </c>
      <c r="E69" s="19">
        <f t="shared" si="1"/>
        <v>247349</v>
      </c>
      <c r="F69" s="17" t="s">
        <v>12</v>
      </c>
      <c r="G69" s="17" t="s">
        <v>13</v>
      </c>
    </row>
    <row r="70" spans="1:7" x14ac:dyDescent="0.25">
      <c r="A70" s="17">
        <f t="shared" si="0"/>
        <v>62</v>
      </c>
      <c r="B70" s="18">
        <v>44590</v>
      </c>
      <c r="C70" s="19">
        <v>0</v>
      </c>
      <c r="D70" s="19">
        <v>48400</v>
      </c>
      <c r="E70" s="19">
        <f t="shared" si="1"/>
        <v>198949</v>
      </c>
      <c r="F70" s="17" t="s">
        <v>60</v>
      </c>
      <c r="G70" s="17" t="s">
        <v>11</v>
      </c>
    </row>
    <row r="71" spans="1:7" x14ac:dyDescent="0.25">
      <c r="A71" s="17">
        <f t="shared" si="0"/>
        <v>63</v>
      </c>
      <c r="B71" s="18">
        <v>44590</v>
      </c>
      <c r="C71" s="19">
        <v>0</v>
      </c>
      <c r="D71" s="19">
        <v>32000</v>
      </c>
      <c r="E71" s="19">
        <f t="shared" si="1"/>
        <v>166949</v>
      </c>
      <c r="F71" s="17" t="s">
        <v>61</v>
      </c>
      <c r="G71" s="17" t="s">
        <v>11</v>
      </c>
    </row>
    <row r="72" spans="1:7" x14ac:dyDescent="0.25">
      <c r="A72" s="17">
        <f t="shared" si="0"/>
        <v>64</v>
      </c>
      <c r="B72" s="18">
        <v>44591</v>
      </c>
      <c r="C72" s="19">
        <v>0</v>
      </c>
      <c r="D72" s="19">
        <v>10000</v>
      </c>
      <c r="E72" s="19">
        <f t="shared" si="1"/>
        <v>156949</v>
      </c>
      <c r="F72" s="17" t="s">
        <v>14</v>
      </c>
      <c r="G72" s="17" t="s">
        <v>13</v>
      </c>
    </row>
    <row r="73" spans="1:7" x14ac:dyDescent="0.25">
      <c r="A73" s="17">
        <f t="shared" ref="A73:A75" si="2">ROW(A65)</f>
        <v>65</v>
      </c>
      <c r="B73" s="18">
        <v>44591</v>
      </c>
      <c r="C73" s="19">
        <v>0</v>
      </c>
      <c r="D73" s="19">
        <v>69000</v>
      </c>
      <c r="E73" s="19">
        <f t="shared" si="1"/>
        <v>87949</v>
      </c>
      <c r="F73" s="17" t="s">
        <v>62</v>
      </c>
      <c r="G73" s="17" t="s">
        <v>11</v>
      </c>
    </row>
    <row r="74" spans="1:7" x14ac:dyDescent="0.25">
      <c r="A74" s="17">
        <f t="shared" si="2"/>
        <v>66</v>
      </c>
      <c r="B74" s="18">
        <v>44592</v>
      </c>
      <c r="C74" s="19">
        <v>0</v>
      </c>
      <c r="D74" s="19">
        <v>12000</v>
      </c>
      <c r="E74" s="19">
        <f t="shared" ref="E74:E75" si="3">E73+C74-D74</f>
        <v>75949</v>
      </c>
      <c r="F74" s="17" t="s">
        <v>17</v>
      </c>
      <c r="G74" s="17" t="s">
        <v>11</v>
      </c>
    </row>
    <row r="75" spans="1:7" x14ac:dyDescent="0.25">
      <c r="A75" s="17">
        <f t="shared" si="2"/>
        <v>67</v>
      </c>
      <c r="B75" s="18">
        <v>44592</v>
      </c>
      <c r="C75" s="19">
        <v>0</v>
      </c>
      <c r="D75" s="19">
        <v>2000</v>
      </c>
      <c r="E75" s="19">
        <f t="shared" si="3"/>
        <v>73949</v>
      </c>
      <c r="F75" s="17" t="s">
        <v>63</v>
      </c>
      <c r="G75" s="17" t="s">
        <v>11</v>
      </c>
    </row>
    <row r="76" spans="1:7" ht="15" customHeight="1" x14ac:dyDescent="0.25">
      <c r="A76" s="20" t="s">
        <v>64</v>
      </c>
      <c r="B76" s="21"/>
      <c r="C76" s="22">
        <f>SUM(C3:C75)</f>
        <v>3253249</v>
      </c>
      <c r="D76" s="22">
        <f>SUM(D3:D75)</f>
        <v>3179300</v>
      </c>
      <c r="E76" s="22">
        <v>73949</v>
      </c>
      <c r="F76" s="21"/>
      <c r="G76" s="21"/>
    </row>
    <row r="77" spans="1:7" ht="15" customHeight="1" x14ac:dyDescent="0.25">
      <c r="A77" s="21"/>
      <c r="B77" s="21"/>
      <c r="C77" s="23"/>
      <c r="D77" s="23"/>
      <c r="E77" s="22"/>
      <c r="F77" s="21"/>
      <c r="G77" s="21"/>
    </row>
    <row r="78" spans="1:7" ht="15" customHeight="1" x14ac:dyDescent="0.25">
      <c r="A78" s="21"/>
      <c r="B78" s="21"/>
      <c r="C78" s="23"/>
      <c r="D78" s="23"/>
      <c r="E78" s="22"/>
      <c r="F78" s="21"/>
      <c r="G78" s="21"/>
    </row>
  </sheetData>
  <mergeCells count="7">
    <mergeCell ref="B1:G4"/>
    <mergeCell ref="B5:G6"/>
    <mergeCell ref="A76:B78"/>
    <mergeCell ref="C76:C78"/>
    <mergeCell ref="D76:D78"/>
    <mergeCell ref="E76:E78"/>
    <mergeCell ref="F76:G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2022-02-03T04:31:41Z</dcterms:created>
  <dcterms:modified xsi:type="dcterms:W3CDTF">2022-02-03T04:31:59Z</dcterms:modified>
</cp:coreProperties>
</file>