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BF0CC05B-E404-43FA-BB3F-D53DCCA760EE}" xr6:coauthVersionLast="47" xr6:coauthVersionMax="47" xr10:uidLastSave="{00000000-0000-0000-0000-000000000000}"/>
  <bookViews>
    <workbookView xWindow="-120" yWindow="-120" windowWidth="20730" windowHeight="11760" xr2:uid="{1D9D0F80-F186-4ECF-A001-F9B720EEC199}"/>
  </bookViews>
  <sheets>
    <sheet name="Desember_20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C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A9" i="1"/>
</calcChain>
</file>

<file path=xl/sharedStrings.xml><?xml version="1.0" encoding="utf-8"?>
<sst xmlns="http://schemas.openxmlformats.org/spreadsheetml/2006/main" count="159" uniqueCount="60">
  <si>
    <t>Kas Kecil - Asrama STTHF</t>
  </si>
  <si>
    <t>*Desember 2021</t>
  </si>
  <si>
    <t>*dimulai tanggal 01 Desmber 2021</t>
  </si>
  <si>
    <t>no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</si>
  <si>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</si>
  <si>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</si>
  <si>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</si>
  <si>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</si>
  <si>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</si>
  <si>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</si>
  <si>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sisa saldo nota dari bulan November</t>
  </si>
  <si>
    <t>yofandi</t>
  </si>
  <si>
    <t>uang masuk kas asrama tapi langsung dipakai</t>
  </si>
  <si>
    <t>valen</t>
  </si>
  <si>
    <t>uang beli bensin avanza</t>
  </si>
  <si>
    <t>uang parkir mobil</t>
  </si>
  <si>
    <t>valen sama yofandi</t>
  </si>
  <si>
    <t>uang beli santan kara</t>
  </si>
  <si>
    <t>uang masuk kas asrama tapi langsung dipakai untuk beli bahan asrama di lotte mart</t>
  </si>
  <si>
    <t>uang beli galon aqua 10 galon</t>
  </si>
  <si>
    <t>petrus sama yofandi</t>
  </si>
  <si>
    <t>uang masuk ke ruko rich palace</t>
  </si>
  <si>
    <t>uang masuk ke bandara juanda</t>
  </si>
  <si>
    <t>uang masuk ke kas kecil asrama, uang diambil valen</t>
  </si>
  <si>
    <t>uang beli minyak masako ladaku</t>
  </si>
  <si>
    <t>uang beli bensin motor pertalite</t>
  </si>
  <si>
    <t>hosea sama saferius</t>
  </si>
  <si>
    <t>uang ngambil cucian kak Yehuda (tapi inisialnya ditulis yudas)</t>
  </si>
  <si>
    <t>uang beli bensin buat motor mio punya hfc kota</t>
  </si>
  <si>
    <t>uang masuk ruko rich palace</t>
  </si>
  <si>
    <t>uang beli garam dapur</t>
  </si>
  <si>
    <t>hosea sama yofandi</t>
  </si>
  <si>
    <t>uang parkir motor</t>
  </si>
  <si>
    <t>uang dari cece buat beli super pell minyak air soflent pentol</t>
  </si>
  <si>
    <t>buat beli bensin avanza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</si>
  <si>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</si>
  <si>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</si>
  <si>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</si>
  <si>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</si>
  <si>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</si>
  <si>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saferius</t>
  </si>
  <si>
    <t>uang beli bahan-bahan asrama di lotte grosir</t>
  </si>
  <si>
    <t>uang beli minyak goreng 2 L</t>
  </si>
  <si>
    <t>uang beli gas elpiji 3 kilo 1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</si>
  <si>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</si>
  <si>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</si>
  <si>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</si>
  <si>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</si>
  <si>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</si>
  <si>
    <t>uang masuk kas kecil asrama</t>
  </si>
  <si>
    <t>ganti oli dan kasih lem didaerah sekitar penampung oli</t>
  </si>
  <si>
    <t>uang masuk ruko rungkut megah raya</t>
  </si>
  <si>
    <t>uang bensin motor pertalite</t>
  </si>
  <si>
    <t xml:space="preserve">uang beli spon </t>
  </si>
  <si>
    <t>uang beli obat</t>
  </si>
  <si>
    <t>pizza pesenan ce nanda</t>
  </si>
  <si>
    <t>uang bensin avanza</t>
  </si>
  <si>
    <t>uang masuk ke kas asrama</t>
  </si>
  <si>
    <t>uang masuk ruko ke radio prima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</si>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</sst>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14" fontId="0" fillId="0" borderId="0" xfId="0" applyNumberFormat="1"/>
    <xf numFmtId="165" fontId="0" fillId="0" borderId="0" xfId="0" applyNumberFormat="1"/>
    <xf numFmtId="1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165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165" fontId="0" fillId="6" borderId="0" xfId="0" applyNumberFormat="1" applyFill="1"/>
    <xf numFmtId="0" fontId="0" fillId="6" borderId="0" xfId="0" applyFill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2346-D8F0-4D25-BE40-E3139A85B567}">
  <dimension ref="A1:I85"/>
  <sheetViews>
    <sheetView tabSelected="1" zoomScale="80" zoomScaleNormal="80" workbookViewId="0">
      <selection activeCell="H11" sqref="H11:K12"/>
    </sheetView>
  </sheetViews>
  <sheetFormatPr defaultRowHeight="15" x14ac:dyDescent="0.25"/>
  <cols>
    <col min="1" max="1" width="9.7109375" customWidth="1"/>
    <col min="2" max="2" width="28.7109375" customWidth="1"/>
    <col min="3" max="3" width="55.140625" style="8" customWidth="1"/>
    <col min="4" max="4" width="58.140625" style="8" customWidth="1"/>
    <col min="5" max="5" width="48.7109375" style="8" customWidth="1"/>
    <col min="6" max="6" width="52.7109375" customWidth="1"/>
    <col min="7" max="7" width="33.140625" customWidth="1"/>
    <col min="9" max="9" width="16.5703125" bestFit="1" customWidth="1"/>
    <col min="10" max="10" width="29.42578125" customWidth="1"/>
  </cols>
  <sheetData>
    <row r="1" spans="1:9" x14ac:dyDescent="0.25">
      <c r="B1" s="1" t="s">
        <v>0</v>
      </c>
      <c r="C1" s="1"/>
      <c r="D1" s="1"/>
      <c r="E1" s="1"/>
      <c r="F1" s="1"/>
      <c r="G1" s="1"/>
    </row>
    <row r="2" spans="1:9" x14ac:dyDescent="0.25">
      <c r="B2" s="1"/>
      <c r="C2" s="1"/>
      <c r="D2" s="1"/>
      <c r="E2" s="1"/>
      <c r="F2" s="1"/>
      <c r="G2" s="1"/>
    </row>
    <row r="3" spans="1:9" x14ac:dyDescent="0.25">
      <c r="B3" s="1"/>
      <c r="C3" s="1"/>
      <c r="D3" s="1"/>
      <c r="E3" s="1"/>
      <c r="F3" s="1"/>
      <c r="G3" s="1"/>
    </row>
    <row r="4" spans="1:9" x14ac:dyDescent="0.25">
      <c r="B4" s="1"/>
      <c r="C4" s="1"/>
      <c r="D4" s="1"/>
      <c r="E4" s="1"/>
      <c r="F4" s="1"/>
      <c r="G4" s="1"/>
    </row>
    <row r="5" spans="1:9" x14ac:dyDescent="0.25">
      <c r="B5" s="2" t="s">
        <v>1</v>
      </c>
      <c r="C5" s="3"/>
      <c r="D5" s="3"/>
      <c r="E5" s="3"/>
      <c r="F5" s="3"/>
      <c r="G5" s="3"/>
    </row>
    <row r="6" spans="1:9" x14ac:dyDescent="0.25">
      <c r="B6" s="3"/>
      <c r="C6" s="3"/>
      <c r="D6" s="3"/>
      <c r="E6" s="3"/>
      <c r="F6" s="3"/>
      <c r="G6" s="3"/>
    </row>
    <row r="7" spans="1:9" x14ac:dyDescent="0.25">
      <c r="B7" s="4" t="s">
        <v>2</v>
      </c>
      <c r="C7"/>
      <c r="D7"/>
      <c r="E7"/>
    </row>
    <row r="8" spans="1:9" ht="23.25" x14ac:dyDescent="0.35">
      <c r="A8" s="5" t="s">
        <v>3</v>
      </c>
      <c r="B8" s="5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</row>
    <row r="9" spans="1:9" x14ac:dyDescent="0.25">
      <c r="A9">
        <f>ROW(A1)</f>
        <v>1</v>
      </c>
      <c r="B9" s="7">
        <v>44531.438888888886</v>
      </c>
      <c r="C9" s="8">
        <v>-249300</v>
      </c>
      <c r="D9" s="8">
        <v>0</v>
      </c>
      <c r="E9" s="8">
        <f>C9-D9</f>
        <v>-249300</v>
      </c>
      <c r="F9" t="s">
        <v>10</v>
      </c>
      <c r="G9" t="s">
        <v>11</v>
      </c>
    </row>
    <row r="10" spans="1:9" x14ac:dyDescent="0.25">
      <c r="A10">
        <f t="shared" ref="A10:A73" si="0">ROW(A2)</f>
        <v>2</v>
      </c>
      <c r="B10" s="9">
        <v>44531.438888888886</v>
      </c>
      <c r="C10" s="10">
        <v>500000</v>
      </c>
      <c r="D10" s="10">
        <v>0</v>
      </c>
      <c r="E10" s="10">
        <f>E9+C10-D10</f>
        <v>250700</v>
      </c>
      <c r="F10" s="11" t="s">
        <v>12</v>
      </c>
      <c r="G10" s="11" t="s">
        <v>13</v>
      </c>
    </row>
    <row r="11" spans="1:9" x14ac:dyDescent="0.25">
      <c r="A11">
        <f t="shared" si="0"/>
        <v>3</v>
      </c>
      <c r="B11" s="9">
        <v>44531.460416666669</v>
      </c>
      <c r="C11" s="10">
        <v>0</v>
      </c>
      <c r="D11" s="10">
        <v>50000</v>
      </c>
      <c r="E11" s="10">
        <f t="shared" ref="E11:E32" si="1">E10+C11-D11</f>
        <v>200700</v>
      </c>
      <c r="F11" s="11" t="s">
        <v>14</v>
      </c>
      <c r="G11" s="11" t="s">
        <v>13</v>
      </c>
      <c r="I11" s="8"/>
    </row>
    <row r="12" spans="1:9" x14ac:dyDescent="0.25">
      <c r="A12">
        <f t="shared" si="0"/>
        <v>4</v>
      </c>
      <c r="B12" s="9">
        <v>44531.460416666669</v>
      </c>
      <c r="C12" s="10">
        <v>0</v>
      </c>
      <c r="D12" s="10">
        <v>50000</v>
      </c>
      <c r="E12" s="10">
        <f t="shared" si="1"/>
        <v>150700</v>
      </c>
      <c r="F12" s="11" t="s">
        <v>14</v>
      </c>
      <c r="G12" s="11" t="s">
        <v>13</v>
      </c>
      <c r="I12" s="8"/>
    </row>
    <row r="13" spans="1:9" x14ac:dyDescent="0.25">
      <c r="A13">
        <f t="shared" si="0"/>
        <v>5</v>
      </c>
      <c r="B13" s="9">
        <v>44531.460416666669</v>
      </c>
      <c r="C13" s="10">
        <v>0</v>
      </c>
      <c r="D13" s="10">
        <v>20000</v>
      </c>
      <c r="E13" s="10">
        <f t="shared" si="1"/>
        <v>130700</v>
      </c>
      <c r="F13" s="11" t="s">
        <v>15</v>
      </c>
      <c r="G13" s="11" t="s">
        <v>16</v>
      </c>
    </row>
    <row r="14" spans="1:9" x14ac:dyDescent="0.25">
      <c r="A14">
        <f t="shared" si="0"/>
        <v>6</v>
      </c>
      <c r="B14" s="9">
        <v>44531.582638888889</v>
      </c>
      <c r="C14" s="10">
        <v>0</v>
      </c>
      <c r="D14" s="10">
        <v>20500</v>
      </c>
      <c r="E14" s="10">
        <f t="shared" si="1"/>
        <v>110200</v>
      </c>
      <c r="F14" s="11" t="s">
        <v>17</v>
      </c>
      <c r="G14" s="11" t="s">
        <v>13</v>
      </c>
    </row>
    <row r="15" spans="1:9" x14ac:dyDescent="0.25">
      <c r="A15">
        <f t="shared" si="0"/>
        <v>7</v>
      </c>
      <c r="B15" s="9">
        <v>44531.811805555553</v>
      </c>
      <c r="C15" s="10">
        <v>500000</v>
      </c>
      <c r="D15" s="10">
        <v>490800</v>
      </c>
      <c r="E15" s="10">
        <f t="shared" si="1"/>
        <v>119400</v>
      </c>
      <c r="F15" s="11" t="s">
        <v>18</v>
      </c>
      <c r="G15" s="11" t="s">
        <v>13</v>
      </c>
    </row>
    <row r="16" spans="1:9" x14ac:dyDescent="0.25">
      <c r="A16">
        <f t="shared" si="0"/>
        <v>8</v>
      </c>
      <c r="B16" s="9">
        <v>44532.46875</v>
      </c>
      <c r="C16" s="10">
        <v>0</v>
      </c>
      <c r="D16" s="10">
        <v>83000</v>
      </c>
      <c r="E16" s="10">
        <f t="shared" si="1"/>
        <v>36400</v>
      </c>
      <c r="F16" s="11" t="s">
        <v>19</v>
      </c>
      <c r="G16" s="11" t="s">
        <v>20</v>
      </c>
    </row>
    <row r="17" spans="1:7" x14ac:dyDescent="0.25">
      <c r="A17">
        <f t="shared" si="0"/>
        <v>9</v>
      </c>
      <c r="B17" s="9">
        <v>44532.459027777775</v>
      </c>
      <c r="C17" s="10">
        <v>0</v>
      </c>
      <c r="D17" s="10">
        <v>10000</v>
      </c>
      <c r="E17" s="10">
        <f t="shared" si="1"/>
        <v>26400</v>
      </c>
      <c r="F17" s="11" t="s">
        <v>21</v>
      </c>
      <c r="G17" s="11" t="s">
        <v>13</v>
      </c>
    </row>
    <row r="18" spans="1:7" x14ac:dyDescent="0.25">
      <c r="A18">
        <f t="shared" si="0"/>
        <v>10</v>
      </c>
      <c r="B18" s="9">
        <v>44533.388888888891</v>
      </c>
      <c r="C18" s="10">
        <v>0</v>
      </c>
      <c r="D18" s="10">
        <v>40000</v>
      </c>
      <c r="E18" s="10">
        <f t="shared" si="1"/>
        <v>-13600</v>
      </c>
      <c r="F18" s="11" t="s">
        <v>14</v>
      </c>
      <c r="G18" s="11" t="s">
        <v>13</v>
      </c>
    </row>
    <row r="19" spans="1:7" x14ac:dyDescent="0.25">
      <c r="A19">
        <f t="shared" si="0"/>
        <v>11</v>
      </c>
      <c r="B19" s="9">
        <v>44533.374305555553</v>
      </c>
      <c r="C19" s="10">
        <v>0</v>
      </c>
      <c r="D19" s="10">
        <v>10000</v>
      </c>
      <c r="E19" s="10">
        <f t="shared" si="1"/>
        <v>-23600</v>
      </c>
      <c r="F19" s="11" t="s">
        <v>22</v>
      </c>
      <c r="G19" s="11" t="s">
        <v>13</v>
      </c>
    </row>
    <row r="20" spans="1:7" x14ac:dyDescent="0.25">
      <c r="A20">
        <f t="shared" si="0"/>
        <v>12</v>
      </c>
      <c r="B20" s="9">
        <v>44533.75277777778</v>
      </c>
      <c r="C20" s="10">
        <v>500000</v>
      </c>
      <c r="D20" s="10">
        <v>0</v>
      </c>
      <c r="E20" s="10">
        <f t="shared" si="1"/>
        <v>476400</v>
      </c>
      <c r="F20" s="11" t="s">
        <v>23</v>
      </c>
      <c r="G20" s="11" t="s">
        <v>16</v>
      </c>
    </row>
    <row r="21" spans="1:7" x14ac:dyDescent="0.25">
      <c r="A21">
        <f t="shared" si="0"/>
        <v>13</v>
      </c>
      <c r="B21" s="9">
        <v>44533.820138888892</v>
      </c>
      <c r="C21" s="10">
        <v>0</v>
      </c>
      <c r="D21" s="10">
        <v>18000</v>
      </c>
      <c r="E21" s="10">
        <f t="shared" si="1"/>
        <v>458400</v>
      </c>
      <c r="F21" s="11" t="s">
        <v>24</v>
      </c>
      <c r="G21" s="11" t="s">
        <v>13</v>
      </c>
    </row>
    <row r="22" spans="1:7" x14ac:dyDescent="0.25">
      <c r="A22">
        <f t="shared" si="0"/>
        <v>14</v>
      </c>
      <c r="B22" s="9">
        <v>44533.820138888892</v>
      </c>
      <c r="C22" s="10">
        <v>0</v>
      </c>
      <c r="D22" s="10">
        <v>10000</v>
      </c>
      <c r="E22" s="10">
        <f t="shared" si="1"/>
        <v>448400</v>
      </c>
      <c r="F22" s="11" t="s">
        <v>25</v>
      </c>
      <c r="G22" s="11" t="s">
        <v>26</v>
      </c>
    </row>
    <row r="23" spans="1:7" x14ac:dyDescent="0.25">
      <c r="A23">
        <f t="shared" si="0"/>
        <v>15</v>
      </c>
      <c r="B23" s="9">
        <v>44533.459027777775</v>
      </c>
      <c r="C23" s="10">
        <v>0</v>
      </c>
      <c r="D23" s="10">
        <v>10000</v>
      </c>
      <c r="E23" s="10">
        <f t="shared" si="1"/>
        <v>438400</v>
      </c>
      <c r="F23" s="11" t="s">
        <v>15</v>
      </c>
      <c r="G23" s="11" t="s">
        <v>13</v>
      </c>
    </row>
    <row r="24" spans="1:7" x14ac:dyDescent="0.25">
      <c r="A24">
        <f t="shared" si="0"/>
        <v>16</v>
      </c>
      <c r="B24" s="9">
        <v>44534.883333333331</v>
      </c>
      <c r="C24" s="10">
        <v>0</v>
      </c>
      <c r="D24" s="10">
        <v>60000</v>
      </c>
      <c r="E24" s="10">
        <f t="shared" si="1"/>
        <v>378400</v>
      </c>
      <c r="F24" s="11" t="s">
        <v>27</v>
      </c>
      <c r="G24" s="11" t="s">
        <v>16</v>
      </c>
    </row>
    <row r="25" spans="1:7" x14ac:dyDescent="0.25">
      <c r="A25">
        <f t="shared" si="0"/>
        <v>17</v>
      </c>
      <c r="B25" s="9">
        <v>44534.614583333336</v>
      </c>
      <c r="C25" s="10">
        <v>0</v>
      </c>
      <c r="D25" s="10">
        <v>20000</v>
      </c>
      <c r="E25" s="10">
        <f t="shared" si="1"/>
        <v>358400</v>
      </c>
      <c r="F25" s="11" t="s">
        <v>28</v>
      </c>
      <c r="G25" s="11" t="s">
        <v>11</v>
      </c>
    </row>
    <row r="26" spans="1:7" x14ac:dyDescent="0.25">
      <c r="A26">
        <f t="shared" si="0"/>
        <v>18</v>
      </c>
      <c r="B26" s="9">
        <v>44534.833333333336</v>
      </c>
      <c r="C26" s="10">
        <v>0</v>
      </c>
      <c r="D26" s="10">
        <v>100000</v>
      </c>
      <c r="E26" s="10">
        <f t="shared" si="1"/>
        <v>258400</v>
      </c>
      <c r="F26" s="11" t="s">
        <v>14</v>
      </c>
      <c r="G26" s="11" t="s">
        <v>13</v>
      </c>
    </row>
    <row r="27" spans="1:7" x14ac:dyDescent="0.25">
      <c r="A27">
        <f t="shared" si="0"/>
        <v>19</v>
      </c>
      <c r="B27" s="9">
        <v>44535.508333333331</v>
      </c>
      <c r="C27" s="10">
        <v>500000</v>
      </c>
      <c r="D27" s="10">
        <v>0</v>
      </c>
      <c r="E27" s="10">
        <f t="shared" si="1"/>
        <v>758400</v>
      </c>
      <c r="F27" s="11" t="s">
        <v>23</v>
      </c>
      <c r="G27" s="11" t="s">
        <v>13</v>
      </c>
    </row>
    <row r="28" spans="1:7" x14ac:dyDescent="0.25">
      <c r="A28">
        <f t="shared" si="0"/>
        <v>20</v>
      </c>
      <c r="B28" s="9">
        <v>44535.508333333331</v>
      </c>
      <c r="C28" s="10">
        <v>0</v>
      </c>
      <c r="D28" s="10">
        <v>10000</v>
      </c>
      <c r="E28" s="10">
        <f t="shared" si="1"/>
        <v>748400</v>
      </c>
      <c r="F28" s="11" t="s">
        <v>29</v>
      </c>
      <c r="G28" s="11" t="s">
        <v>13</v>
      </c>
    </row>
    <row r="29" spans="1:7" x14ac:dyDescent="0.25">
      <c r="A29">
        <f t="shared" si="0"/>
        <v>21</v>
      </c>
      <c r="B29" s="9">
        <v>44536.291666666664</v>
      </c>
      <c r="C29" s="10">
        <v>0</v>
      </c>
      <c r="D29" s="10">
        <v>9000</v>
      </c>
      <c r="E29" s="10">
        <f t="shared" si="1"/>
        <v>739400</v>
      </c>
      <c r="F29" s="11" t="s">
        <v>30</v>
      </c>
      <c r="G29" s="11" t="s">
        <v>31</v>
      </c>
    </row>
    <row r="30" spans="1:7" x14ac:dyDescent="0.25">
      <c r="A30">
        <f t="shared" si="0"/>
        <v>22</v>
      </c>
      <c r="B30" s="9">
        <v>44536.291666666664</v>
      </c>
      <c r="C30" s="10">
        <v>0</v>
      </c>
      <c r="D30" s="10">
        <v>10000</v>
      </c>
      <c r="E30" s="10">
        <f t="shared" si="1"/>
        <v>729400</v>
      </c>
      <c r="F30" s="11" t="s">
        <v>32</v>
      </c>
      <c r="G30" s="11" t="s">
        <v>31</v>
      </c>
    </row>
    <row r="31" spans="1:7" x14ac:dyDescent="0.25">
      <c r="A31">
        <f t="shared" si="0"/>
        <v>23</v>
      </c>
      <c r="B31" s="9">
        <v>44537.486805555556</v>
      </c>
      <c r="C31" s="10">
        <v>0</v>
      </c>
      <c r="D31" s="10">
        <v>10000</v>
      </c>
      <c r="E31" s="10">
        <f t="shared" si="1"/>
        <v>719400</v>
      </c>
      <c r="F31" s="11" t="s">
        <v>25</v>
      </c>
      <c r="G31" s="11" t="s">
        <v>16</v>
      </c>
    </row>
    <row r="32" spans="1:7" x14ac:dyDescent="0.25">
      <c r="A32">
        <f t="shared" si="0"/>
        <v>24</v>
      </c>
      <c r="B32" s="9">
        <v>44537.660983796297</v>
      </c>
      <c r="C32" s="10">
        <v>0</v>
      </c>
      <c r="D32" s="10">
        <v>100000</v>
      </c>
      <c r="E32" s="10">
        <f t="shared" si="1"/>
        <v>619400</v>
      </c>
      <c r="F32" s="11" t="s">
        <v>14</v>
      </c>
      <c r="G32" s="11" t="s">
        <v>13</v>
      </c>
    </row>
    <row r="33" spans="1:7" x14ac:dyDescent="0.25">
      <c r="A33">
        <f t="shared" si="0"/>
        <v>25</v>
      </c>
      <c r="B33" s="12">
        <v>44539.878472222219</v>
      </c>
      <c r="C33" s="13">
        <v>200000</v>
      </c>
      <c r="D33" s="13">
        <v>192800</v>
      </c>
      <c r="E33" s="13">
        <f>E32+C33-D33</f>
        <v>626600</v>
      </c>
      <c r="F33" s="14" t="s">
        <v>33</v>
      </c>
      <c r="G33" s="14" t="s">
        <v>13</v>
      </c>
    </row>
    <row r="34" spans="1:7" x14ac:dyDescent="0.25">
      <c r="A34">
        <f t="shared" si="0"/>
        <v>26</v>
      </c>
      <c r="B34" s="12">
        <v>44540.666666666664</v>
      </c>
      <c r="C34" s="13">
        <v>0</v>
      </c>
      <c r="D34" s="13">
        <v>10000</v>
      </c>
      <c r="E34" s="13">
        <f t="shared" ref="E34:E36" si="2">E33+C34-D34</f>
        <v>616600</v>
      </c>
      <c r="F34" s="14" t="s">
        <v>25</v>
      </c>
      <c r="G34" s="14" t="s">
        <v>11</v>
      </c>
    </row>
    <row r="35" spans="1:7" x14ac:dyDescent="0.25">
      <c r="A35">
        <f t="shared" si="0"/>
        <v>27</v>
      </c>
      <c r="B35" s="12">
        <v>44539.660983796297</v>
      </c>
      <c r="C35" s="13">
        <v>0</v>
      </c>
      <c r="D35" s="13">
        <v>100000</v>
      </c>
      <c r="E35" s="13">
        <f t="shared" si="2"/>
        <v>516600</v>
      </c>
      <c r="F35" s="14" t="s">
        <v>34</v>
      </c>
      <c r="G35" s="14" t="s">
        <v>13</v>
      </c>
    </row>
    <row r="36" spans="1:7" x14ac:dyDescent="0.25">
      <c r="A36">
        <f t="shared" si="0"/>
        <v>28</v>
      </c>
      <c r="B36" s="12">
        <v>44540.479166666664</v>
      </c>
      <c r="C36" s="13">
        <v>0</v>
      </c>
      <c r="D36" s="13">
        <v>83000</v>
      </c>
      <c r="E36" s="13">
        <f t="shared" si="2"/>
        <v>433600</v>
      </c>
      <c r="F36" s="14" t="s">
        <v>19</v>
      </c>
      <c r="G36" s="14" t="s">
        <v>20</v>
      </c>
    </row>
    <row r="37" spans="1:7" x14ac:dyDescent="0.25">
      <c r="A37">
        <f t="shared" si="0"/>
        <v>29</v>
      </c>
      <c r="B37" s="12">
        <v>44541.670138888891</v>
      </c>
      <c r="C37" s="13">
        <v>0</v>
      </c>
      <c r="D37" s="13">
        <v>16000</v>
      </c>
      <c r="E37" s="13">
        <f>E36+C37-D37</f>
        <v>417600</v>
      </c>
      <c r="F37" s="14" t="s">
        <v>35</v>
      </c>
      <c r="G37" s="14" t="s">
        <v>13</v>
      </c>
    </row>
    <row r="38" spans="1:7" x14ac:dyDescent="0.25">
      <c r="A38">
        <f t="shared" si="0"/>
        <v>30</v>
      </c>
      <c r="B38" s="12">
        <v>44541.670138888891</v>
      </c>
      <c r="C38" s="13">
        <v>0</v>
      </c>
      <c r="D38" s="13">
        <v>10000</v>
      </c>
      <c r="E38" s="13">
        <f>E37+C38-D38</f>
        <v>407600</v>
      </c>
      <c r="F38" s="14" t="s">
        <v>15</v>
      </c>
      <c r="G38" s="14" t="s">
        <v>13</v>
      </c>
    </row>
    <row r="39" spans="1:7" x14ac:dyDescent="0.25">
      <c r="A39">
        <f t="shared" si="0"/>
        <v>31</v>
      </c>
      <c r="B39" s="12">
        <v>44541.606956018521</v>
      </c>
      <c r="C39" s="13">
        <v>0</v>
      </c>
      <c r="D39" s="13">
        <v>10000</v>
      </c>
      <c r="E39" s="13">
        <f t="shared" ref="E39:E82" si="3">E38+C39-D39</f>
        <v>397600</v>
      </c>
      <c r="F39" s="14" t="s">
        <v>29</v>
      </c>
      <c r="G39" s="14" t="s">
        <v>13</v>
      </c>
    </row>
    <row r="40" spans="1:7" x14ac:dyDescent="0.25">
      <c r="A40">
        <f t="shared" si="0"/>
        <v>32</v>
      </c>
      <c r="B40" s="12">
        <v>44541.87226851852</v>
      </c>
      <c r="C40" s="13">
        <v>0</v>
      </c>
      <c r="D40" s="13">
        <v>33000</v>
      </c>
      <c r="E40" s="13">
        <f t="shared" si="3"/>
        <v>364600</v>
      </c>
      <c r="F40" s="14" t="s">
        <v>35</v>
      </c>
      <c r="G40" s="14" t="s">
        <v>13</v>
      </c>
    </row>
    <row r="41" spans="1:7" x14ac:dyDescent="0.25">
      <c r="A41">
        <f t="shared" si="0"/>
        <v>33</v>
      </c>
      <c r="B41" s="12">
        <v>44541.447511574072</v>
      </c>
      <c r="C41" s="13">
        <v>0</v>
      </c>
      <c r="D41" s="13">
        <v>20000</v>
      </c>
      <c r="E41" s="13">
        <f t="shared" si="3"/>
        <v>344600</v>
      </c>
      <c r="F41" s="14" t="s">
        <v>25</v>
      </c>
      <c r="G41" s="14" t="s">
        <v>11</v>
      </c>
    </row>
    <row r="42" spans="1:7" x14ac:dyDescent="0.25">
      <c r="A42">
        <f t="shared" si="0"/>
        <v>34</v>
      </c>
      <c r="B42" s="12">
        <v>44542.524340277778</v>
      </c>
      <c r="C42" s="13">
        <v>0</v>
      </c>
      <c r="D42" s="13">
        <v>100000</v>
      </c>
      <c r="E42" s="13">
        <f t="shared" si="3"/>
        <v>244600</v>
      </c>
      <c r="F42" s="14" t="s">
        <v>14</v>
      </c>
      <c r="G42" s="14" t="s">
        <v>16</v>
      </c>
    </row>
    <row r="43" spans="1:7" x14ac:dyDescent="0.25">
      <c r="A43">
        <f t="shared" si="0"/>
        <v>35</v>
      </c>
      <c r="B43" s="12">
        <v>44542.404386574075</v>
      </c>
      <c r="C43" s="13">
        <v>0</v>
      </c>
      <c r="D43" s="13">
        <v>10000</v>
      </c>
      <c r="E43" s="13">
        <f t="shared" si="3"/>
        <v>234600</v>
      </c>
      <c r="F43" s="14" t="s">
        <v>29</v>
      </c>
      <c r="G43" s="14" t="s">
        <v>13</v>
      </c>
    </row>
    <row r="44" spans="1:7" x14ac:dyDescent="0.25">
      <c r="A44">
        <f t="shared" si="0"/>
        <v>36</v>
      </c>
      <c r="B44" s="12">
        <v>44543.570833333331</v>
      </c>
      <c r="C44" s="13">
        <v>0</v>
      </c>
      <c r="D44" s="13">
        <v>90000</v>
      </c>
      <c r="E44" s="13">
        <f t="shared" si="3"/>
        <v>144600</v>
      </c>
      <c r="F44" s="14" t="s">
        <v>35</v>
      </c>
      <c r="G44" s="14" t="s">
        <v>36</v>
      </c>
    </row>
    <row r="45" spans="1:7" x14ac:dyDescent="0.25">
      <c r="A45">
        <f t="shared" si="0"/>
        <v>37</v>
      </c>
      <c r="B45" s="12">
        <v>44543.581944444442</v>
      </c>
      <c r="C45" s="13">
        <v>0</v>
      </c>
      <c r="D45" s="13">
        <v>15000</v>
      </c>
      <c r="E45" s="13">
        <f t="shared" si="3"/>
        <v>129600</v>
      </c>
      <c r="F45" s="14" t="s">
        <v>37</v>
      </c>
      <c r="G45" s="14" t="s">
        <v>36</v>
      </c>
    </row>
    <row r="46" spans="1:7" x14ac:dyDescent="0.25">
      <c r="A46">
        <f t="shared" si="0"/>
        <v>38</v>
      </c>
      <c r="B46" s="12">
        <v>44545.875</v>
      </c>
      <c r="C46" s="13">
        <v>0</v>
      </c>
      <c r="D46" s="13">
        <v>3000</v>
      </c>
      <c r="E46" s="13">
        <f t="shared" si="3"/>
        <v>126600</v>
      </c>
      <c r="F46" s="14" t="s">
        <v>38</v>
      </c>
      <c r="G46" s="14" t="s">
        <v>11</v>
      </c>
    </row>
    <row r="47" spans="1:7" x14ac:dyDescent="0.25">
      <c r="A47">
        <f t="shared" si="0"/>
        <v>39</v>
      </c>
      <c r="B47" s="12">
        <v>44546.416666666664</v>
      </c>
      <c r="C47" s="13">
        <v>0</v>
      </c>
      <c r="D47" s="13">
        <v>3000</v>
      </c>
      <c r="E47" s="13">
        <f t="shared" si="3"/>
        <v>123600</v>
      </c>
      <c r="F47" s="14" t="s">
        <v>38</v>
      </c>
      <c r="G47" s="14" t="s">
        <v>39</v>
      </c>
    </row>
    <row r="48" spans="1:7" x14ac:dyDescent="0.25">
      <c r="A48">
        <f t="shared" si="0"/>
        <v>40</v>
      </c>
      <c r="B48" s="12">
        <v>44546.435879629629</v>
      </c>
      <c r="C48" s="13">
        <v>0</v>
      </c>
      <c r="D48" s="13">
        <v>100000</v>
      </c>
      <c r="E48" s="13">
        <f t="shared" si="3"/>
        <v>23600</v>
      </c>
      <c r="F48" s="14" t="s">
        <v>14</v>
      </c>
      <c r="G48" s="14" t="s">
        <v>13</v>
      </c>
    </row>
    <row r="49" spans="1:7" x14ac:dyDescent="0.25">
      <c r="A49">
        <f t="shared" si="0"/>
        <v>41</v>
      </c>
      <c r="B49" s="12">
        <v>44546.545497685183</v>
      </c>
      <c r="C49" s="13">
        <v>0</v>
      </c>
      <c r="D49" s="13">
        <v>10000</v>
      </c>
      <c r="E49" s="13">
        <f t="shared" si="3"/>
        <v>13600</v>
      </c>
      <c r="F49" s="14" t="s">
        <v>25</v>
      </c>
      <c r="G49" s="14" t="s">
        <v>40</v>
      </c>
    </row>
    <row r="50" spans="1:7" x14ac:dyDescent="0.25">
      <c r="A50">
        <f t="shared" si="0"/>
        <v>42</v>
      </c>
      <c r="B50" s="15">
        <v>44547.502129629633</v>
      </c>
      <c r="C50" s="16">
        <v>600000</v>
      </c>
      <c r="D50" s="16">
        <v>494350</v>
      </c>
      <c r="E50" s="16">
        <f t="shared" si="3"/>
        <v>119250</v>
      </c>
      <c r="F50" s="17" t="s">
        <v>41</v>
      </c>
      <c r="G50" s="17" t="s">
        <v>13</v>
      </c>
    </row>
    <row r="51" spans="1:7" x14ac:dyDescent="0.25">
      <c r="A51">
        <f t="shared" si="0"/>
        <v>43</v>
      </c>
      <c r="B51" s="15">
        <v>44547.359027777777</v>
      </c>
      <c r="C51" s="16">
        <v>0</v>
      </c>
      <c r="D51" s="16">
        <v>39000</v>
      </c>
      <c r="E51" s="16">
        <f t="shared" si="3"/>
        <v>80250</v>
      </c>
      <c r="F51" s="17" t="s">
        <v>42</v>
      </c>
      <c r="G51" s="17" t="s">
        <v>13</v>
      </c>
    </row>
    <row r="52" spans="1:7" x14ac:dyDescent="0.25">
      <c r="A52">
        <f t="shared" si="0"/>
        <v>44</v>
      </c>
      <c r="B52" s="15">
        <v>44548.861145833333</v>
      </c>
      <c r="C52" s="16">
        <v>0</v>
      </c>
      <c r="D52" s="16">
        <v>100000</v>
      </c>
      <c r="E52" s="16">
        <f t="shared" si="3"/>
        <v>-19750</v>
      </c>
      <c r="F52" s="17" t="s">
        <v>14</v>
      </c>
      <c r="G52" s="17" t="s">
        <v>13</v>
      </c>
    </row>
    <row r="53" spans="1:7" x14ac:dyDescent="0.25">
      <c r="A53">
        <f t="shared" si="0"/>
        <v>45</v>
      </c>
      <c r="B53" s="15">
        <v>44549.40902777778</v>
      </c>
      <c r="C53" s="16">
        <v>0</v>
      </c>
      <c r="D53" s="16">
        <v>10000</v>
      </c>
      <c r="E53" s="16">
        <f t="shared" si="3"/>
        <v>-29750</v>
      </c>
      <c r="F53" s="17" t="s">
        <v>29</v>
      </c>
      <c r="G53" s="17" t="s">
        <v>13</v>
      </c>
    </row>
    <row r="54" spans="1:7" x14ac:dyDescent="0.25">
      <c r="A54">
        <f t="shared" si="0"/>
        <v>46</v>
      </c>
      <c r="B54" s="15">
        <v>44551.404861111114</v>
      </c>
      <c r="C54" s="16">
        <v>0</v>
      </c>
      <c r="D54" s="16">
        <v>16000</v>
      </c>
      <c r="E54" s="16">
        <f t="shared" si="3"/>
        <v>-45750</v>
      </c>
      <c r="F54" s="17" t="s">
        <v>43</v>
      </c>
      <c r="G54" s="17" t="s">
        <v>13</v>
      </c>
    </row>
    <row r="55" spans="1:7" x14ac:dyDescent="0.25">
      <c r="A55">
        <f t="shared" si="0"/>
        <v>47</v>
      </c>
      <c r="B55" s="15">
        <v>44552.666666666664</v>
      </c>
      <c r="C55" s="16">
        <v>200000</v>
      </c>
      <c r="D55" s="16">
        <v>0</v>
      </c>
      <c r="E55" s="16">
        <f t="shared" si="3"/>
        <v>154250</v>
      </c>
      <c r="F55" s="17" t="s">
        <v>44</v>
      </c>
      <c r="G55" s="17" t="s">
        <v>11</v>
      </c>
    </row>
    <row r="56" spans="1:7" x14ac:dyDescent="0.25">
      <c r="A56">
        <f t="shared" si="0"/>
        <v>48</v>
      </c>
      <c r="B56" s="15">
        <v>44552.730555555558</v>
      </c>
      <c r="C56" s="16">
        <v>0</v>
      </c>
      <c r="D56" s="16">
        <v>67500</v>
      </c>
      <c r="E56" s="16">
        <f t="shared" si="3"/>
        <v>86750</v>
      </c>
      <c r="F56" s="17" t="s">
        <v>45</v>
      </c>
      <c r="G56" s="17" t="s">
        <v>46</v>
      </c>
    </row>
    <row r="57" spans="1:7" x14ac:dyDescent="0.25">
      <c r="A57">
        <f t="shared" si="0"/>
        <v>49</v>
      </c>
      <c r="B57" s="15">
        <v>44552.870833333334</v>
      </c>
      <c r="C57" s="16"/>
      <c r="D57" s="16">
        <v>20000</v>
      </c>
      <c r="E57" s="16">
        <f t="shared" si="3"/>
        <v>66750</v>
      </c>
      <c r="F57" s="17" t="s">
        <v>25</v>
      </c>
      <c r="G57" s="17" t="s">
        <v>36</v>
      </c>
    </row>
    <row r="58" spans="1:7" x14ac:dyDescent="0.25">
      <c r="A58">
        <f t="shared" si="0"/>
        <v>50</v>
      </c>
      <c r="B58" s="15">
        <v>44552.88181712963</v>
      </c>
      <c r="C58" s="16"/>
      <c r="D58" s="16">
        <v>100000</v>
      </c>
      <c r="E58" s="16">
        <f t="shared" si="3"/>
        <v>-33250</v>
      </c>
      <c r="F58" s="17" t="s">
        <v>14</v>
      </c>
      <c r="G58" s="17" t="s">
        <v>13</v>
      </c>
    </row>
    <row r="59" spans="1:7" x14ac:dyDescent="0.25">
      <c r="A59">
        <f t="shared" si="0"/>
        <v>51</v>
      </c>
      <c r="B59" s="15">
        <v>44554.500567129631</v>
      </c>
      <c r="C59" s="16">
        <v>1000000</v>
      </c>
      <c r="D59" s="16">
        <v>0</v>
      </c>
      <c r="E59" s="16">
        <f t="shared" si="3"/>
        <v>966750</v>
      </c>
      <c r="F59" s="17" t="s">
        <v>44</v>
      </c>
      <c r="G59" s="17" t="s">
        <v>47</v>
      </c>
    </row>
    <row r="60" spans="1:7" x14ac:dyDescent="0.25">
      <c r="A60">
        <f t="shared" si="0"/>
        <v>52</v>
      </c>
      <c r="B60" s="15">
        <v>44554.524710648147</v>
      </c>
      <c r="C60" s="16">
        <v>0</v>
      </c>
      <c r="D60" s="16">
        <v>665000</v>
      </c>
      <c r="E60" s="16">
        <f t="shared" si="3"/>
        <v>301750</v>
      </c>
      <c r="F60" s="17" t="s">
        <v>48</v>
      </c>
      <c r="G60" s="17" t="s">
        <v>47</v>
      </c>
    </row>
    <row r="61" spans="1:7" x14ac:dyDescent="0.25">
      <c r="A61">
        <f t="shared" si="0"/>
        <v>53</v>
      </c>
      <c r="B61" s="15">
        <v>44554.695416666669</v>
      </c>
      <c r="C61" s="16">
        <v>0</v>
      </c>
      <c r="D61" s="16">
        <v>10000</v>
      </c>
      <c r="E61" s="16">
        <f t="shared" si="3"/>
        <v>291750</v>
      </c>
      <c r="F61" s="17" t="s">
        <v>29</v>
      </c>
      <c r="G61" s="17" t="s">
        <v>13</v>
      </c>
    </row>
    <row r="62" spans="1:7" x14ac:dyDescent="0.25">
      <c r="A62">
        <f t="shared" si="0"/>
        <v>54</v>
      </c>
      <c r="B62" s="15">
        <v>44555.373229166667</v>
      </c>
      <c r="C62" s="16">
        <v>0</v>
      </c>
      <c r="D62" s="16">
        <v>10000</v>
      </c>
      <c r="E62" s="16">
        <f t="shared" si="3"/>
        <v>281750</v>
      </c>
      <c r="F62" s="17" t="s">
        <v>29</v>
      </c>
      <c r="G62" s="17" t="s">
        <v>13</v>
      </c>
    </row>
    <row r="63" spans="1:7" x14ac:dyDescent="0.25">
      <c r="A63">
        <f t="shared" si="0"/>
        <v>55</v>
      </c>
      <c r="B63" s="15">
        <v>44555.510868055557</v>
      </c>
      <c r="C63" s="16">
        <v>0</v>
      </c>
      <c r="D63" s="16">
        <v>90000</v>
      </c>
      <c r="E63" s="16">
        <f t="shared" si="3"/>
        <v>191750</v>
      </c>
      <c r="F63" s="17" t="s">
        <v>14</v>
      </c>
      <c r="G63" s="17" t="s">
        <v>13</v>
      </c>
    </row>
    <row r="64" spans="1:7" x14ac:dyDescent="0.25">
      <c r="A64">
        <f t="shared" si="0"/>
        <v>56</v>
      </c>
      <c r="B64" s="15">
        <v>44556.393194444441</v>
      </c>
      <c r="C64" s="16">
        <v>0</v>
      </c>
      <c r="D64" s="16">
        <v>10000</v>
      </c>
      <c r="E64" s="16">
        <f t="shared" si="3"/>
        <v>181750</v>
      </c>
      <c r="F64" s="17" t="s">
        <v>29</v>
      </c>
      <c r="G64" s="17" t="s">
        <v>13</v>
      </c>
    </row>
    <row r="65" spans="1:7" x14ac:dyDescent="0.25">
      <c r="A65">
        <f t="shared" si="0"/>
        <v>57</v>
      </c>
      <c r="B65" s="15">
        <v>44556.27270833333</v>
      </c>
      <c r="C65" s="16">
        <v>0</v>
      </c>
      <c r="D65" s="16">
        <v>20000</v>
      </c>
      <c r="E65" s="16">
        <f t="shared" si="3"/>
        <v>161750</v>
      </c>
      <c r="F65" s="17" t="s">
        <v>25</v>
      </c>
      <c r="G65" s="17" t="s">
        <v>40</v>
      </c>
    </row>
    <row r="66" spans="1:7" x14ac:dyDescent="0.25">
      <c r="A66">
        <f t="shared" si="0"/>
        <v>58</v>
      </c>
      <c r="B66" s="15">
        <v>44556.652314814812</v>
      </c>
      <c r="C66" s="16">
        <v>0</v>
      </c>
      <c r="D66" s="16">
        <v>200000</v>
      </c>
      <c r="E66" s="16">
        <f t="shared" si="3"/>
        <v>-38250</v>
      </c>
      <c r="F66" s="17" t="s">
        <v>14</v>
      </c>
      <c r="G66" s="17" t="s">
        <v>13</v>
      </c>
    </row>
    <row r="67" spans="1:7" x14ac:dyDescent="0.25">
      <c r="A67">
        <f t="shared" si="0"/>
        <v>59</v>
      </c>
      <c r="B67" s="15">
        <v>44556.895833333336</v>
      </c>
      <c r="C67" s="16">
        <v>0</v>
      </c>
      <c r="D67" s="16">
        <v>10000</v>
      </c>
      <c r="E67" s="16">
        <f t="shared" si="3"/>
        <v>-48250</v>
      </c>
      <c r="F67" s="17" t="s">
        <v>15</v>
      </c>
      <c r="G67" s="17" t="s">
        <v>16</v>
      </c>
    </row>
    <row r="68" spans="1:7" x14ac:dyDescent="0.25">
      <c r="A68">
        <f t="shared" si="0"/>
        <v>60</v>
      </c>
      <c r="B68" s="18">
        <v>44558.395833333336</v>
      </c>
      <c r="C68" s="19">
        <v>500000</v>
      </c>
      <c r="D68" s="19">
        <v>0</v>
      </c>
      <c r="E68" s="19">
        <f t="shared" si="3"/>
        <v>451750</v>
      </c>
      <c r="F68" s="20" t="s">
        <v>49</v>
      </c>
      <c r="G68" s="20" t="s">
        <v>11</v>
      </c>
    </row>
    <row r="69" spans="1:7" x14ac:dyDescent="0.25">
      <c r="A69">
        <f t="shared" si="0"/>
        <v>61</v>
      </c>
      <c r="B69" s="18">
        <v>44558.583333333336</v>
      </c>
      <c r="C69" s="19">
        <v>0</v>
      </c>
      <c r="D69" s="19">
        <v>61000</v>
      </c>
      <c r="E69" s="19">
        <f t="shared" si="3"/>
        <v>390750</v>
      </c>
      <c r="F69" s="20" t="s">
        <v>50</v>
      </c>
      <c r="G69" s="20" t="s">
        <v>11</v>
      </c>
    </row>
    <row r="70" spans="1:7" x14ac:dyDescent="0.25">
      <c r="A70">
        <f t="shared" si="0"/>
        <v>62</v>
      </c>
      <c r="B70" s="18">
        <v>44558.583333333336</v>
      </c>
      <c r="C70" s="19">
        <v>0</v>
      </c>
      <c r="D70" s="19">
        <v>3000</v>
      </c>
      <c r="E70" s="19">
        <f t="shared" si="3"/>
        <v>387750</v>
      </c>
      <c r="F70" s="20" t="s">
        <v>51</v>
      </c>
      <c r="G70" s="20" t="s">
        <v>11</v>
      </c>
    </row>
    <row r="71" spans="1:7" x14ac:dyDescent="0.25">
      <c r="A71">
        <f t="shared" si="0"/>
        <v>63</v>
      </c>
      <c r="B71" s="18">
        <v>44559.699062500003</v>
      </c>
      <c r="C71" s="19">
        <v>0</v>
      </c>
      <c r="D71" s="19">
        <v>10000</v>
      </c>
      <c r="E71" s="19">
        <f t="shared" si="3"/>
        <v>377750</v>
      </c>
      <c r="F71" s="20" t="s">
        <v>52</v>
      </c>
      <c r="G71" s="20" t="s">
        <v>40</v>
      </c>
    </row>
    <row r="72" spans="1:7" x14ac:dyDescent="0.25">
      <c r="A72">
        <f t="shared" si="0"/>
        <v>64</v>
      </c>
      <c r="B72" s="18">
        <v>44559.657395833332</v>
      </c>
      <c r="C72" s="19">
        <v>0</v>
      </c>
      <c r="D72" s="19">
        <v>83000</v>
      </c>
      <c r="E72" s="19">
        <f t="shared" si="3"/>
        <v>294750</v>
      </c>
      <c r="F72" s="20" t="s">
        <v>19</v>
      </c>
      <c r="G72" s="20" t="s">
        <v>20</v>
      </c>
    </row>
    <row r="73" spans="1:7" x14ac:dyDescent="0.25">
      <c r="A73">
        <f t="shared" si="0"/>
        <v>65</v>
      </c>
      <c r="B73" s="18">
        <v>44559.454004629632</v>
      </c>
      <c r="C73" s="19">
        <v>0</v>
      </c>
      <c r="D73" s="19">
        <v>14000</v>
      </c>
      <c r="E73" s="19">
        <f t="shared" si="3"/>
        <v>280750</v>
      </c>
      <c r="F73" s="20" t="s">
        <v>53</v>
      </c>
      <c r="G73" s="20" t="s">
        <v>13</v>
      </c>
    </row>
    <row r="74" spans="1:7" x14ac:dyDescent="0.25">
      <c r="A74">
        <f t="shared" ref="A74:A82" si="4">ROW(A66)</f>
        <v>66</v>
      </c>
      <c r="B74" s="18">
        <v>44559.454004629632</v>
      </c>
      <c r="C74" s="19">
        <v>0</v>
      </c>
      <c r="D74" s="19">
        <v>100000</v>
      </c>
      <c r="E74" s="19">
        <f t="shared" si="3"/>
        <v>180750</v>
      </c>
      <c r="F74" s="20" t="s">
        <v>14</v>
      </c>
      <c r="G74" s="20" t="s">
        <v>13</v>
      </c>
    </row>
    <row r="75" spans="1:7" x14ac:dyDescent="0.25">
      <c r="A75">
        <f t="shared" si="4"/>
        <v>67</v>
      </c>
      <c r="B75" s="18">
        <v>44560.833865740744</v>
      </c>
      <c r="C75" s="19">
        <v>0</v>
      </c>
      <c r="D75" s="19">
        <v>28500</v>
      </c>
      <c r="E75" s="19">
        <f t="shared" si="3"/>
        <v>152250</v>
      </c>
      <c r="F75" s="20" t="s">
        <v>54</v>
      </c>
      <c r="G75" s="20" t="s">
        <v>13</v>
      </c>
    </row>
    <row r="76" spans="1:7" x14ac:dyDescent="0.25">
      <c r="A76">
        <f t="shared" si="4"/>
        <v>68</v>
      </c>
      <c r="B76" s="18">
        <v>44560.650671296295</v>
      </c>
      <c r="C76" s="19">
        <v>0</v>
      </c>
      <c r="D76" s="19">
        <v>118001</v>
      </c>
      <c r="E76" s="19">
        <f t="shared" si="3"/>
        <v>34249</v>
      </c>
      <c r="F76" s="20" t="s">
        <v>55</v>
      </c>
      <c r="G76" s="20" t="s">
        <v>13</v>
      </c>
    </row>
    <row r="77" spans="1:7" x14ac:dyDescent="0.25">
      <c r="A77">
        <f t="shared" si="4"/>
        <v>69</v>
      </c>
      <c r="B77" s="18">
        <v>44560.650671296295</v>
      </c>
      <c r="C77" s="19">
        <v>0</v>
      </c>
      <c r="D77" s="19">
        <v>5000</v>
      </c>
      <c r="E77" s="19">
        <f t="shared" si="3"/>
        <v>29249</v>
      </c>
      <c r="F77" s="20" t="s">
        <v>15</v>
      </c>
      <c r="G77" s="20" t="s">
        <v>13</v>
      </c>
    </row>
    <row r="78" spans="1:7" x14ac:dyDescent="0.25">
      <c r="A78">
        <f t="shared" si="4"/>
        <v>70</v>
      </c>
      <c r="B78" s="18">
        <v>44560.668935185182</v>
      </c>
      <c r="C78" s="19">
        <v>0</v>
      </c>
      <c r="D78" s="19">
        <v>100000</v>
      </c>
      <c r="E78" s="19">
        <f t="shared" si="3"/>
        <v>-70751</v>
      </c>
      <c r="F78" s="20" t="s">
        <v>56</v>
      </c>
      <c r="G78" s="20" t="s">
        <v>13</v>
      </c>
    </row>
    <row r="79" spans="1:7" x14ac:dyDescent="0.25">
      <c r="A79">
        <f t="shared" si="4"/>
        <v>71</v>
      </c>
      <c r="B79" s="18">
        <v>44561.668935127316</v>
      </c>
      <c r="C79" s="19">
        <v>700000</v>
      </c>
      <c r="D79" s="19">
        <v>0</v>
      </c>
      <c r="E79" s="19">
        <f t="shared" si="3"/>
        <v>629249</v>
      </c>
      <c r="F79" s="20" t="s">
        <v>57</v>
      </c>
      <c r="G79" s="20" t="s">
        <v>13</v>
      </c>
    </row>
    <row r="80" spans="1:7" x14ac:dyDescent="0.25">
      <c r="A80">
        <f t="shared" si="4"/>
        <v>72</v>
      </c>
      <c r="B80" s="18">
        <v>44561.534733796296</v>
      </c>
      <c r="C80" s="19">
        <v>0</v>
      </c>
      <c r="D80" s="19">
        <v>8000</v>
      </c>
      <c r="E80" s="19">
        <f t="shared" si="3"/>
        <v>621249</v>
      </c>
      <c r="F80" s="20" t="s">
        <v>58</v>
      </c>
      <c r="G80" s="20" t="s">
        <v>13</v>
      </c>
    </row>
    <row r="81" spans="1:7" x14ac:dyDescent="0.25">
      <c r="A81">
        <f t="shared" si="4"/>
        <v>73</v>
      </c>
      <c r="B81" s="18">
        <v>44561.464988425927</v>
      </c>
      <c r="C81" s="19">
        <v>0</v>
      </c>
      <c r="D81" s="19">
        <v>8000</v>
      </c>
      <c r="E81" s="19">
        <f t="shared" si="3"/>
        <v>613249</v>
      </c>
      <c r="F81" s="20" t="s">
        <v>58</v>
      </c>
      <c r="G81" s="20" t="s">
        <v>13</v>
      </c>
    </row>
    <row r="82" spans="1:7" x14ac:dyDescent="0.25">
      <c r="A82">
        <f t="shared" si="4"/>
        <v>74</v>
      </c>
      <c r="B82" s="18">
        <v>44561.720532407409</v>
      </c>
      <c r="C82" s="19">
        <v>0</v>
      </c>
      <c r="D82" s="19">
        <v>10000</v>
      </c>
      <c r="E82" s="19">
        <f t="shared" si="3"/>
        <v>603249</v>
      </c>
      <c r="F82" s="20" t="s">
        <v>29</v>
      </c>
      <c r="G82" s="20" t="s">
        <v>13</v>
      </c>
    </row>
    <row r="83" spans="1:7" x14ac:dyDescent="0.25">
      <c r="A83" s="21" t="s">
        <v>59</v>
      </c>
      <c r="B83" s="22"/>
      <c r="C83" s="23">
        <f>SUM(C9:C82)</f>
        <v>4950700</v>
      </c>
      <c r="D83" s="23">
        <f>SUM(D9:D82)</f>
        <v>4347451</v>
      </c>
      <c r="E83" s="23">
        <v>603249</v>
      </c>
      <c r="F83" s="22"/>
      <c r="G83" s="22"/>
    </row>
    <row r="84" spans="1:7" x14ac:dyDescent="0.25">
      <c r="A84" s="22"/>
      <c r="B84" s="22"/>
      <c r="C84" s="24"/>
      <c r="D84" s="24"/>
      <c r="E84" s="23"/>
      <c r="F84" s="22"/>
      <c r="G84" s="22"/>
    </row>
    <row r="85" spans="1:7" x14ac:dyDescent="0.25">
      <c r="A85" s="22"/>
      <c r="B85" s="22"/>
      <c r="C85" s="24"/>
      <c r="D85" s="24"/>
      <c r="E85" s="23"/>
      <c r="F85" s="22"/>
      <c r="G85" s="22"/>
    </row>
  </sheetData>
  <mergeCells count="7">
    <mergeCell ref="B1:G4"/>
    <mergeCell ref="B5:G6"/>
    <mergeCell ref="A83:B85"/>
    <mergeCell ref="C83:C85"/>
    <mergeCell ref="D83:D85"/>
    <mergeCell ref="E83:E85"/>
    <mergeCell ref="F83:G8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2022-01-13T12:12:16Z</dcterms:created>
  <dcterms:modified xsi:type="dcterms:W3CDTF">2022-01-13T12:13:44Z</dcterms:modified>
</cp:coreProperties>
</file>