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HS+ CONSTRUCCIONES Y MATERIALES\GERENCIA GENERAL\GERENCIA DE MERCADEO Y VENTAS\COORDINACION DE VENTAS\VENTAS CORO\VENTAS 2022\"/>
    </mc:Choice>
  </mc:AlternateContent>
  <bookViews>
    <workbookView xWindow="0" yWindow="0" windowWidth="28800" windowHeight="12345" activeTab="1"/>
  </bookViews>
  <sheets>
    <sheet name="Gráfico1" sheetId="2" r:id="rId1"/>
    <sheet name="Hoja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3" i="1"/>
  <c r="E13" i="1" s="1"/>
  <c r="D11" i="1"/>
  <c r="E11" i="1" s="1"/>
  <c r="E29" i="1" l="1"/>
  <c r="E30" i="1" s="1"/>
  <c r="E31" i="1" s="1"/>
</calcChain>
</file>

<file path=xl/sharedStrings.xml><?xml version="1.0" encoding="utf-8"?>
<sst xmlns="http://schemas.openxmlformats.org/spreadsheetml/2006/main" count="17" uniqueCount="16">
  <si>
    <t>15           03           2022</t>
  </si>
  <si>
    <t xml:space="preserve">  CLINICA VIRGEN DE GUADALUPE, C.A.</t>
  </si>
  <si>
    <t xml:space="preserve">        J-308527115-5</t>
  </si>
  <si>
    <t>Copeland Scroll(M) ZP54K5E-TF5-830</t>
  </si>
  <si>
    <t>serial: 18TF1881L</t>
  </si>
  <si>
    <t xml:space="preserve">serial: 18LF5798L </t>
  </si>
  <si>
    <t>Trade Pro. Serial: TP-CZS-15P2</t>
  </si>
  <si>
    <t>Trade Pro. Serial: TP-C50-15P2</t>
  </si>
  <si>
    <t>Exceline Serial: 1985933</t>
  </si>
  <si>
    <t>Exceline Serial: 2090160</t>
  </si>
  <si>
    <t>Filters 7/8 FL7,5TO  10ton</t>
  </si>
  <si>
    <t>cambio bcv</t>
  </si>
  <si>
    <t xml:space="preserve">   `16</t>
  </si>
  <si>
    <t>AV. TIRSO SALAVARRIA DIF CLINICA GUADALUPE PISO 2, CLINICA GUADALUPE SECTOR CHIMPIRE CORO EDO FALCON SANTA ANA DE CORO</t>
  </si>
  <si>
    <t>Filters 3/8 FL3,5TO  5 a 7ton</t>
  </si>
  <si>
    <t xml:space="preserve">   `0268-2516432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</si>
</sst>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wrapText="1"/>
    </xf>
    <xf numFmtId="43" fontId="0" fillId="0" borderId="0" xfId="1" applyFont="1" applyAlignment="1">
      <alignment horizontal="center"/>
    </xf>
    <xf numFmtId="43" fontId="0" fillId="0" borderId="0" xfId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3784367"/>
        <c:axId val="1163786863"/>
      </c:barChart>
      <c:catAx>
        <c:axId val="1163784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3786863"/>
        <c:crosses val="autoZero"/>
        <c:auto val="1"/>
        <c:lblAlgn val="ctr"/>
        <c:lblOffset val="100"/>
        <c:noMultiLvlLbl val="0"/>
      </c:catAx>
      <c:valAx>
        <c:axId val="116378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378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5573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32"/>
  <sheetViews>
    <sheetView tabSelected="1" topLeftCell="A4" workbookViewId="0">
      <selection activeCell="F6" sqref="F6"/>
    </sheetView>
  </sheetViews>
  <sheetFormatPr baseColWidth="10" defaultRowHeight="15" x14ac:dyDescent="0.25"/>
  <cols>
    <col min="1" max="1" width="17.140625" customWidth="1"/>
    <col min="2" max="2" width="7.85546875" customWidth="1"/>
    <col min="3" max="3" width="38.85546875" customWidth="1"/>
    <col min="4" max="4" width="10.7109375" customWidth="1"/>
    <col min="5" max="5" width="13.5703125" customWidth="1"/>
  </cols>
  <sheetData>
    <row r="4" spans="2:12" x14ac:dyDescent="0.25">
      <c r="K4" t="s">
        <v>11</v>
      </c>
      <c r="L4">
        <v>4.24</v>
      </c>
    </row>
    <row r="5" spans="2:12" ht="7.5" customHeight="1" x14ac:dyDescent="0.25"/>
    <row r="6" spans="2:12" ht="15" customHeight="1" x14ac:dyDescent="0.25">
      <c r="C6" t="s">
        <v>0</v>
      </c>
    </row>
    <row r="7" spans="2:12" ht="24" customHeight="1" x14ac:dyDescent="0.25">
      <c r="C7" t="s">
        <v>1</v>
      </c>
    </row>
    <row r="8" spans="2:12" ht="21" customHeight="1" x14ac:dyDescent="0.25">
      <c r="C8" s="1" t="s">
        <v>15</v>
      </c>
      <c r="D8" t="s">
        <v>2</v>
      </c>
    </row>
    <row r="9" spans="2:12" ht="21.75" customHeight="1" x14ac:dyDescent="0.25">
      <c r="C9" s="3" t="s">
        <v>13</v>
      </c>
      <c r="D9" s="3"/>
      <c r="E9" s="3"/>
    </row>
    <row r="10" spans="2:12" ht="27.75" customHeight="1" x14ac:dyDescent="0.25"/>
    <row r="11" spans="2:12" x14ac:dyDescent="0.25">
      <c r="B11" s="2">
        <v>1</v>
      </c>
      <c r="C11" t="s">
        <v>3</v>
      </c>
      <c r="D11" s="4">
        <f>610*L4</f>
        <v>2586.4</v>
      </c>
      <c r="E11" s="2">
        <f>+D11*B11</f>
        <v>2586.4</v>
      </c>
    </row>
    <row r="12" spans="2:12" x14ac:dyDescent="0.25">
      <c r="B12" s="2"/>
      <c r="C12" t="s">
        <v>5</v>
      </c>
      <c r="D12" s="4"/>
      <c r="E12" s="2"/>
    </row>
    <row r="13" spans="2:12" x14ac:dyDescent="0.25">
      <c r="B13" s="2">
        <v>1</v>
      </c>
      <c r="C13" t="s">
        <v>3</v>
      </c>
      <c r="D13" s="4">
        <f>610*$L$4</f>
        <v>2586.4</v>
      </c>
      <c r="E13" s="2">
        <f>+D13*B13</f>
        <v>2586.4</v>
      </c>
    </row>
    <row r="14" spans="2:12" x14ac:dyDescent="0.25">
      <c r="B14" s="2"/>
      <c r="C14" t="s">
        <v>4</v>
      </c>
      <c r="D14" s="4"/>
      <c r="E14" s="2"/>
    </row>
    <row r="15" spans="2:12" x14ac:dyDescent="0.25">
      <c r="B15" s="2">
        <v>1</v>
      </c>
      <c r="C15" t="s">
        <v>6</v>
      </c>
      <c r="D15" s="4">
        <f>100*$L$4</f>
        <v>424</v>
      </c>
      <c r="E15" s="2">
        <f t="shared" ref="E15:E19" si="0">+D15*B15</f>
        <v>424</v>
      </c>
    </row>
    <row r="16" spans="2:12" x14ac:dyDescent="0.25">
      <c r="B16" s="2">
        <v>1</v>
      </c>
      <c r="C16" t="s">
        <v>7</v>
      </c>
      <c r="D16" s="4">
        <f>100*$L$4</f>
        <v>424</v>
      </c>
      <c r="E16" s="2">
        <f t="shared" si="0"/>
        <v>424</v>
      </c>
    </row>
    <row r="17" spans="2:5" x14ac:dyDescent="0.25">
      <c r="B17" s="2">
        <v>1</v>
      </c>
      <c r="C17" t="s">
        <v>8</v>
      </c>
      <c r="D17" s="4">
        <f>15*$L$4</f>
        <v>63.6</v>
      </c>
      <c r="E17" s="2">
        <f t="shared" si="0"/>
        <v>63.6</v>
      </c>
    </row>
    <row r="18" spans="2:5" x14ac:dyDescent="0.25">
      <c r="B18" s="2">
        <v>1</v>
      </c>
      <c r="C18" t="s">
        <v>9</v>
      </c>
      <c r="D18" s="4">
        <f>15*$L$4</f>
        <v>63.6</v>
      </c>
      <c r="E18" s="2">
        <f t="shared" si="0"/>
        <v>63.6</v>
      </c>
    </row>
    <row r="19" spans="2:5" x14ac:dyDescent="0.25">
      <c r="B19" s="2">
        <v>2</v>
      </c>
      <c r="C19" t="s">
        <v>10</v>
      </c>
      <c r="D19" s="4">
        <f>15*$L$4</f>
        <v>63.6</v>
      </c>
      <c r="E19" s="2">
        <f t="shared" si="0"/>
        <v>127.2</v>
      </c>
    </row>
    <row r="20" spans="2:5" x14ac:dyDescent="0.25">
      <c r="B20" s="2">
        <v>2</v>
      </c>
      <c r="C20" t="s">
        <v>14</v>
      </c>
      <c r="D20" s="4">
        <f>10*$L$4</f>
        <v>42.400000000000006</v>
      </c>
      <c r="E20" s="2">
        <f t="shared" ref="E20" si="1">+D20*B20</f>
        <v>84.800000000000011</v>
      </c>
    </row>
    <row r="21" spans="2:5" x14ac:dyDescent="0.25">
      <c r="B21" s="2"/>
      <c r="D21" s="5"/>
    </row>
    <row r="22" spans="2:5" x14ac:dyDescent="0.25">
      <c r="B22" s="2"/>
    </row>
    <row r="23" spans="2:5" x14ac:dyDescent="0.25">
      <c r="B23" s="2"/>
    </row>
    <row r="28" spans="2:5" ht="36.75" customHeight="1" x14ac:dyDescent="0.25"/>
    <row r="29" spans="2:5" ht="18" customHeight="1" x14ac:dyDescent="0.25">
      <c r="E29">
        <f>SUM(E11:E28)</f>
        <v>6360.0000000000009</v>
      </c>
    </row>
    <row r="30" spans="2:5" ht="17.25" customHeight="1" x14ac:dyDescent="0.25">
      <c r="D30" s="1" t="s">
        <v>12</v>
      </c>
      <c r="E30">
        <f>+E29*0.16</f>
        <v>1017.6000000000001</v>
      </c>
    </row>
    <row r="31" spans="2:5" ht="17.25" customHeight="1" x14ac:dyDescent="0.25">
      <c r="E31">
        <f>+E30+E29</f>
        <v>7377.6000000000013</v>
      </c>
    </row>
    <row r="32" spans="2:5" ht="17.25" customHeight="1" x14ac:dyDescent="0.25"/>
  </sheetData>
  <mergeCells count="1">
    <mergeCell ref="C9:E9"/>
  </mergeCells>
  <pageMargins left="0" right="0" top="0" bottom="0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Hoja1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thetethrg</dc:creator>
  <cp:lastModifiedBy>thetethrg</cp:lastModifiedBy>
  <cp:lastPrinted>2022-03-15T18:01:39Z</cp:lastPrinted>
  <dcterms:created xsi:type="dcterms:W3CDTF">2022-03-15T12:38:27Z</dcterms:created>
  <dcterms:modified xsi:type="dcterms:W3CDTF">2022-03-15T18:02:21Z</dcterms:modified>
</cp:coreProperties>
</file>