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9946ec08c8745/Desktop/INSAID/01 Machine Learning/1. ML Foundation/Module 1_ Introduction to Machine Learning/"/>
    </mc:Choice>
  </mc:AlternateContent>
  <xr:revisionPtr revIDLastSave="1506" documentId="8_{E4DBDA8C-058D-4A05-BB1B-EA0520B7BCC3}" xr6:coauthVersionLast="45" xr6:coauthVersionMax="45" xr10:uidLastSave="{6C66F2BB-D769-4DB4-954C-B9C49B194DAC}"/>
  <bookViews>
    <workbookView xWindow="-120" yWindow="-120" windowWidth="29040" windowHeight="15840" activeTab="3" xr2:uid="{7211C3AC-0D2C-4AA8-917B-8CB9D69CC2B6}"/>
  </bookViews>
  <sheets>
    <sheet name="Train Set" sheetId="2" r:id="rId1"/>
    <sheet name="Test Set" sheetId="4" r:id="rId2"/>
    <sheet name="data" sheetId="1" r:id="rId3"/>
    <sheet name="Sheet1" sheetId="5" r:id="rId4"/>
  </sheets>
  <definedNames>
    <definedName name="solver_adj" localSheetId="2" hidden="1">data!#REF!</definedName>
    <definedName name="solver_adj" localSheetId="0" hidden="1">'Train Set'!$G$2:$G$3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data!#REF!</definedName>
    <definedName name="solver_opt" localSheetId="0" hidden="1">'Train Set'!$D$1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" i="5"/>
  <c r="E3" i="5"/>
  <c r="E2" i="5"/>
  <c r="G6" i="4"/>
  <c r="G5" i="4"/>
  <c r="I5" i="4" l="1"/>
  <c r="D3" i="4"/>
  <c r="C4" i="4"/>
  <c r="C5" i="4"/>
  <c r="C6" i="4"/>
  <c r="C7" i="4"/>
  <c r="C8" i="4"/>
  <c r="C9" i="4"/>
  <c r="C10" i="4"/>
  <c r="C11" i="4"/>
  <c r="D11" i="4" s="1"/>
  <c r="C12" i="4"/>
  <c r="C13" i="4"/>
  <c r="C14" i="4"/>
  <c r="C15" i="4"/>
  <c r="C16" i="4"/>
  <c r="C17" i="4"/>
  <c r="C18" i="4"/>
  <c r="C19" i="4"/>
  <c r="D19" i="4" s="1"/>
  <c r="C20" i="4"/>
  <c r="C21" i="4"/>
  <c r="C22" i="4"/>
  <c r="C23" i="4"/>
  <c r="C24" i="4"/>
  <c r="C25" i="4"/>
  <c r="C26" i="4"/>
  <c r="C27" i="4"/>
  <c r="D27" i="4" s="1"/>
  <c r="C28" i="4"/>
  <c r="C29" i="4"/>
  <c r="C3" i="4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D29" i="4"/>
  <c r="D28" i="4"/>
  <c r="D26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0" i="4"/>
  <c r="D9" i="4"/>
  <c r="D8" i="4"/>
  <c r="D7" i="4"/>
  <c r="D6" i="4"/>
  <c r="D5" i="4"/>
  <c r="D4" i="4"/>
  <c r="C3" i="2"/>
  <c r="D3" i="2" s="1"/>
  <c r="D1" i="4" l="1"/>
  <c r="D1" i="2"/>
</calcChain>
</file>

<file path=xl/sharedStrings.xml><?xml version="1.0" encoding="utf-8"?>
<sst xmlns="http://schemas.openxmlformats.org/spreadsheetml/2006/main" count="34" uniqueCount="19">
  <si>
    <t>Height(Inches)</t>
  </si>
  <si>
    <t>Weight(Pounds)</t>
  </si>
  <si>
    <t>Actual</t>
  </si>
  <si>
    <t>Error</t>
  </si>
  <si>
    <t>Pred</t>
  </si>
  <si>
    <t>slope (m)</t>
  </si>
  <si>
    <t>intercept (c)</t>
  </si>
  <si>
    <t>weight = m*height +intercept</t>
  </si>
  <si>
    <t>"solver"</t>
  </si>
  <si>
    <t>what is A and B</t>
  </si>
  <si>
    <t>for the objective to me max/min</t>
  </si>
  <si>
    <t>&lt;-RMSE</t>
  </si>
  <si>
    <t>Total Variance</t>
  </si>
  <si>
    <t>UnExp Variance</t>
  </si>
  <si>
    <t>Rsq</t>
  </si>
  <si>
    <t>scaled</t>
  </si>
  <si>
    <t>mean</t>
  </si>
  <si>
    <t>sd</t>
  </si>
  <si>
    <t>(x-mean)/sd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</si>
</sst>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5" borderId="0" xfId="0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'Train Set'!$B$2</c:f>
              <c:strCache>
                <c:ptCount val="1"/>
                <c:pt idx="0">
                  <c:v>Weight(Pounds)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 Set'!$A$3:$A$175</c:f>
              <c:numCache>
                <c:formatCode>General</c:formatCode>
                <c:ptCount val="173"/>
                <c:pt idx="0">
                  <c:v>65.78</c:v>
                </c:pt>
                <c:pt idx="1">
                  <c:v>71.52</c:v>
                </c:pt>
                <c:pt idx="2">
                  <c:v>69.400000000000006</c:v>
                </c:pt>
                <c:pt idx="3">
                  <c:v>68.22</c:v>
                </c:pt>
                <c:pt idx="4">
                  <c:v>67.790000000000006</c:v>
                </c:pt>
                <c:pt idx="5">
                  <c:v>68.7</c:v>
                </c:pt>
                <c:pt idx="6">
                  <c:v>69.8</c:v>
                </c:pt>
                <c:pt idx="7">
                  <c:v>70.010000000000005</c:v>
                </c:pt>
                <c:pt idx="8">
                  <c:v>67.900000000000006</c:v>
                </c:pt>
                <c:pt idx="9">
                  <c:v>66.78</c:v>
                </c:pt>
                <c:pt idx="10">
                  <c:v>66.489999999999995</c:v>
                </c:pt>
                <c:pt idx="11">
                  <c:v>67.62</c:v>
                </c:pt>
                <c:pt idx="12">
                  <c:v>68.3</c:v>
                </c:pt>
                <c:pt idx="13">
                  <c:v>67.12</c:v>
                </c:pt>
                <c:pt idx="14">
                  <c:v>68.28</c:v>
                </c:pt>
                <c:pt idx="15">
                  <c:v>71.09</c:v>
                </c:pt>
                <c:pt idx="16">
                  <c:v>66.459999999999994</c:v>
                </c:pt>
                <c:pt idx="17">
                  <c:v>68.650000000000006</c:v>
                </c:pt>
                <c:pt idx="18">
                  <c:v>71.23</c:v>
                </c:pt>
                <c:pt idx="19">
                  <c:v>67.13</c:v>
                </c:pt>
                <c:pt idx="20">
                  <c:v>67.83</c:v>
                </c:pt>
                <c:pt idx="21">
                  <c:v>68.88</c:v>
                </c:pt>
                <c:pt idx="22">
                  <c:v>63.48</c:v>
                </c:pt>
                <c:pt idx="23">
                  <c:v>68.42</c:v>
                </c:pt>
                <c:pt idx="24">
                  <c:v>67.63</c:v>
                </c:pt>
                <c:pt idx="25">
                  <c:v>67.209999999999994</c:v>
                </c:pt>
                <c:pt idx="26">
                  <c:v>70.84</c:v>
                </c:pt>
                <c:pt idx="27">
                  <c:v>67.489999999999995</c:v>
                </c:pt>
                <c:pt idx="28">
                  <c:v>66.53</c:v>
                </c:pt>
                <c:pt idx="29">
                  <c:v>65.44</c:v>
                </c:pt>
                <c:pt idx="30">
                  <c:v>69.52</c:v>
                </c:pt>
                <c:pt idx="31">
                  <c:v>65.81</c:v>
                </c:pt>
                <c:pt idx="32">
                  <c:v>67.819999999999993</c:v>
                </c:pt>
                <c:pt idx="33">
                  <c:v>70.599999999999994</c:v>
                </c:pt>
                <c:pt idx="34">
                  <c:v>71.8</c:v>
                </c:pt>
                <c:pt idx="35">
                  <c:v>69.209999999999994</c:v>
                </c:pt>
                <c:pt idx="36">
                  <c:v>66.8</c:v>
                </c:pt>
                <c:pt idx="37">
                  <c:v>67.66</c:v>
                </c:pt>
                <c:pt idx="38">
                  <c:v>67.81</c:v>
                </c:pt>
                <c:pt idx="39">
                  <c:v>64.05</c:v>
                </c:pt>
                <c:pt idx="40">
                  <c:v>68.569999999999993</c:v>
                </c:pt>
                <c:pt idx="41">
                  <c:v>65.180000000000007</c:v>
                </c:pt>
                <c:pt idx="42">
                  <c:v>69.66</c:v>
                </c:pt>
                <c:pt idx="43">
                  <c:v>67.97</c:v>
                </c:pt>
                <c:pt idx="44">
                  <c:v>65.98</c:v>
                </c:pt>
                <c:pt idx="45">
                  <c:v>68.67</c:v>
                </c:pt>
                <c:pt idx="46">
                  <c:v>66.88</c:v>
                </c:pt>
                <c:pt idx="47">
                  <c:v>67.7</c:v>
                </c:pt>
                <c:pt idx="48">
                  <c:v>69.819999999999993</c:v>
                </c:pt>
                <c:pt idx="49">
                  <c:v>69.09</c:v>
                </c:pt>
                <c:pt idx="50">
                  <c:v>69.91</c:v>
                </c:pt>
                <c:pt idx="51">
                  <c:v>67.33</c:v>
                </c:pt>
                <c:pt idx="52">
                  <c:v>70.27</c:v>
                </c:pt>
                <c:pt idx="53">
                  <c:v>69.099999999999994</c:v>
                </c:pt>
                <c:pt idx="54">
                  <c:v>65.38</c:v>
                </c:pt>
                <c:pt idx="55">
                  <c:v>70.180000000000007</c:v>
                </c:pt>
                <c:pt idx="56">
                  <c:v>70.41</c:v>
                </c:pt>
                <c:pt idx="57">
                  <c:v>66.540000000000006</c:v>
                </c:pt>
                <c:pt idx="58">
                  <c:v>66.36</c:v>
                </c:pt>
                <c:pt idx="59">
                  <c:v>67.540000000000006</c:v>
                </c:pt>
                <c:pt idx="60">
                  <c:v>66.5</c:v>
                </c:pt>
                <c:pt idx="61">
                  <c:v>69</c:v>
                </c:pt>
                <c:pt idx="62">
                  <c:v>68.3</c:v>
                </c:pt>
                <c:pt idx="63">
                  <c:v>67.010000000000005</c:v>
                </c:pt>
                <c:pt idx="64">
                  <c:v>70.81</c:v>
                </c:pt>
                <c:pt idx="65">
                  <c:v>68.22</c:v>
                </c:pt>
                <c:pt idx="66">
                  <c:v>69.06</c:v>
                </c:pt>
                <c:pt idx="67">
                  <c:v>67.73</c:v>
                </c:pt>
                <c:pt idx="68">
                  <c:v>67.22</c:v>
                </c:pt>
                <c:pt idx="69">
                  <c:v>67.37</c:v>
                </c:pt>
                <c:pt idx="70">
                  <c:v>65.27</c:v>
                </c:pt>
                <c:pt idx="71">
                  <c:v>70.84</c:v>
                </c:pt>
                <c:pt idx="72">
                  <c:v>69.92</c:v>
                </c:pt>
                <c:pt idx="73">
                  <c:v>64.290000000000006</c:v>
                </c:pt>
                <c:pt idx="74">
                  <c:v>68.25</c:v>
                </c:pt>
                <c:pt idx="75">
                  <c:v>66.36</c:v>
                </c:pt>
                <c:pt idx="76">
                  <c:v>68.36</c:v>
                </c:pt>
                <c:pt idx="77">
                  <c:v>65.48</c:v>
                </c:pt>
                <c:pt idx="78">
                  <c:v>69.72</c:v>
                </c:pt>
                <c:pt idx="79">
                  <c:v>67.73</c:v>
                </c:pt>
                <c:pt idx="80">
                  <c:v>68.64</c:v>
                </c:pt>
                <c:pt idx="81">
                  <c:v>66.78</c:v>
                </c:pt>
                <c:pt idx="82">
                  <c:v>70.05</c:v>
                </c:pt>
                <c:pt idx="83">
                  <c:v>66.28</c:v>
                </c:pt>
                <c:pt idx="84">
                  <c:v>69.2</c:v>
                </c:pt>
                <c:pt idx="85">
                  <c:v>69.13</c:v>
                </c:pt>
                <c:pt idx="86">
                  <c:v>67.36</c:v>
                </c:pt>
                <c:pt idx="87">
                  <c:v>70.09</c:v>
                </c:pt>
                <c:pt idx="88">
                  <c:v>70.180000000000007</c:v>
                </c:pt>
                <c:pt idx="89">
                  <c:v>68.23</c:v>
                </c:pt>
                <c:pt idx="90">
                  <c:v>68.13</c:v>
                </c:pt>
                <c:pt idx="91">
                  <c:v>70.239999999999995</c:v>
                </c:pt>
                <c:pt idx="92">
                  <c:v>71.489999999999995</c:v>
                </c:pt>
                <c:pt idx="93">
                  <c:v>69.2</c:v>
                </c:pt>
                <c:pt idx="94">
                  <c:v>70.06</c:v>
                </c:pt>
                <c:pt idx="95">
                  <c:v>70.56</c:v>
                </c:pt>
                <c:pt idx="96">
                  <c:v>66.290000000000006</c:v>
                </c:pt>
                <c:pt idx="97">
                  <c:v>63.43</c:v>
                </c:pt>
                <c:pt idx="98">
                  <c:v>66.77</c:v>
                </c:pt>
                <c:pt idx="99">
                  <c:v>68.89</c:v>
                </c:pt>
                <c:pt idx="100">
                  <c:v>64.87</c:v>
                </c:pt>
                <c:pt idx="101">
                  <c:v>67.09</c:v>
                </c:pt>
                <c:pt idx="102">
                  <c:v>68.349999999999994</c:v>
                </c:pt>
                <c:pt idx="103">
                  <c:v>65.61</c:v>
                </c:pt>
                <c:pt idx="104">
                  <c:v>67.760000000000005</c:v>
                </c:pt>
                <c:pt idx="105">
                  <c:v>68.02</c:v>
                </c:pt>
                <c:pt idx="106">
                  <c:v>67.66</c:v>
                </c:pt>
                <c:pt idx="107">
                  <c:v>66.31</c:v>
                </c:pt>
                <c:pt idx="108">
                  <c:v>69.44</c:v>
                </c:pt>
                <c:pt idx="109">
                  <c:v>63.84</c:v>
                </c:pt>
                <c:pt idx="110">
                  <c:v>67.72</c:v>
                </c:pt>
                <c:pt idx="111">
                  <c:v>70.05</c:v>
                </c:pt>
                <c:pt idx="112">
                  <c:v>70.19</c:v>
                </c:pt>
                <c:pt idx="113">
                  <c:v>65.95</c:v>
                </c:pt>
                <c:pt idx="114">
                  <c:v>70.010000000000005</c:v>
                </c:pt>
                <c:pt idx="115">
                  <c:v>68.61</c:v>
                </c:pt>
                <c:pt idx="116">
                  <c:v>68.81</c:v>
                </c:pt>
                <c:pt idx="117">
                  <c:v>69.760000000000005</c:v>
                </c:pt>
                <c:pt idx="118">
                  <c:v>65.459999999999994</c:v>
                </c:pt>
                <c:pt idx="119">
                  <c:v>68.83</c:v>
                </c:pt>
                <c:pt idx="120">
                  <c:v>65.8</c:v>
                </c:pt>
                <c:pt idx="121">
                  <c:v>67.209999999999994</c:v>
                </c:pt>
                <c:pt idx="122">
                  <c:v>69.42</c:v>
                </c:pt>
                <c:pt idx="123">
                  <c:v>68.94</c:v>
                </c:pt>
                <c:pt idx="124">
                  <c:v>67.94</c:v>
                </c:pt>
                <c:pt idx="125">
                  <c:v>65.63</c:v>
                </c:pt>
                <c:pt idx="126">
                  <c:v>66.5</c:v>
                </c:pt>
                <c:pt idx="127">
                  <c:v>67.930000000000007</c:v>
                </c:pt>
                <c:pt idx="128">
                  <c:v>68.89</c:v>
                </c:pt>
                <c:pt idx="129">
                  <c:v>70.239999999999995</c:v>
                </c:pt>
                <c:pt idx="130">
                  <c:v>68.27</c:v>
                </c:pt>
                <c:pt idx="131">
                  <c:v>71.23</c:v>
                </c:pt>
                <c:pt idx="132">
                  <c:v>69.099999999999994</c:v>
                </c:pt>
                <c:pt idx="133">
                  <c:v>64.400000000000006</c:v>
                </c:pt>
                <c:pt idx="134">
                  <c:v>71.099999999999994</c:v>
                </c:pt>
                <c:pt idx="135">
                  <c:v>68.22</c:v>
                </c:pt>
                <c:pt idx="136">
                  <c:v>65.92</c:v>
                </c:pt>
                <c:pt idx="137">
                  <c:v>67.44</c:v>
                </c:pt>
                <c:pt idx="138">
                  <c:v>73.900000000000006</c:v>
                </c:pt>
                <c:pt idx="139">
                  <c:v>69.98</c:v>
                </c:pt>
                <c:pt idx="140">
                  <c:v>69.52</c:v>
                </c:pt>
                <c:pt idx="141">
                  <c:v>65.180000000000007</c:v>
                </c:pt>
                <c:pt idx="142">
                  <c:v>68.010000000000005</c:v>
                </c:pt>
                <c:pt idx="143">
                  <c:v>68.34</c:v>
                </c:pt>
                <c:pt idx="144">
                  <c:v>65.180000000000007</c:v>
                </c:pt>
                <c:pt idx="145">
                  <c:v>68.260000000000005</c:v>
                </c:pt>
                <c:pt idx="146">
                  <c:v>68.569999999999993</c:v>
                </c:pt>
                <c:pt idx="147">
                  <c:v>64.5</c:v>
                </c:pt>
                <c:pt idx="148">
                  <c:v>68.709999999999994</c:v>
                </c:pt>
                <c:pt idx="149">
                  <c:v>68.89</c:v>
                </c:pt>
                <c:pt idx="150">
                  <c:v>69.540000000000006</c:v>
                </c:pt>
                <c:pt idx="151">
                  <c:v>67.400000000000006</c:v>
                </c:pt>
                <c:pt idx="152">
                  <c:v>66.48</c:v>
                </c:pt>
                <c:pt idx="153">
                  <c:v>66.010000000000005</c:v>
                </c:pt>
                <c:pt idx="154">
                  <c:v>72.44</c:v>
                </c:pt>
                <c:pt idx="155">
                  <c:v>64.13</c:v>
                </c:pt>
                <c:pt idx="156">
                  <c:v>70.98</c:v>
                </c:pt>
                <c:pt idx="157">
                  <c:v>67.5</c:v>
                </c:pt>
                <c:pt idx="158">
                  <c:v>72.02</c:v>
                </c:pt>
                <c:pt idx="159">
                  <c:v>65.31</c:v>
                </c:pt>
                <c:pt idx="160">
                  <c:v>67.08</c:v>
                </c:pt>
                <c:pt idx="161">
                  <c:v>64.39</c:v>
                </c:pt>
                <c:pt idx="162">
                  <c:v>69.37</c:v>
                </c:pt>
                <c:pt idx="163">
                  <c:v>68.38</c:v>
                </c:pt>
                <c:pt idx="164">
                  <c:v>65.31</c:v>
                </c:pt>
                <c:pt idx="165">
                  <c:v>67.14</c:v>
                </c:pt>
                <c:pt idx="166">
                  <c:v>68.39</c:v>
                </c:pt>
                <c:pt idx="167">
                  <c:v>66.290000000000006</c:v>
                </c:pt>
                <c:pt idx="168">
                  <c:v>67.19</c:v>
                </c:pt>
                <c:pt idx="169">
                  <c:v>65.989999999999995</c:v>
                </c:pt>
                <c:pt idx="170">
                  <c:v>69.430000000000007</c:v>
                </c:pt>
                <c:pt idx="171">
                  <c:v>67.97</c:v>
                </c:pt>
                <c:pt idx="172">
                  <c:v>67.760000000000005</c:v>
                </c:pt>
              </c:numCache>
            </c:numRef>
          </c:xVal>
          <c:yVal>
            <c:numRef>
              <c:f>'Train Set'!$B$3:$B$175</c:f>
              <c:numCache>
                <c:formatCode>General</c:formatCode>
                <c:ptCount val="173"/>
                <c:pt idx="0">
                  <c:v>112.99</c:v>
                </c:pt>
                <c:pt idx="1">
                  <c:v>136.49</c:v>
                </c:pt>
                <c:pt idx="2">
                  <c:v>153.03</c:v>
                </c:pt>
                <c:pt idx="3">
                  <c:v>142.34</c:v>
                </c:pt>
                <c:pt idx="4">
                  <c:v>144.30000000000001</c:v>
                </c:pt>
                <c:pt idx="5">
                  <c:v>123.3</c:v>
                </c:pt>
                <c:pt idx="6">
                  <c:v>141.49</c:v>
                </c:pt>
                <c:pt idx="7">
                  <c:v>136.46</c:v>
                </c:pt>
                <c:pt idx="8">
                  <c:v>112.37</c:v>
                </c:pt>
                <c:pt idx="9">
                  <c:v>120.67</c:v>
                </c:pt>
                <c:pt idx="10">
                  <c:v>127.45</c:v>
                </c:pt>
                <c:pt idx="11">
                  <c:v>114.14</c:v>
                </c:pt>
                <c:pt idx="12">
                  <c:v>125.61</c:v>
                </c:pt>
                <c:pt idx="13">
                  <c:v>122.46</c:v>
                </c:pt>
                <c:pt idx="14">
                  <c:v>116.09</c:v>
                </c:pt>
                <c:pt idx="15">
                  <c:v>140</c:v>
                </c:pt>
                <c:pt idx="16">
                  <c:v>129.5</c:v>
                </c:pt>
                <c:pt idx="17">
                  <c:v>142.97</c:v>
                </c:pt>
                <c:pt idx="18">
                  <c:v>137.9</c:v>
                </c:pt>
                <c:pt idx="19">
                  <c:v>124.04</c:v>
                </c:pt>
                <c:pt idx="20">
                  <c:v>141.28</c:v>
                </c:pt>
                <c:pt idx="21">
                  <c:v>143.54</c:v>
                </c:pt>
                <c:pt idx="22">
                  <c:v>97.9</c:v>
                </c:pt>
                <c:pt idx="23">
                  <c:v>129.5</c:v>
                </c:pt>
                <c:pt idx="24">
                  <c:v>141.85</c:v>
                </c:pt>
                <c:pt idx="25">
                  <c:v>129.72</c:v>
                </c:pt>
                <c:pt idx="26">
                  <c:v>142.41999999999999</c:v>
                </c:pt>
                <c:pt idx="27">
                  <c:v>131.55000000000001</c:v>
                </c:pt>
                <c:pt idx="28">
                  <c:v>108.33</c:v>
                </c:pt>
                <c:pt idx="29">
                  <c:v>113.89</c:v>
                </c:pt>
                <c:pt idx="30">
                  <c:v>103.3</c:v>
                </c:pt>
                <c:pt idx="31">
                  <c:v>120.75</c:v>
                </c:pt>
                <c:pt idx="32">
                  <c:v>125.79</c:v>
                </c:pt>
                <c:pt idx="33">
                  <c:v>136.22</c:v>
                </c:pt>
                <c:pt idx="34">
                  <c:v>140.1</c:v>
                </c:pt>
                <c:pt idx="35">
                  <c:v>128.75</c:v>
                </c:pt>
                <c:pt idx="36">
                  <c:v>141.80000000000001</c:v>
                </c:pt>
                <c:pt idx="37">
                  <c:v>121.23</c:v>
                </c:pt>
                <c:pt idx="38">
                  <c:v>131.35</c:v>
                </c:pt>
                <c:pt idx="39">
                  <c:v>106.71</c:v>
                </c:pt>
                <c:pt idx="40">
                  <c:v>124.36</c:v>
                </c:pt>
                <c:pt idx="41">
                  <c:v>124.86</c:v>
                </c:pt>
                <c:pt idx="42">
                  <c:v>139.66999999999999</c:v>
                </c:pt>
                <c:pt idx="43">
                  <c:v>137.37</c:v>
                </c:pt>
                <c:pt idx="44">
                  <c:v>106.45</c:v>
                </c:pt>
                <c:pt idx="45">
                  <c:v>128.76</c:v>
                </c:pt>
                <c:pt idx="46">
                  <c:v>145.68</c:v>
                </c:pt>
                <c:pt idx="47">
                  <c:v>116.82</c:v>
                </c:pt>
                <c:pt idx="48">
                  <c:v>143.62</c:v>
                </c:pt>
                <c:pt idx="49">
                  <c:v>134.93</c:v>
                </c:pt>
                <c:pt idx="50">
                  <c:v>147.02000000000001</c:v>
                </c:pt>
                <c:pt idx="51">
                  <c:v>126.33</c:v>
                </c:pt>
                <c:pt idx="52">
                  <c:v>125.48</c:v>
                </c:pt>
                <c:pt idx="53">
                  <c:v>115.71</c:v>
                </c:pt>
                <c:pt idx="54">
                  <c:v>123.49</c:v>
                </c:pt>
                <c:pt idx="55">
                  <c:v>147.88999999999999</c:v>
                </c:pt>
                <c:pt idx="56">
                  <c:v>155.9</c:v>
                </c:pt>
                <c:pt idx="57">
                  <c:v>128.07</c:v>
                </c:pt>
                <c:pt idx="58">
                  <c:v>119.37</c:v>
                </c:pt>
                <c:pt idx="59">
                  <c:v>133.81</c:v>
                </c:pt>
                <c:pt idx="60">
                  <c:v>128.72999999999999</c:v>
                </c:pt>
                <c:pt idx="61">
                  <c:v>137.55000000000001</c:v>
                </c:pt>
                <c:pt idx="62">
                  <c:v>129.76</c:v>
                </c:pt>
                <c:pt idx="63">
                  <c:v>128.82</c:v>
                </c:pt>
                <c:pt idx="64">
                  <c:v>135.32</c:v>
                </c:pt>
                <c:pt idx="65">
                  <c:v>109.61</c:v>
                </c:pt>
                <c:pt idx="66">
                  <c:v>142.47</c:v>
                </c:pt>
                <c:pt idx="67">
                  <c:v>132.75</c:v>
                </c:pt>
                <c:pt idx="68">
                  <c:v>103.53</c:v>
                </c:pt>
                <c:pt idx="69">
                  <c:v>124.73</c:v>
                </c:pt>
                <c:pt idx="70">
                  <c:v>129.31</c:v>
                </c:pt>
                <c:pt idx="71">
                  <c:v>134.02000000000001</c:v>
                </c:pt>
                <c:pt idx="72">
                  <c:v>140.4</c:v>
                </c:pt>
                <c:pt idx="73">
                  <c:v>102.84</c:v>
                </c:pt>
                <c:pt idx="74">
                  <c:v>128.52000000000001</c:v>
                </c:pt>
                <c:pt idx="75">
                  <c:v>120.3</c:v>
                </c:pt>
                <c:pt idx="76">
                  <c:v>138.6</c:v>
                </c:pt>
                <c:pt idx="77">
                  <c:v>132.96</c:v>
                </c:pt>
                <c:pt idx="78">
                  <c:v>115.62</c:v>
                </c:pt>
                <c:pt idx="79">
                  <c:v>122.52</c:v>
                </c:pt>
                <c:pt idx="80">
                  <c:v>134.63</c:v>
                </c:pt>
                <c:pt idx="81">
                  <c:v>121.9</c:v>
                </c:pt>
                <c:pt idx="82">
                  <c:v>155.38</c:v>
                </c:pt>
                <c:pt idx="83">
                  <c:v>128.94</c:v>
                </c:pt>
                <c:pt idx="84">
                  <c:v>129.1</c:v>
                </c:pt>
                <c:pt idx="85">
                  <c:v>139.47</c:v>
                </c:pt>
                <c:pt idx="86">
                  <c:v>140.88999999999999</c:v>
                </c:pt>
                <c:pt idx="87">
                  <c:v>131.59</c:v>
                </c:pt>
                <c:pt idx="88">
                  <c:v>121.12</c:v>
                </c:pt>
                <c:pt idx="89">
                  <c:v>131.51</c:v>
                </c:pt>
                <c:pt idx="90">
                  <c:v>136.55000000000001</c:v>
                </c:pt>
                <c:pt idx="91">
                  <c:v>141.49</c:v>
                </c:pt>
                <c:pt idx="92">
                  <c:v>140.61000000000001</c:v>
                </c:pt>
                <c:pt idx="93">
                  <c:v>112.14</c:v>
                </c:pt>
                <c:pt idx="94">
                  <c:v>133.46</c:v>
                </c:pt>
                <c:pt idx="95">
                  <c:v>131.80000000000001</c:v>
                </c:pt>
                <c:pt idx="96">
                  <c:v>120.03</c:v>
                </c:pt>
                <c:pt idx="97">
                  <c:v>123.1</c:v>
                </c:pt>
                <c:pt idx="98">
                  <c:v>128.13999999999999</c:v>
                </c:pt>
                <c:pt idx="99">
                  <c:v>115.48</c:v>
                </c:pt>
                <c:pt idx="100">
                  <c:v>102.09</c:v>
                </c:pt>
                <c:pt idx="101">
                  <c:v>130.35</c:v>
                </c:pt>
                <c:pt idx="102">
                  <c:v>134.18</c:v>
                </c:pt>
                <c:pt idx="103">
                  <c:v>98.64</c:v>
                </c:pt>
                <c:pt idx="104">
                  <c:v>114.56</c:v>
                </c:pt>
                <c:pt idx="105">
                  <c:v>123.49</c:v>
                </c:pt>
                <c:pt idx="106">
                  <c:v>123.05</c:v>
                </c:pt>
                <c:pt idx="107">
                  <c:v>126.48</c:v>
                </c:pt>
                <c:pt idx="108">
                  <c:v>128.41999999999999</c:v>
                </c:pt>
                <c:pt idx="109">
                  <c:v>127.19</c:v>
                </c:pt>
                <c:pt idx="110">
                  <c:v>122.06</c:v>
                </c:pt>
                <c:pt idx="111">
                  <c:v>127.61</c:v>
                </c:pt>
                <c:pt idx="112">
                  <c:v>131.63999999999999</c:v>
                </c:pt>
                <c:pt idx="113">
                  <c:v>111.9</c:v>
                </c:pt>
                <c:pt idx="114">
                  <c:v>122.04</c:v>
                </c:pt>
                <c:pt idx="115">
                  <c:v>128.55000000000001</c:v>
                </c:pt>
                <c:pt idx="116">
                  <c:v>132.68</c:v>
                </c:pt>
                <c:pt idx="117">
                  <c:v>136.06</c:v>
                </c:pt>
                <c:pt idx="118">
                  <c:v>115.94</c:v>
                </c:pt>
                <c:pt idx="119">
                  <c:v>136.9</c:v>
                </c:pt>
                <c:pt idx="120">
                  <c:v>119.88</c:v>
                </c:pt>
                <c:pt idx="121">
                  <c:v>109.01</c:v>
                </c:pt>
                <c:pt idx="122">
                  <c:v>128.27000000000001</c:v>
                </c:pt>
                <c:pt idx="123">
                  <c:v>135.29</c:v>
                </c:pt>
                <c:pt idx="124">
                  <c:v>106.86</c:v>
                </c:pt>
                <c:pt idx="125">
                  <c:v>123.29</c:v>
                </c:pt>
                <c:pt idx="126">
                  <c:v>109.51</c:v>
                </c:pt>
                <c:pt idx="127">
                  <c:v>119.31</c:v>
                </c:pt>
                <c:pt idx="128">
                  <c:v>140.24</c:v>
                </c:pt>
                <c:pt idx="129">
                  <c:v>133.97999999999999</c:v>
                </c:pt>
                <c:pt idx="130">
                  <c:v>132.58000000000001</c:v>
                </c:pt>
                <c:pt idx="131">
                  <c:v>130.69999999999999</c:v>
                </c:pt>
                <c:pt idx="132">
                  <c:v>115.56</c:v>
                </c:pt>
                <c:pt idx="133">
                  <c:v>123.79</c:v>
                </c:pt>
                <c:pt idx="134">
                  <c:v>128.13999999999999</c:v>
                </c:pt>
                <c:pt idx="135">
                  <c:v>135.96</c:v>
                </c:pt>
                <c:pt idx="136">
                  <c:v>116.63</c:v>
                </c:pt>
                <c:pt idx="137">
                  <c:v>126.82</c:v>
                </c:pt>
                <c:pt idx="138">
                  <c:v>151.38999999999999</c:v>
                </c:pt>
                <c:pt idx="139">
                  <c:v>130.4</c:v>
                </c:pt>
                <c:pt idx="140">
                  <c:v>136.21</c:v>
                </c:pt>
                <c:pt idx="141">
                  <c:v>113.4</c:v>
                </c:pt>
                <c:pt idx="142">
                  <c:v>125.33</c:v>
                </c:pt>
                <c:pt idx="143">
                  <c:v>127.58</c:v>
                </c:pt>
                <c:pt idx="144">
                  <c:v>107.16</c:v>
                </c:pt>
                <c:pt idx="145">
                  <c:v>116.46</c:v>
                </c:pt>
                <c:pt idx="146">
                  <c:v>133.84</c:v>
                </c:pt>
                <c:pt idx="147">
                  <c:v>112.89</c:v>
                </c:pt>
                <c:pt idx="148">
                  <c:v>130.76</c:v>
                </c:pt>
                <c:pt idx="149">
                  <c:v>137.76</c:v>
                </c:pt>
                <c:pt idx="150">
                  <c:v>125.4</c:v>
                </c:pt>
                <c:pt idx="151">
                  <c:v>138.47</c:v>
                </c:pt>
                <c:pt idx="152">
                  <c:v>120.82</c:v>
                </c:pt>
                <c:pt idx="153">
                  <c:v>140.15</c:v>
                </c:pt>
                <c:pt idx="154">
                  <c:v>136.74</c:v>
                </c:pt>
                <c:pt idx="155">
                  <c:v>106.11</c:v>
                </c:pt>
                <c:pt idx="156">
                  <c:v>158.96</c:v>
                </c:pt>
                <c:pt idx="157">
                  <c:v>108.79</c:v>
                </c:pt>
                <c:pt idx="158">
                  <c:v>138.78</c:v>
                </c:pt>
                <c:pt idx="159">
                  <c:v>115.91</c:v>
                </c:pt>
                <c:pt idx="160">
                  <c:v>146.29</c:v>
                </c:pt>
                <c:pt idx="161">
                  <c:v>109.88</c:v>
                </c:pt>
                <c:pt idx="162">
                  <c:v>139.05000000000001</c:v>
                </c:pt>
                <c:pt idx="163">
                  <c:v>119.9</c:v>
                </c:pt>
                <c:pt idx="164">
                  <c:v>128.31</c:v>
                </c:pt>
                <c:pt idx="165">
                  <c:v>127.24</c:v>
                </c:pt>
                <c:pt idx="166">
                  <c:v>115.23</c:v>
                </c:pt>
                <c:pt idx="167">
                  <c:v>124.8</c:v>
                </c:pt>
                <c:pt idx="168">
                  <c:v>126.95</c:v>
                </c:pt>
                <c:pt idx="169">
                  <c:v>111.27</c:v>
                </c:pt>
                <c:pt idx="170">
                  <c:v>122.61</c:v>
                </c:pt>
                <c:pt idx="171">
                  <c:v>124.21</c:v>
                </c:pt>
                <c:pt idx="172">
                  <c:v>124.65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4-4788-B168-FD419F180CBE}"/>
            </c:ext>
          </c:extLst>
        </c:ser>
        <c:ser>
          <c:idx val="1"/>
          <c:order val="1"/>
          <c:tx>
            <c:strRef>
              <c:f>'Train Set'!$C$2</c:f>
              <c:strCache>
                <c:ptCount val="1"/>
                <c:pt idx="0">
                  <c:v>Weight(Pounds)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 Set'!$A$3:$A$175</c:f>
              <c:numCache>
                <c:formatCode>General</c:formatCode>
                <c:ptCount val="173"/>
                <c:pt idx="0">
                  <c:v>65.78</c:v>
                </c:pt>
                <c:pt idx="1">
                  <c:v>71.52</c:v>
                </c:pt>
                <c:pt idx="2">
                  <c:v>69.400000000000006</c:v>
                </c:pt>
                <c:pt idx="3">
                  <c:v>68.22</c:v>
                </c:pt>
                <c:pt idx="4">
                  <c:v>67.790000000000006</c:v>
                </c:pt>
                <c:pt idx="5">
                  <c:v>68.7</c:v>
                </c:pt>
                <c:pt idx="6">
                  <c:v>69.8</c:v>
                </c:pt>
                <c:pt idx="7">
                  <c:v>70.010000000000005</c:v>
                </c:pt>
                <c:pt idx="8">
                  <c:v>67.900000000000006</c:v>
                </c:pt>
                <c:pt idx="9">
                  <c:v>66.78</c:v>
                </c:pt>
                <c:pt idx="10">
                  <c:v>66.489999999999995</c:v>
                </c:pt>
                <c:pt idx="11">
                  <c:v>67.62</c:v>
                </c:pt>
                <c:pt idx="12">
                  <c:v>68.3</c:v>
                </c:pt>
                <c:pt idx="13">
                  <c:v>67.12</c:v>
                </c:pt>
                <c:pt idx="14">
                  <c:v>68.28</c:v>
                </c:pt>
                <c:pt idx="15">
                  <c:v>71.09</c:v>
                </c:pt>
                <c:pt idx="16">
                  <c:v>66.459999999999994</c:v>
                </c:pt>
                <c:pt idx="17">
                  <c:v>68.650000000000006</c:v>
                </c:pt>
                <c:pt idx="18">
                  <c:v>71.23</c:v>
                </c:pt>
                <c:pt idx="19">
                  <c:v>67.13</c:v>
                </c:pt>
                <c:pt idx="20">
                  <c:v>67.83</c:v>
                </c:pt>
                <c:pt idx="21">
                  <c:v>68.88</c:v>
                </c:pt>
                <c:pt idx="22">
                  <c:v>63.48</c:v>
                </c:pt>
                <c:pt idx="23">
                  <c:v>68.42</c:v>
                </c:pt>
                <c:pt idx="24">
                  <c:v>67.63</c:v>
                </c:pt>
                <c:pt idx="25">
                  <c:v>67.209999999999994</c:v>
                </c:pt>
                <c:pt idx="26">
                  <c:v>70.84</c:v>
                </c:pt>
                <c:pt idx="27">
                  <c:v>67.489999999999995</c:v>
                </c:pt>
                <c:pt idx="28">
                  <c:v>66.53</c:v>
                </c:pt>
                <c:pt idx="29">
                  <c:v>65.44</c:v>
                </c:pt>
                <c:pt idx="30">
                  <c:v>69.52</c:v>
                </c:pt>
                <c:pt idx="31">
                  <c:v>65.81</c:v>
                </c:pt>
                <c:pt idx="32">
                  <c:v>67.819999999999993</c:v>
                </c:pt>
                <c:pt idx="33">
                  <c:v>70.599999999999994</c:v>
                </c:pt>
                <c:pt idx="34">
                  <c:v>71.8</c:v>
                </c:pt>
                <c:pt idx="35">
                  <c:v>69.209999999999994</c:v>
                </c:pt>
                <c:pt idx="36">
                  <c:v>66.8</c:v>
                </c:pt>
                <c:pt idx="37">
                  <c:v>67.66</c:v>
                </c:pt>
                <c:pt idx="38">
                  <c:v>67.81</c:v>
                </c:pt>
                <c:pt idx="39">
                  <c:v>64.05</c:v>
                </c:pt>
                <c:pt idx="40">
                  <c:v>68.569999999999993</c:v>
                </c:pt>
                <c:pt idx="41">
                  <c:v>65.180000000000007</c:v>
                </c:pt>
                <c:pt idx="42">
                  <c:v>69.66</c:v>
                </c:pt>
                <c:pt idx="43">
                  <c:v>67.97</c:v>
                </c:pt>
                <c:pt idx="44">
                  <c:v>65.98</c:v>
                </c:pt>
                <c:pt idx="45">
                  <c:v>68.67</c:v>
                </c:pt>
                <c:pt idx="46">
                  <c:v>66.88</c:v>
                </c:pt>
                <c:pt idx="47">
                  <c:v>67.7</c:v>
                </c:pt>
                <c:pt idx="48">
                  <c:v>69.819999999999993</c:v>
                </c:pt>
                <c:pt idx="49">
                  <c:v>69.09</c:v>
                </c:pt>
                <c:pt idx="50">
                  <c:v>69.91</c:v>
                </c:pt>
                <c:pt idx="51">
                  <c:v>67.33</c:v>
                </c:pt>
                <c:pt idx="52">
                  <c:v>70.27</c:v>
                </c:pt>
                <c:pt idx="53">
                  <c:v>69.099999999999994</c:v>
                </c:pt>
                <c:pt idx="54">
                  <c:v>65.38</c:v>
                </c:pt>
                <c:pt idx="55">
                  <c:v>70.180000000000007</c:v>
                </c:pt>
                <c:pt idx="56">
                  <c:v>70.41</c:v>
                </c:pt>
                <c:pt idx="57">
                  <c:v>66.540000000000006</c:v>
                </c:pt>
                <c:pt idx="58">
                  <c:v>66.36</c:v>
                </c:pt>
                <c:pt idx="59">
                  <c:v>67.540000000000006</c:v>
                </c:pt>
                <c:pt idx="60">
                  <c:v>66.5</c:v>
                </c:pt>
                <c:pt idx="61">
                  <c:v>69</c:v>
                </c:pt>
                <c:pt idx="62">
                  <c:v>68.3</c:v>
                </c:pt>
                <c:pt idx="63">
                  <c:v>67.010000000000005</c:v>
                </c:pt>
                <c:pt idx="64">
                  <c:v>70.81</c:v>
                </c:pt>
                <c:pt idx="65">
                  <c:v>68.22</c:v>
                </c:pt>
                <c:pt idx="66">
                  <c:v>69.06</c:v>
                </c:pt>
                <c:pt idx="67">
                  <c:v>67.73</c:v>
                </c:pt>
                <c:pt idx="68">
                  <c:v>67.22</c:v>
                </c:pt>
                <c:pt idx="69">
                  <c:v>67.37</c:v>
                </c:pt>
                <c:pt idx="70">
                  <c:v>65.27</c:v>
                </c:pt>
                <c:pt idx="71">
                  <c:v>70.84</c:v>
                </c:pt>
                <c:pt idx="72">
                  <c:v>69.92</c:v>
                </c:pt>
                <c:pt idx="73">
                  <c:v>64.290000000000006</c:v>
                </c:pt>
                <c:pt idx="74">
                  <c:v>68.25</c:v>
                </c:pt>
                <c:pt idx="75">
                  <c:v>66.36</c:v>
                </c:pt>
                <c:pt idx="76">
                  <c:v>68.36</c:v>
                </c:pt>
                <c:pt idx="77">
                  <c:v>65.48</c:v>
                </c:pt>
                <c:pt idx="78">
                  <c:v>69.72</c:v>
                </c:pt>
                <c:pt idx="79">
                  <c:v>67.73</c:v>
                </c:pt>
                <c:pt idx="80">
                  <c:v>68.64</c:v>
                </c:pt>
                <c:pt idx="81">
                  <c:v>66.78</c:v>
                </c:pt>
                <c:pt idx="82">
                  <c:v>70.05</c:v>
                </c:pt>
                <c:pt idx="83">
                  <c:v>66.28</c:v>
                </c:pt>
                <c:pt idx="84">
                  <c:v>69.2</c:v>
                </c:pt>
                <c:pt idx="85">
                  <c:v>69.13</c:v>
                </c:pt>
                <c:pt idx="86">
                  <c:v>67.36</c:v>
                </c:pt>
                <c:pt idx="87">
                  <c:v>70.09</c:v>
                </c:pt>
                <c:pt idx="88">
                  <c:v>70.180000000000007</c:v>
                </c:pt>
                <c:pt idx="89">
                  <c:v>68.23</c:v>
                </c:pt>
                <c:pt idx="90">
                  <c:v>68.13</c:v>
                </c:pt>
                <c:pt idx="91">
                  <c:v>70.239999999999995</c:v>
                </c:pt>
                <c:pt idx="92">
                  <c:v>71.489999999999995</c:v>
                </c:pt>
                <c:pt idx="93">
                  <c:v>69.2</c:v>
                </c:pt>
                <c:pt idx="94">
                  <c:v>70.06</c:v>
                </c:pt>
                <c:pt idx="95">
                  <c:v>70.56</c:v>
                </c:pt>
                <c:pt idx="96">
                  <c:v>66.290000000000006</c:v>
                </c:pt>
                <c:pt idx="97">
                  <c:v>63.43</c:v>
                </c:pt>
                <c:pt idx="98">
                  <c:v>66.77</c:v>
                </c:pt>
                <c:pt idx="99">
                  <c:v>68.89</c:v>
                </c:pt>
                <c:pt idx="100">
                  <c:v>64.87</c:v>
                </c:pt>
                <c:pt idx="101">
                  <c:v>67.09</c:v>
                </c:pt>
                <c:pt idx="102">
                  <c:v>68.349999999999994</c:v>
                </c:pt>
                <c:pt idx="103">
                  <c:v>65.61</c:v>
                </c:pt>
                <c:pt idx="104">
                  <c:v>67.760000000000005</c:v>
                </c:pt>
                <c:pt idx="105">
                  <c:v>68.02</c:v>
                </c:pt>
                <c:pt idx="106">
                  <c:v>67.66</c:v>
                </c:pt>
                <c:pt idx="107">
                  <c:v>66.31</c:v>
                </c:pt>
                <c:pt idx="108">
                  <c:v>69.44</c:v>
                </c:pt>
                <c:pt idx="109">
                  <c:v>63.84</c:v>
                </c:pt>
                <c:pt idx="110">
                  <c:v>67.72</c:v>
                </c:pt>
                <c:pt idx="111">
                  <c:v>70.05</c:v>
                </c:pt>
                <c:pt idx="112">
                  <c:v>70.19</c:v>
                </c:pt>
                <c:pt idx="113">
                  <c:v>65.95</c:v>
                </c:pt>
                <c:pt idx="114">
                  <c:v>70.010000000000005</c:v>
                </c:pt>
                <c:pt idx="115">
                  <c:v>68.61</c:v>
                </c:pt>
                <c:pt idx="116">
                  <c:v>68.81</c:v>
                </c:pt>
                <c:pt idx="117">
                  <c:v>69.760000000000005</c:v>
                </c:pt>
                <c:pt idx="118">
                  <c:v>65.459999999999994</c:v>
                </c:pt>
                <c:pt idx="119">
                  <c:v>68.83</c:v>
                </c:pt>
                <c:pt idx="120">
                  <c:v>65.8</c:v>
                </c:pt>
                <c:pt idx="121">
                  <c:v>67.209999999999994</c:v>
                </c:pt>
                <c:pt idx="122">
                  <c:v>69.42</c:v>
                </c:pt>
                <c:pt idx="123">
                  <c:v>68.94</c:v>
                </c:pt>
                <c:pt idx="124">
                  <c:v>67.94</c:v>
                </c:pt>
                <c:pt idx="125">
                  <c:v>65.63</c:v>
                </c:pt>
                <c:pt idx="126">
                  <c:v>66.5</c:v>
                </c:pt>
                <c:pt idx="127">
                  <c:v>67.930000000000007</c:v>
                </c:pt>
                <c:pt idx="128">
                  <c:v>68.89</c:v>
                </c:pt>
                <c:pt idx="129">
                  <c:v>70.239999999999995</c:v>
                </c:pt>
                <c:pt idx="130">
                  <c:v>68.27</c:v>
                </c:pt>
                <c:pt idx="131">
                  <c:v>71.23</c:v>
                </c:pt>
                <c:pt idx="132">
                  <c:v>69.099999999999994</c:v>
                </c:pt>
                <c:pt idx="133">
                  <c:v>64.400000000000006</c:v>
                </c:pt>
                <c:pt idx="134">
                  <c:v>71.099999999999994</c:v>
                </c:pt>
                <c:pt idx="135">
                  <c:v>68.22</c:v>
                </c:pt>
                <c:pt idx="136">
                  <c:v>65.92</c:v>
                </c:pt>
                <c:pt idx="137">
                  <c:v>67.44</c:v>
                </c:pt>
                <c:pt idx="138">
                  <c:v>73.900000000000006</c:v>
                </c:pt>
                <c:pt idx="139">
                  <c:v>69.98</c:v>
                </c:pt>
                <c:pt idx="140">
                  <c:v>69.52</c:v>
                </c:pt>
                <c:pt idx="141">
                  <c:v>65.180000000000007</c:v>
                </c:pt>
                <c:pt idx="142">
                  <c:v>68.010000000000005</c:v>
                </c:pt>
                <c:pt idx="143">
                  <c:v>68.34</c:v>
                </c:pt>
                <c:pt idx="144">
                  <c:v>65.180000000000007</c:v>
                </c:pt>
                <c:pt idx="145">
                  <c:v>68.260000000000005</c:v>
                </c:pt>
                <c:pt idx="146">
                  <c:v>68.569999999999993</c:v>
                </c:pt>
                <c:pt idx="147">
                  <c:v>64.5</c:v>
                </c:pt>
                <c:pt idx="148">
                  <c:v>68.709999999999994</c:v>
                </c:pt>
                <c:pt idx="149">
                  <c:v>68.89</c:v>
                </c:pt>
                <c:pt idx="150">
                  <c:v>69.540000000000006</c:v>
                </c:pt>
                <c:pt idx="151">
                  <c:v>67.400000000000006</c:v>
                </c:pt>
                <c:pt idx="152">
                  <c:v>66.48</c:v>
                </c:pt>
                <c:pt idx="153">
                  <c:v>66.010000000000005</c:v>
                </c:pt>
                <c:pt idx="154">
                  <c:v>72.44</c:v>
                </c:pt>
                <c:pt idx="155">
                  <c:v>64.13</c:v>
                </c:pt>
                <c:pt idx="156">
                  <c:v>70.98</c:v>
                </c:pt>
                <c:pt idx="157">
                  <c:v>67.5</c:v>
                </c:pt>
                <c:pt idx="158">
                  <c:v>72.02</c:v>
                </c:pt>
                <c:pt idx="159">
                  <c:v>65.31</c:v>
                </c:pt>
                <c:pt idx="160">
                  <c:v>67.08</c:v>
                </c:pt>
                <c:pt idx="161">
                  <c:v>64.39</c:v>
                </c:pt>
                <c:pt idx="162">
                  <c:v>69.37</c:v>
                </c:pt>
                <c:pt idx="163">
                  <c:v>68.38</c:v>
                </c:pt>
                <c:pt idx="164">
                  <c:v>65.31</c:v>
                </c:pt>
                <c:pt idx="165">
                  <c:v>67.14</c:v>
                </c:pt>
                <c:pt idx="166">
                  <c:v>68.39</c:v>
                </c:pt>
                <c:pt idx="167">
                  <c:v>66.290000000000006</c:v>
                </c:pt>
                <c:pt idx="168">
                  <c:v>67.19</c:v>
                </c:pt>
                <c:pt idx="169">
                  <c:v>65.989999999999995</c:v>
                </c:pt>
                <c:pt idx="170">
                  <c:v>69.430000000000007</c:v>
                </c:pt>
                <c:pt idx="171">
                  <c:v>67.97</c:v>
                </c:pt>
                <c:pt idx="172">
                  <c:v>67.760000000000005</c:v>
                </c:pt>
              </c:numCache>
            </c:numRef>
          </c:xVal>
          <c:yVal>
            <c:numRef>
              <c:f>'Train Set'!$C$3:$C$175</c:f>
              <c:numCache>
                <c:formatCode>General</c:formatCode>
                <c:ptCount val="173"/>
                <c:pt idx="0">
                  <c:v>119.66522816875914</c:v>
                </c:pt>
                <c:pt idx="1">
                  <c:v>139.82105533391351</c:v>
                </c:pt>
                <c:pt idx="2">
                  <c:v>132.37674286176593</c:v>
                </c:pt>
                <c:pt idx="3">
                  <c:v>128.23321044802336</c:v>
                </c:pt>
                <c:pt idx="4">
                  <c:v>126.72327914471043</c:v>
                </c:pt>
                <c:pt idx="5">
                  <c:v>129.91871515869832</c:v>
                </c:pt>
                <c:pt idx="6">
                  <c:v>133.78133012066166</c:v>
                </c:pt>
                <c:pt idx="7">
                  <c:v>134.51873843158197</c:v>
                </c:pt>
                <c:pt idx="8">
                  <c:v>127.10954064090677</c:v>
                </c:pt>
                <c:pt idx="9">
                  <c:v>123.17669631599858</c:v>
                </c:pt>
                <c:pt idx="10">
                  <c:v>122.15837055329914</c:v>
                </c:pt>
                <c:pt idx="11">
                  <c:v>126.12632955967973</c:v>
                </c:pt>
                <c:pt idx="12">
                  <c:v>128.5141278998025</c:v>
                </c:pt>
                <c:pt idx="13">
                  <c:v>124.37059548606001</c:v>
                </c:pt>
                <c:pt idx="14">
                  <c:v>128.44389853685774</c:v>
                </c:pt>
                <c:pt idx="15">
                  <c:v>138.31112403060055</c:v>
                </c:pt>
                <c:pt idx="16">
                  <c:v>122.05302650888194</c:v>
                </c:pt>
                <c:pt idx="17">
                  <c:v>129.74314175133634</c:v>
                </c:pt>
                <c:pt idx="18">
                  <c:v>138.80272957121409</c:v>
                </c:pt>
                <c:pt idx="19">
                  <c:v>124.40571016753236</c:v>
                </c:pt>
                <c:pt idx="20">
                  <c:v>126.86373787059998</c:v>
                </c:pt>
                <c:pt idx="21">
                  <c:v>130.55077942520137</c:v>
                </c:pt>
                <c:pt idx="22">
                  <c:v>111.58885143010843</c:v>
                </c:pt>
                <c:pt idx="23">
                  <c:v>128.93550407747125</c:v>
                </c:pt>
                <c:pt idx="24">
                  <c:v>126.16144424115208</c:v>
                </c:pt>
                <c:pt idx="25">
                  <c:v>124.68662761931151</c:v>
                </c:pt>
                <c:pt idx="26">
                  <c:v>137.43325699379071</c:v>
                </c:pt>
                <c:pt idx="27">
                  <c:v>125.66983870053855</c:v>
                </c:pt>
                <c:pt idx="28">
                  <c:v>122.29882927918871</c:v>
                </c:pt>
                <c:pt idx="29">
                  <c:v>118.47132899869771</c:v>
                </c:pt>
                <c:pt idx="30">
                  <c:v>132.79811903943462</c:v>
                </c:pt>
                <c:pt idx="31">
                  <c:v>119.77057221317634</c:v>
                </c:pt>
                <c:pt idx="32">
                  <c:v>126.82862318912757</c:v>
                </c:pt>
                <c:pt idx="33">
                  <c:v>136.59050463845321</c:v>
                </c:pt>
                <c:pt idx="34">
                  <c:v>140.80426641514055</c:v>
                </c:pt>
                <c:pt idx="35">
                  <c:v>131.70956391379039</c:v>
                </c:pt>
                <c:pt idx="36">
                  <c:v>123.24692567894334</c:v>
                </c:pt>
                <c:pt idx="37">
                  <c:v>126.26678828556928</c:v>
                </c:pt>
                <c:pt idx="38">
                  <c:v>126.79350850765522</c:v>
                </c:pt>
                <c:pt idx="39">
                  <c:v>113.59038827403489</c:v>
                </c:pt>
                <c:pt idx="40">
                  <c:v>129.46222429955714</c:v>
                </c:pt>
                <c:pt idx="41">
                  <c:v>117.55834728041549</c:v>
                </c:pt>
                <c:pt idx="42">
                  <c:v>133.28972458004816</c:v>
                </c:pt>
                <c:pt idx="43">
                  <c:v>127.35534341121351</c:v>
                </c:pt>
                <c:pt idx="44">
                  <c:v>120.36752179820704</c:v>
                </c:pt>
                <c:pt idx="45">
                  <c:v>129.81337111428113</c:v>
                </c:pt>
                <c:pt idx="46">
                  <c:v>123.52784313072252</c:v>
                </c:pt>
                <c:pt idx="47">
                  <c:v>126.40724701145888</c:v>
                </c:pt>
                <c:pt idx="48">
                  <c:v>133.85155948360645</c:v>
                </c:pt>
                <c:pt idx="49">
                  <c:v>131.2881877361217</c:v>
                </c:pt>
                <c:pt idx="50">
                  <c:v>134.167591616858</c:v>
                </c:pt>
                <c:pt idx="51">
                  <c:v>125.10800379698026</c:v>
                </c:pt>
                <c:pt idx="52">
                  <c:v>135.43172014986419</c:v>
                </c:pt>
                <c:pt idx="53">
                  <c:v>131.32330241759405</c:v>
                </c:pt>
                <c:pt idx="54">
                  <c:v>118.26064090986335</c:v>
                </c:pt>
                <c:pt idx="55">
                  <c:v>135.11568801661269</c:v>
                </c:pt>
                <c:pt idx="56">
                  <c:v>135.92332569047772</c:v>
                </c:pt>
                <c:pt idx="57">
                  <c:v>122.33394396066114</c:v>
                </c:pt>
                <c:pt idx="58">
                  <c:v>121.70187969415801</c:v>
                </c:pt>
                <c:pt idx="59">
                  <c:v>125.84541210790056</c:v>
                </c:pt>
                <c:pt idx="60">
                  <c:v>122.19348523477154</c:v>
                </c:pt>
                <c:pt idx="61">
                  <c:v>130.97215560287012</c:v>
                </c:pt>
                <c:pt idx="62">
                  <c:v>128.5141278998025</c:v>
                </c:pt>
                <c:pt idx="63">
                  <c:v>123.98433398986367</c:v>
                </c:pt>
                <c:pt idx="64">
                  <c:v>137.32791294937351</c:v>
                </c:pt>
                <c:pt idx="65">
                  <c:v>128.23321044802336</c:v>
                </c:pt>
                <c:pt idx="66">
                  <c:v>131.18284369170451</c:v>
                </c:pt>
                <c:pt idx="67">
                  <c:v>126.51259105587604</c:v>
                </c:pt>
                <c:pt idx="68">
                  <c:v>124.72174230078392</c:v>
                </c:pt>
                <c:pt idx="69">
                  <c:v>125.24846252286986</c:v>
                </c:pt>
                <c:pt idx="70">
                  <c:v>117.87437941366701</c:v>
                </c:pt>
                <c:pt idx="71">
                  <c:v>137.43325699379071</c:v>
                </c:pt>
                <c:pt idx="72">
                  <c:v>134.20270629833041</c:v>
                </c:pt>
                <c:pt idx="73">
                  <c:v>114.43314062937239</c:v>
                </c:pt>
                <c:pt idx="74">
                  <c:v>128.33855449244055</c:v>
                </c:pt>
                <c:pt idx="75">
                  <c:v>121.70187969415801</c:v>
                </c:pt>
                <c:pt idx="76">
                  <c:v>128.72481598863689</c:v>
                </c:pt>
                <c:pt idx="77">
                  <c:v>118.61178772458732</c:v>
                </c:pt>
                <c:pt idx="78">
                  <c:v>133.50041266888252</c:v>
                </c:pt>
                <c:pt idx="79">
                  <c:v>126.51259105587604</c:v>
                </c:pt>
                <c:pt idx="80">
                  <c:v>129.70802706986393</c:v>
                </c:pt>
                <c:pt idx="81">
                  <c:v>123.17669631599858</c:v>
                </c:pt>
                <c:pt idx="82">
                  <c:v>134.65919715747154</c:v>
                </c:pt>
                <c:pt idx="83">
                  <c:v>121.42096224237886</c:v>
                </c:pt>
                <c:pt idx="84">
                  <c:v>131.67444923231804</c:v>
                </c:pt>
                <c:pt idx="85">
                  <c:v>131.42864646201124</c:v>
                </c:pt>
                <c:pt idx="86">
                  <c:v>125.21334784139745</c:v>
                </c:pt>
                <c:pt idx="87">
                  <c:v>134.79965588336114</c:v>
                </c:pt>
                <c:pt idx="88">
                  <c:v>135.11568801661269</c:v>
                </c:pt>
                <c:pt idx="89">
                  <c:v>128.26832512949576</c:v>
                </c:pt>
                <c:pt idx="90">
                  <c:v>127.9171783147718</c:v>
                </c:pt>
                <c:pt idx="91">
                  <c:v>135.32637610544703</c:v>
                </c:pt>
                <c:pt idx="92">
                  <c:v>139.71571128949631</c:v>
                </c:pt>
                <c:pt idx="93">
                  <c:v>131.67444923231804</c:v>
                </c:pt>
                <c:pt idx="94">
                  <c:v>134.69431183894395</c:v>
                </c:pt>
                <c:pt idx="95">
                  <c:v>136.45004591256367</c:v>
                </c:pt>
                <c:pt idx="96">
                  <c:v>121.45607692385127</c:v>
                </c:pt>
                <c:pt idx="97">
                  <c:v>111.41327802274645</c:v>
                </c:pt>
                <c:pt idx="98">
                  <c:v>123.14158163452618</c:v>
                </c:pt>
                <c:pt idx="99">
                  <c:v>130.58589410667381</c:v>
                </c:pt>
                <c:pt idx="100">
                  <c:v>116.46979215477126</c:v>
                </c:pt>
                <c:pt idx="101">
                  <c:v>124.26525144164282</c:v>
                </c:pt>
                <c:pt idx="102">
                  <c:v>128.68970130716448</c:v>
                </c:pt>
                <c:pt idx="103">
                  <c:v>119.06827858372844</c:v>
                </c:pt>
                <c:pt idx="104">
                  <c:v>126.61793510029324</c:v>
                </c:pt>
                <c:pt idx="105">
                  <c:v>127.53091681857546</c:v>
                </c:pt>
                <c:pt idx="106">
                  <c:v>126.26678828556928</c:v>
                </c:pt>
                <c:pt idx="107">
                  <c:v>121.52630628679606</c:v>
                </c:pt>
                <c:pt idx="108">
                  <c:v>132.51720158765548</c:v>
                </c:pt>
                <c:pt idx="109">
                  <c:v>112.85297996311465</c:v>
                </c:pt>
                <c:pt idx="110">
                  <c:v>126.47747637440364</c:v>
                </c:pt>
                <c:pt idx="111">
                  <c:v>134.65919715747154</c:v>
                </c:pt>
                <c:pt idx="112">
                  <c:v>135.15080269808504</c:v>
                </c:pt>
                <c:pt idx="113">
                  <c:v>120.26217775378984</c:v>
                </c:pt>
                <c:pt idx="114">
                  <c:v>134.51873843158197</c:v>
                </c:pt>
                <c:pt idx="115">
                  <c:v>129.60268302544674</c:v>
                </c:pt>
                <c:pt idx="116">
                  <c:v>130.30497665489463</c:v>
                </c:pt>
                <c:pt idx="117">
                  <c:v>133.64087139477212</c:v>
                </c:pt>
                <c:pt idx="118">
                  <c:v>118.5415583616425</c:v>
                </c:pt>
                <c:pt idx="119">
                  <c:v>130.37520601783942</c:v>
                </c:pt>
                <c:pt idx="120">
                  <c:v>119.73545753170393</c:v>
                </c:pt>
                <c:pt idx="121">
                  <c:v>124.68662761931151</c:v>
                </c:pt>
                <c:pt idx="122">
                  <c:v>132.44697222471069</c:v>
                </c:pt>
                <c:pt idx="123">
                  <c:v>130.76146751403576</c:v>
                </c:pt>
                <c:pt idx="124">
                  <c:v>127.24999936679632</c:v>
                </c:pt>
                <c:pt idx="125">
                  <c:v>119.1385079466732</c:v>
                </c:pt>
                <c:pt idx="126">
                  <c:v>122.19348523477154</c:v>
                </c:pt>
                <c:pt idx="127">
                  <c:v>127.21488468532397</c:v>
                </c:pt>
                <c:pt idx="128">
                  <c:v>130.58589410667381</c:v>
                </c:pt>
                <c:pt idx="129">
                  <c:v>135.32637610544703</c:v>
                </c:pt>
                <c:pt idx="130">
                  <c:v>128.40878385538534</c:v>
                </c:pt>
                <c:pt idx="131">
                  <c:v>138.80272957121409</c:v>
                </c:pt>
                <c:pt idx="132">
                  <c:v>131.32330241759405</c:v>
                </c:pt>
                <c:pt idx="133">
                  <c:v>114.81940212556873</c:v>
                </c:pt>
                <c:pt idx="134">
                  <c:v>138.34623871207293</c:v>
                </c:pt>
                <c:pt idx="135">
                  <c:v>128.23321044802336</c:v>
                </c:pt>
                <c:pt idx="136">
                  <c:v>120.15683370937268</c:v>
                </c:pt>
                <c:pt idx="137">
                  <c:v>125.4942652931766</c:v>
                </c:pt>
                <c:pt idx="138">
                  <c:v>148.17834952434339</c:v>
                </c:pt>
                <c:pt idx="139">
                  <c:v>134.4133943871648</c:v>
                </c:pt>
                <c:pt idx="140">
                  <c:v>132.79811903943462</c:v>
                </c:pt>
                <c:pt idx="141">
                  <c:v>117.55834728041549</c:v>
                </c:pt>
                <c:pt idx="142">
                  <c:v>127.49580213710311</c:v>
                </c:pt>
                <c:pt idx="143">
                  <c:v>128.6545866256921</c:v>
                </c:pt>
                <c:pt idx="144">
                  <c:v>117.55834728041549</c:v>
                </c:pt>
                <c:pt idx="145">
                  <c:v>128.37366917391296</c:v>
                </c:pt>
                <c:pt idx="146">
                  <c:v>129.46222429955714</c:v>
                </c:pt>
                <c:pt idx="147">
                  <c:v>115.17054894029266</c:v>
                </c:pt>
                <c:pt idx="148">
                  <c:v>129.95382984017067</c:v>
                </c:pt>
                <c:pt idx="149">
                  <c:v>130.58589410667381</c:v>
                </c:pt>
                <c:pt idx="150">
                  <c:v>132.86834840237944</c:v>
                </c:pt>
                <c:pt idx="151">
                  <c:v>125.35380656728705</c:v>
                </c:pt>
                <c:pt idx="152">
                  <c:v>122.12325587182676</c:v>
                </c:pt>
                <c:pt idx="153">
                  <c:v>120.47286584262423</c:v>
                </c:pt>
                <c:pt idx="154">
                  <c:v>143.05160602937377</c:v>
                </c:pt>
                <c:pt idx="155">
                  <c:v>113.87130572581404</c:v>
                </c:pt>
                <c:pt idx="156">
                  <c:v>137.92486253440424</c:v>
                </c:pt>
                <c:pt idx="157">
                  <c:v>125.70495338201098</c:v>
                </c:pt>
                <c:pt idx="158">
                  <c:v>141.57678940753323</c:v>
                </c:pt>
                <c:pt idx="159">
                  <c:v>118.01483813955662</c:v>
                </c:pt>
                <c:pt idx="160">
                  <c:v>124.23013676017041</c:v>
                </c:pt>
                <c:pt idx="161">
                  <c:v>114.78428744409632</c:v>
                </c:pt>
                <c:pt idx="162">
                  <c:v>132.27139881734874</c:v>
                </c:pt>
                <c:pt idx="163">
                  <c:v>128.79504535158165</c:v>
                </c:pt>
                <c:pt idx="164">
                  <c:v>118.01483813955662</c:v>
                </c:pt>
                <c:pt idx="165">
                  <c:v>124.44082484900477</c:v>
                </c:pt>
                <c:pt idx="166">
                  <c:v>128.83016003305409</c:v>
                </c:pt>
                <c:pt idx="167">
                  <c:v>121.45607692385127</c:v>
                </c:pt>
                <c:pt idx="168">
                  <c:v>124.61639825636675</c:v>
                </c:pt>
                <c:pt idx="169">
                  <c:v>120.40263647967942</c:v>
                </c:pt>
                <c:pt idx="170">
                  <c:v>132.4820869061831</c:v>
                </c:pt>
                <c:pt idx="171">
                  <c:v>127.35534341121351</c:v>
                </c:pt>
                <c:pt idx="172">
                  <c:v>126.61793510029324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4-4788-B168-FD419F18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60431"/>
        <c:axId val="1009486879"/>
      </c:scatterChart>
      <c:valAx>
        <c:axId val="10012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86879"/>
        <c:crosses val="autoZero"/>
        <c:crossBetween val="midCat"/>
      </c:valAx>
      <c:valAx>
        <c:axId val="10094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85853722832756"/>
          <c:y val="0.89602514021453472"/>
          <c:w val="0.45135640072893218"/>
          <c:h val="6.780985624490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1.299212598425197" r="1.299212598425197" t="0.74803149606299213" header="0.31496062992125984" footer="0.31496062992125984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Set'!$B$2</c:f>
              <c:strCache>
                <c:ptCount val="1"/>
                <c:pt idx="0">
                  <c:v>Weight(Pounds)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Set'!$A$3:$A$29</c:f>
              <c:numCache>
                <c:formatCode>General</c:formatCode>
                <c:ptCount val="27"/>
                <c:pt idx="0">
                  <c:v>65.28</c:v>
                </c:pt>
                <c:pt idx="1">
                  <c:v>73.83</c:v>
                </c:pt>
                <c:pt idx="2">
                  <c:v>66.81</c:v>
                </c:pt>
                <c:pt idx="3">
                  <c:v>66.89</c:v>
                </c:pt>
                <c:pt idx="4">
                  <c:v>65.739999999999995</c:v>
                </c:pt>
                <c:pt idx="5">
                  <c:v>65.98</c:v>
                </c:pt>
                <c:pt idx="6">
                  <c:v>66.58</c:v>
                </c:pt>
                <c:pt idx="7">
                  <c:v>67.11</c:v>
                </c:pt>
                <c:pt idx="8">
                  <c:v>65.87</c:v>
                </c:pt>
                <c:pt idx="9">
                  <c:v>66.78</c:v>
                </c:pt>
                <c:pt idx="10">
                  <c:v>68.739999999999995</c:v>
                </c:pt>
                <c:pt idx="11">
                  <c:v>66.23</c:v>
                </c:pt>
                <c:pt idx="12">
                  <c:v>65.959999999999994</c:v>
                </c:pt>
                <c:pt idx="13">
                  <c:v>68.58</c:v>
                </c:pt>
                <c:pt idx="14">
                  <c:v>66.59</c:v>
                </c:pt>
                <c:pt idx="15">
                  <c:v>66.97</c:v>
                </c:pt>
                <c:pt idx="16">
                  <c:v>68.08</c:v>
                </c:pt>
                <c:pt idx="17">
                  <c:v>70.19</c:v>
                </c:pt>
                <c:pt idx="18">
                  <c:v>65.52</c:v>
                </c:pt>
                <c:pt idx="19">
                  <c:v>67.459999999999994</c:v>
                </c:pt>
                <c:pt idx="20">
                  <c:v>67.41</c:v>
                </c:pt>
                <c:pt idx="21">
                  <c:v>69.66</c:v>
                </c:pt>
                <c:pt idx="22">
                  <c:v>65.8</c:v>
                </c:pt>
                <c:pt idx="23">
                  <c:v>66.11</c:v>
                </c:pt>
                <c:pt idx="24">
                  <c:v>68.239999999999995</c:v>
                </c:pt>
                <c:pt idx="25">
                  <c:v>68.02</c:v>
                </c:pt>
                <c:pt idx="26">
                  <c:v>71.39</c:v>
                </c:pt>
              </c:numCache>
            </c:numRef>
          </c:xVal>
          <c:yVal>
            <c:numRef>
              <c:f>'Test Set'!$B$3:$B$29</c:f>
              <c:numCache>
                <c:formatCode>General</c:formatCode>
                <c:ptCount val="27"/>
                <c:pt idx="0">
                  <c:v>119.52</c:v>
                </c:pt>
                <c:pt idx="1">
                  <c:v>139.30000000000001</c:v>
                </c:pt>
                <c:pt idx="2">
                  <c:v>104.83</c:v>
                </c:pt>
                <c:pt idx="3">
                  <c:v>123.04</c:v>
                </c:pt>
                <c:pt idx="4">
                  <c:v>118.89</c:v>
                </c:pt>
                <c:pt idx="5">
                  <c:v>121.49</c:v>
                </c:pt>
                <c:pt idx="6">
                  <c:v>119.25</c:v>
                </c:pt>
                <c:pt idx="7">
                  <c:v>135.02000000000001</c:v>
                </c:pt>
                <c:pt idx="8">
                  <c:v>116.23</c:v>
                </c:pt>
                <c:pt idx="9">
                  <c:v>109.17</c:v>
                </c:pt>
                <c:pt idx="10">
                  <c:v>124.22</c:v>
                </c:pt>
                <c:pt idx="11">
                  <c:v>141.16</c:v>
                </c:pt>
                <c:pt idx="12">
                  <c:v>129.15</c:v>
                </c:pt>
                <c:pt idx="13">
                  <c:v>127.87</c:v>
                </c:pt>
                <c:pt idx="14">
                  <c:v>120.92</c:v>
                </c:pt>
                <c:pt idx="15">
                  <c:v>127.65</c:v>
                </c:pt>
                <c:pt idx="16">
                  <c:v>101.47</c:v>
                </c:pt>
                <c:pt idx="17">
                  <c:v>144.99</c:v>
                </c:pt>
                <c:pt idx="18">
                  <c:v>110.95</c:v>
                </c:pt>
                <c:pt idx="19">
                  <c:v>132.86000000000001</c:v>
                </c:pt>
                <c:pt idx="20">
                  <c:v>146.34</c:v>
                </c:pt>
                <c:pt idx="21">
                  <c:v>145.59</c:v>
                </c:pt>
                <c:pt idx="22">
                  <c:v>120.84</c:v>
                </c:pt>
                <c:pt idx="23">
                  <c:v>115.78</c:v>
                </c:pt>
                <c:pt idx="24">
                  <c:v>128.30000000000001</c:v>
                </c:pt>
                <c:pt idx="25">
                  <c:v>127.47</c:v>
                </c:pt>
                <c:pt idx="26">
                  <c:v>127.88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5-46AB-8DA5-F8E807778A9A}"/>
            </c:ext>
          </c:extLst>
        </c:ser>
        <c:ser>
          <c:idx val="1"/>
          <c:order val="1"/>
          <c:tx>
            <c:strRef>
              <c:f>'Test Set'!$C$2</c:f>
              <c:strCache>
                <c:ptCount val="1"/>
                <c:pt idx="0">
                  <c:v>Weight(Pounds)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Set'!$A$3:$A$29</c:f>
              <c:numCache>
                <c:formatCode>General</c:formatCode>
                <c:ptCount val="27"/>
                <c:pt idx="0">
                  <c:v>65.28</c:v>
                </c:pt>
                <c:pt idx="1">
                  <c:v>73.83</c:v>
                </c:pt>
                <c:pt idx="2">
                  <c:v>66.81</c:v>
                </c:pt>
                <c:pt idx="3">
                  <c:v>66.89</c:v>
                </c:pt>
                <c:pt idx="4">
                  <c:v>65.739999999999995</c:v>
                </c:pt>
                <c:pt idx="5">
                  <c:v>65.98</c:v>
                </c:pt>
                <c:pt idx="6">
                  <c:v>66.58</c:v>
                </c:pt>
                <c:pt idx="7">
                  <c:v>67.11</c:v>
                </c:pt>
                <c:pt idx="8">
                  <c:v>65.87</c:v>
                </c:pt>
                <c:pt idx="9">
                  <c:v>66.78</c:v>
                </c:pt>
                <c:pt idx="10">
                  <c:v>68.739999999999995</c:v>
                </c:pt>
                <c:pt idx="11">
                  <c:v>66.23</c:v>
                </c:pt>
                <c:pt idx="12">
                  <c:v>65.959999999999994</c:v>
                </c:pt>
                <c:pt idx="13">
                  <c:v>68.58</c:v>
                </c:pt>
                <c:pt idx="14">
                  <c:v>66.59</c:v>
                </c:pt>
                <c:pt idx="15">
                  <c:v>66.97</c:v>
                </c:pt>
                <c:pt idx="16">
                  <c:v>68.08</c:v>
                </c:pt>
                <c:pt idx="17">
                  <c:v>70.19</c:v>
                </c:pt>
                <c:pt idx="18">
                  <c:v>65.52</c:v>
                </c:pt>
                <c:pt idx="19">
                  <c:v>67.459999999999994</c:v>
                </c:pt>
                <c:pt idx="20">
                  <c:v>67.41</c:v>
                </c:pt>
                <c:pt idx="21">
                  <c:v>69.66</c:v>
                </c:pt>
                <c:pt idx="22">
                  <c:v>65.8</c:v>
                </c:pt>
                <c:pt idx="23">
                  <c:v>66.11</c:v>
                </c:pt>
                <c:pt idx="24">
                  <c:v>68.239999999999995</c:v>
                </c:pt>
                <c:pt idx="25">
                  <c:v>68.02</c:v>
                </c:pt>
                <c:pt idx="26">
                  <c:v>71.39</c:v>
                </c:pt>
              </c:numCache>
            </c:numRef>
          </c:xVal>
          <c:yVal>
            <c:numRef>
              <c:f>'Test Set'!$C$3:$C$29</c:f>
              <c:numCache>
                <c:formatCode>General</c:formatCode>
                <c:ptCount val="27"/>
                <c:pt idx="0">
                  <c:v>117.90949409513942</c:v>
                </c:pt>
                <c:pt idx="1">
                  <c:v>147.93254675403659</c:v>
                </c:pt>
                <c:pt idx="2">
                  <c:v>123.28204036041578</c:v>
                </c:pt>
                <c:pt idx="3">
                  <c:v>123.56295781219492</c:v>
                </c:pt>
                <c:pt idx="4">
                  <c:v>119.52476944286954</c:v>
                </c:pt>
                <c:pt idx="5">
                  <c:v>120.36752179820704</c:v>
                </c:pt>
                <c:pt idx="6">
                  <c:v>122.47440268655069</c:v>
                </c:pt>
                <c:pt idx="7">
                  <c:v>124.33548080458758</c:v>
                </c:pt>
                <c:pt idx="8">
                  <c:v>119.9812603020107</c:v>
                </c:pt>
                <c:pt idx="9">
                  <c:v>123.17669631599858</c:v>
                </c:pt>
                <c:pt idx="10">
                  <c:v>130.05917388458786</c:v>
                </c:pt>
                <c:pt idx="11">
                  <c:v>121.24538883501691</c:v>
                </c:pt>
                <c:pt idx="12">
                  <c:v>120.29729243526222</c:v>
                </c:pt>
                <c:pt idx="13">
                  <c:v>129.49733898102957</c:v>
                </c:pt>
                <c:pt idx="14">
                  <c:v>122.5095173680231</c:v>
                </c:pt>
                <c:pt idx="15">
                  <c:v>123.84387526397407</c:v>
                </c:pt>
                <c:pt idx="16">
                  <c:v>127.74160490740985</c:v>
                </c:pt>
                <c:pt idx="17">
                  <c:v>135.15080269808504</c:v>
                </c:pt>
                <c:pt idx="18">
                  <c:v>118.75224645047686</c:v>
                </c:pt>
                <c:pt idx="19">
                  <c:v>125.56449465612138</c:v>
                </c:pt>
                <c:pt idx="20">
                  <c:v>125.3889212487594</c:v>
                </c:pt>
                <c:pt idx="21">
                  <c:v>133.28972458004816</c:v>
                </c:pt>
                <c:pt idx="22">
                  <c:v>119.73545753170393</c:v>
                </c:pt>
                <c:pt idx="23">
                  <c:v>120.82401265734816</c:v>
                </c:pt>
                <c:pt idx="24">
                  <c:v>128.30343981096814</c:v>
                </c:pt>
                <c:pt idx="25">
                  <c:v>127.53091681857546</c:v>
                </c:pt>
                <c:pt idx="26">
                  <c:v>139.36456447477238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5-46AB-8DA5-F8E80777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6575"/>
        <c:axId val="1139004303"/>
      </c:scatterChart>
      <c:valAx>
        <c:axId val="9743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04303"/>
        <c:crosses val="autoZero"/>
        <c:crossBetween val="midCat"/>
      </c:valAx>
      <c:valAx>
        <c:axId val="11390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44645</xdr:colOff>
      <xdr:row>10</xdr:row>
      <xdr:rowOff>119062</xdr:rowOff>
    </xdr:from>
    <xdr:to>
      <xdr:col>13</xdr:col>
      <xdr:colOff>452435</xdr:colOff>
      <xdr:row>27</xdr:row>
      <xdr:rowOff>41076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BBB3D9-37CF-4CAA-82CC-68B1F231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99097</xdr:colOff>
      <xdr:row>8</xdr:row>
      <xdr:rowOff>48985</xdr:rowOff>
    </xdr:from>
    <xdr:to>
      <xdr:col>14</xdr:col>
      <xdr:colOff>429985</xdr:colOff>
      <xdr:row>23</xdr:row>
      <xdr:rowOff>163755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47073-F0A0-4335-9E37-F3837773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D506-2EDB-4EF0-8746-6AB773A49EA7}">
  <dimension ref="A1:H175"/>
  <sheetViews>
    <sheetView zoomScale="160" zoomScaleNormal="160" workbookViewId="0">
      <selection sqref="A1:A1048576"/>
    </sheetView>
  </sheetViews>
  <sheetFormatPr defaultRowHeight="15" x14ac:dyDescent="0.25"/>
  <cols>
    <col min="1" max="1" width="14.140625" bestFit="1" customWidth="1"/>
    <col min="2" max="3" width="15.5703125" bestFit="1" customWidth="1"/>
    <col min="4" max="4" width="9.140625" style="3"/>
    <col min="6" max="6" width="11.42578125" bestFit="1" customWidth="1"/>
  </cols>
  <sheetData>
    <row r="1" spans="1:8" ht="26.25" x14ac:dyDescent="0.4">
      <c r="B1" s="1" t="s">
        <v>2</v>
      </c>
      <c r="C1" t="s">
        <v>4</v>
      </c>
      <c r="D1" s="4">
        <f>SQRT(SUMSQ(D3:D175)/COUNT(D3:D175))</f>
        <v>9.829132501640272</v>
      </c>
      <c r="E1" t="s">
        <v>11</v>
      </c>
      <c r="F1" s="5" t="s">
        <v>7</v>
      </c>
    </row>
    <row r="2" spans="1:8" x14ac:dyDescent="0.25">
      <c r="A2" t="s">
        <v>0</v>
      </c>
      <c r="B2" s="1" t="s">
        <v>1</v>
      </c>
      <c r="C2" t="s">
        <v>1</v>
      </c>
      <c r="D2" s="3" t="s">
        <v>3</v>
      </c>
      <c r="F2" s="2" t="s">
        <v>5</v>
      </c>
      <c r="G2" s="2">
        <v>3.5114681472394373</v>
      </c>
      <c r="H2">
        <v>3.6</v>
      </c>
    </row>
    <row r="3" spans="1:8" x14ac:dyDescent="0.25">
      <c r="A3">
        <v>65.78</v>
      </c>
      <c r="B3" s="1">
        <v>112.99</v>
      </c>
      <c r="C3">
        <f>$G$2*A3+$G$3</f>
        <v>119.66522816875914</v>
      </c>
      <c r="D3" s="3">
        <f>B3-C3</f>
        <v>-6.6752281687591477</v>
      </c>
      <c r="F3" s="2" t="s">
        <v>6</v>
      </c>
      <c r="G3" s="2">
        <v>-111.31914655665105</v>
      </c>
      <c r="H3">
        <v>-105</v>
      </c>
    </row>
    <row r="4" spans="1:8" x14ac:dyDescent="0.25">
      <c r="A4">
        <v>71.52</v>
      </c>
      <c r="B4" s="1">
        <v>136.49</v>
      </c>
      <c r="C4">
        <f t="shared" ref="C4:C67" si="0">$G$2*A4+$G$3</f>
        <v>139.82105533391351</v>
      </c>
      <c r="D4" s="3">
        <f t="shared" ref="D4:D67" si="1">B4-C4</f>
        <v>-3.331055333913497</v>
      </c>
    </row>
    <row r="5" spans="1:8" x14ac:dyDescent="0.25">
      <c r="A5">
        <v>69.400000000000006</v>
      </c>
      <c r="B5" s="1">
        <v>153.03</v>
      </c>
      <c r="C5">
        <f t="shared" si="0"/>
        <v>132.37674286176593</v>
      </c>
      <c r="D5" s="3">
        <f t="shared" si="1"/>
        <v>20.653257138234068</v>
      </c>
      <c r="G5" t="s">
        <v>8</v>
      </c>
    </row>
    <row r="6" spans="1:8" x14ac:dyDescent="0.25">
      <c r="A6">
        <v>68.22</v>
      </c>
      <c r="B6" s="1">
        <v>142.34</v>
      </c>
      <c r="C6">
        <f t="shared" si="0"/>
        <v>128.23321044802336</v>
      </c>
      <c r="D6" s="3">
        <f t="shared" si="1"/>
        <v>14.106789551976647</v>
      </c>
      <c r="G6" t="s">
        <v>9</v>
      </c>
    </row>
    <row r="7" spans="1:8" x14ac:dyDescent="0.25">
      <c r="A7">
        <v>67.790000000000006</v>
      </c>
      <c r="B7" s="1">
        <v>144.30000000000001</v>
      </c>
      <c r="C7">
        <f t="shared" si="0"/>
        <v>126.72327914471043</v>
      </c>
      <c r="D7" s="3">
        <f t="shared" si="1"/>
        <v>17.57672085528958</v>
      </c>
      <c r="G7" t="s">
        <v>10</v>
      </c>
    </row>
    <row r="8" spans="1:8" x14ac:dyDescent="0.25">
      <c r="A8">
        <v>68.7</v>
      </c>
      <c r="B8" s="1">
        <v>123.3</v>
      </c>
      <c r="C8">
        <f t="shared" si="0"/>
        <v>129.91871515869832</v>
      </c>
      <c r="D8" s="3">
        <f t="shared" si="1"/>
        <v>-6.6187151586983219</v>
      </c>
    </row>
    <row r="9" spans="1:8" x14ac:dyDescent="0.25">
      <c r="A9">
        <v>69.8</v>
      </c>
      <c r="B9" s="1">
        <v>141.49</v>
      </c>
      <c r="C9">
        <f t="shared" si="0"/>
        <v>133.78133012066166</v>
      </c>
      <c r="D9" s="3">
        <f t="shared" si="1"/>
        <v>7.7086698793383448</v>
      </c>
    </row>
    <row r="10" spans="1:8" x14ac:dyDescent="0.25">
      <c r="A10">
        <v>70.010000000000005</v>
      </c>
      <c r="B10" s="1">
        <v>136.46</v>
      </c>
      <c r="C10">
        <f t="shared" si="0"/>
        <v>134.51873843158197</v>
      </c>
      <c r="D10" s="3">
        <f t="shared" si="1"/>
        <v>1.9412615684180423</v>
      </c>
    </row>
    <row r="11" spans="1:8" x14ac:dyDescent="0.25">
      <c r="A11">
        <v>67.900000000000006</v>
      </c>
      <c r="B11" s="1">
        <v>112.37</v>
      </c>
      <c r="C11">
        <f t="shared" si="0"/>
        <v>127.10954064090677</v>
      </c>
      <c r="D11" s="3">
        <f t="shared" si="1"/>
        <v>-14.739540640906768</v>
      </c>
    </row>
    <row r="12" spans="1:8" x14ac:dyDescent="0.25">
      <c r="A12">
        <v>66.78</v>
      </c>
      <c r="B12" s="1">
        <v>120.67</v>
      </c>
      <c r="C12">
        <f t="shared" si="0"/>
        <v>123.17669631599858</v>
      </c>
      <c r="D12" s="3">
        <f t="shared" si="1"/>
        <v>-2.5066963159985818</v>
      </c>
    </row>
    <row r="13" spans="1:8" x14ac:dyDescent="0.25">
      <c r="A13">
        <v>66.489999999999995</v>
      </c>
      <c r="B13" s="1">
        <v>127.45</v>
      </c>
      <c r="C13">
        <f t="shared" si="0"/>
        <v>122.15837055329914</v>
      </c>
      <c r="D13" s="3">
        <f t="shared" si="1"/>
        <v>5.2916294467008669</v>
      </c>
    </row>
    <row r="14" spans="1:8" x14ac:dyDescent="0.25">
      <c r="A14">
        <v>67.62</v>
      </c>
      <c r="B14" s="1">
        <v>114.14</v>
      </c>
      <c r="C14">
        <f t="shared" si="0"/>
        <v>126.12632955967973</v>
      </c>
      <c r="D14" s="3">
        <f t="shared" si="1"/>
        <v>-11.986329559679731</v>
      </c>
    </row>
    <row r="15" spans="1:8" x14ac:dyDescent="0.25">
      <c r="A15">
        <v>68.3</v>
      </c>
      <c r="B15" s="1">
        <v>125.61</v>
      </c>
      <c r="C15">
        <f t="shared" si="0"/>
        <v>128.5141278998025</v>
      </c>
      <c r="D15" s="3">
        <f t="shared" si="1"/>
        <v>-2.9041278998025035</v>
      </c>
    </row>
    <row r="16" spans="1:8" x14ac:dyDescent="0.25">
      <c r="A16">
        <v>67.12</v>
      </c>
      <c r="B16" s="1">
        <v>122.46</v>
      </c>
      <c r="C16">
        <f t="shared" si="0"/>
        <v>124.37059548606001</v>
      </c>
      <c r="D16" s="3">
        <f t="shared" si="1"/>
        <v>-1.9105954860600178</v>
      </c>
    </row>
    <row r="17" spans="1:4" x14ac:dyDescent="0.25">
      <c r="A17">
        <v>68.28</v>
      </c>
      <c r="B17" s="1">
        <v>116.09</v>
      </c>
      <c r="C17">
        <f t="shared" si="0"/>
        <v>128.44389853685774</v>
      </c>
      <c r="D17" s="3">
        <f t="shared" si="1"/>
        <v>-12.353898536857741</v>
      </c>
    </row>
    <row r="18" spans="1:4" x14ac:dyDescent="0.25">
      <c r="A18">
        <v>71.09</v>
      </c>
      <c r="B18" s="1">
        <v>140</v>
      </c>
      <c r="C18">
        <f t="shared" si="0"/>
        <v>138.31112403060055</v>
      </c>
      <c r="D18" s="3">
        <f t="shared" si="1"/>
        <v>1.6888759693994473</v>
      </c>
    </row>
    <row r="19" spans="1:4" x14ac:dyDescent="0.25">
      <c r="A19">
        <v>66.459999999999994</v>
      </c>
      <c r="B19" s="1">
        <v>129.5</v>
      </c>
      <c r="C19">
        <f t="shared" si="0"/>
        <v>122.05302650888194</v>
      </c>
      <c r="D19" s="3">
        <f t="shared" si="1"/>
        <v>7.4469734911180581</v>
      </c>
    </row>
    <row r="20" spans="1:4" x14ac:dyDescent="0.25">
      <c r="A20">
        <v>68.650000000000006</v>
      </c>
      <c r="B20" s="1">
        <v>142.97</v>
      </c>
      <c r="C20">
        <f t="shared" si="0"/>
        <v>129.74314175133634</v>
      </c>
      <c r="D20" s="3">
        <f t="shared" si="1"/>
        <v>13.22685824866366</v>
      </c>
    </row>
    <row r="21" spans="1:4" x14ac:dyDescent="0.25">
      <c r="A21">
        <v>71.23</v>
      </c>
      <c r="B21" s="1">
        <v>137.9</v>
      </c>
      <c r="C21">
        <f t="shared" si="0"/>
        <v>138.80272957121409</v>
      </c>
      <c r="D21" s="3">
        <f t="shared" si="1"/>
        <v>-0.90272957121408126</v>
      </c>
    </row>
    <row r="22" spans="1:4" x14ac:dyDescent="0.25">
      <c r="A22">
        <v>67.13</v>
      </c>
      <c r="B22" s="1">
        <v>124.04</v>
      </c>
      <c r="C22">
        <f t="shared" si="0"/>
        <v>124.40571016753236</v>
      </c>
      <c r="D22" s="3">
        <f t="shared" si="1"/>
        <v>-0.36571016753235597</v>
      </c>
    </row>
    <row r="23" spans="1:4" x14ac:dyDescent="0.25">
      <c r="A23">
        <v>67.83</v>
      </c>
      <c r="B23" s="1">
        <v>141.28</v>
      </c>
      <c r="C23">
        <f t="shared" si="0"/>
        <v>126.86373787059998</v>
      </c>
      <c r="D23" s="3">
        <f t="shared" si="1"/>
        <v>14.416262129400025</v>
      </c>
    </row>
    <row r="24" spans="1:4" x14ac:dyDescent="0.25">
      <c r="A24">
        <v>68.88</v>
      </c>
      <c r="B24" s="1">
        <v>143.54</v>
      </c>
      <c r="C24">
        <f t="shared" si="0"/>
        <v>130.55077942520137</v>
      </c>
      <c r="D24" s="3">
        <f t="shared" si="1"/>
        <v>12.989220574798622</v>
      </c>
    </row>
    <row r="25" spans="1:4" x14ac:dyDescent="0.25">
      <c r="A25">
        <v>63.48</v>
      </c>
      <c r="B25" s="1">
        <v>97.9</v>
      </c>
      <c r="C25">
        <f t="shared" si="0"/>
        <v>111.58885143010843</v>
      </c>
      <c r="D25" s="3">
        <f t="shared" si="1"/>
        <v>-13.688851430108429</v>
      </c>
    </row>
    <row r="26" spans="1:4" x14ac:dyDescent="0.25">
      <c r="A26">
        <v>68.42</v>
      </c>
      <c r="B26" s="1">
        <v>129.5</v>
      </c>
      <c r="C26">
        <f t="shared" si="0"/>
        <v>128.93550407747125</v>
      </c>
      <c r="D26" s="3">
        <f t="shared" si="1"/>
        <v>0.56449592252874936</v>
      </c>
    </row>
    <row r="27" spans="1:4" x14ac:dyDescent="0.25">
      <c r="A27">
        <v>67.63</v>
      </c>
      <c r="B27" s="1">
        <v>141.85</v>
      </c>
      <c r="C27">
        <f t="shared" si="0"/>
        <v>126.16144424115208</v>
      </c>
      <c r="D27" s="3">
        <f t="shared" si="1"/>
        <v>15.688555758847912</v>
      </c>
    </row>
    <row r="28" spans="1:4" x14ac:dyDescent="0.25">
      <c r="A28">
        <v>67.209999999999994</v>
      </c>
      <c r="B28" s="1">
        <v>129.72</v>
      </c>
      <c r="C28">
        <f t="shared" si="0"/>
        <v>124.68662761931151</v>
      </c>
      <c r="D28" s="3">
        <f t="shared" si="1"/>
        <v>5.0333723806884905</v>
      </c>
    </row>
    <row r="29" spans="1:4" x14ac:dyDescent="0.25">
      <c r="A29">
        <v>70.84</v>
      </c>
      <c r="B29" s="1">
        <v>142.41999999999999</v>
      </c>
      <c r="C29">
        <f t="shared" si="0"/>
        <v>137.43325699379071</v>
      </c>
      <c r="D29" s="3">
        <f t="shared" si="1"/>
        <v>4.9867430062092808</v>
      </c>
    </row>
    <row r="30" spans="1:4" x14ac:dyDescent="0.25">
      <c r="A30">
        <v>67.489999999999995</v>
      </c>
      <c r="B30" s="1">
        <v>131.55000000000001</v>
      </c>
      <c r="C30">
        <f t="shared" si="0"/>
        <v>125.66983870053855</v>
      </c>
      <c r="D30" s="3">
        <f t="shared" si="1"/>
        <v>5.8801612994614629</v>
      </c>
    </row>
    <row r="31" spans="1:4" x14ac:dyDescent="0.25">
      <c r="A31">
        <v>66.53</v>
      </c>
      <c r="B31" s="1">
        <v>108.33</v>
      </c>
      <c r="C31">
        <f t="shared" si="0"/>
        <v>122.29882927918871</v>
      </c>
      <c r="D31" s="3">
        <f t="shared" si="1"/>
        <v>-13.968829279188711</v>
      </c>
    </row>
    <row r="32" spans="1:4" x14ac:dyDescent="0.25">
      <c r="A32">
        <v>65.44</v>
      </c>
      <c r="B32" s="1">
        <v>113.89</v>
      </c>
      <c r="C32">
        <f t="shared" si="0"/>
        <v>118.47132899869771</v>
      </c>
      <c r="D32" s="3">
        <f t="shared" si="1"/>
        <v>-4.5813289986977139</v>
      </c>
    </row>
    <row r="33" spans="1:4" x14ac:dyDescent="0.25">
      <c r="A33">
        <v>69.52</v>
      </c>
      <c r="B33" s="1">
        <v>103.3</v>
      </c>
      <c r="C33">
        <f t="shared" si="0"/>
        <v>132.79811903943462</v>
      </c>
      <c r="D33" s="3">
        <f t="shared" si="1"/>
        <v>-29.498119039434627</v>
      </c>
    </row>
    <row r="34" spans="1:4" x14ac:dyDescent="0.25">
      <c r="A34">
        <v>65.81</v>
      </c>
      <c r="B34" s="1">
        <v>120.75</v>
      </c>
      <c r="C34">
        <f t="shared" si="0"/>
        <v>119.77057221317634</v>
      </c>
      <c r="D34" s="3">
        <f t="shared" si="1"/>
        <v>0.97942778682366338</v>
      </c>
    </row>
    <row r="35" spans="1:4" x14ac:dyDescent="0.25">
      <c r="A35">
        <v>67.819999999999993</v>
      </c>
      <c r="B35" s="1">
        <v>125.79</v>
      </c>
      <c r="C35">
        <f t="shared" si="0"/>
        <v>126.82862318912757</v>
      </c>
      <c r="D35" s="3">
        <f t="shared" si="1"/>
        <v>-1.0386231891275628</v>
      </c>
    </row>
    <row r="36" spans="1:4" x14ac:dyDescent="0.25">
      <c r="A36">
        <v>70.599999999999994</v>
      </c>
      <c r="B36" s="1">
        <v>136.22</v>
      </c>
      <c r="C36">
        <f t="shared" si="0"/>
        <v>136.59050463845321</v>
      </c>
      <c r="D36" s="3">
        <f t="shared" si="1"/>
        <v>-0.37050463845321246</v>
      </c>
    </row>
    <row r="37" spans="1:4" x14ac:dyDescent="0.25">
      <c r="A37">
        <v>71.8</v>
      </c>
      <c r="B37" s="1">
        <v>140.1</v>
      </c>
      <c r="C37">
        <f t="shared" si="0"/>
        <v>140.80426641514055</v>
      </c>
      <c r="D37" s="3">
        <f t="shared" si="1"/>
        <v>-0.70426641514055177</v>
      </c>
    </row>
    <row r="38" spans="1:4" x14ac:dyDescent="0.25">
      <c r="A38">
        <v>69.209999999999994</v>
      </c>
      <c r="B38" s="1">
        <v>128.75</v>
      </c>
      <c r="C38">
        <f t="shared" si="0"/>
        <v>131.70956391379039</v>
      </c>
      <c r="D38" s="3">
        <f t="shared" si="1"/>
        <v>-2.9595639137903902</v>
      </c>
    </row>
    <row r="39" spans="1:4" x14ac:dyDescent="0.25">
      <c r="A39">
        <v>66.8</v>
      </c>
      <c r="B39" s="1">
        <v>141.80000000000001</v>
      </c>
      <c r="C39">
        <f t="shared" si="0"/>
        <v>123.24692567894334</v>
      </c>
      <c r="D39" s="3">
        <f t="shared" si="1"/>
        <v>18.55307432105667</v>
      </c>
    </row>
    <row r="40" spans="1:4" x14ac:dyDescent="0.25">
      <c r="A40">
        <v>67.66</v>
      </c>
      <c r="B40" s="1">
        <v>121.23</v>
      </c>
      <c r="C40">
        <f t="shared" si="0"/>
        <v>126.26678828556928</v>
      </c>
      <c r="D40" s="3">
        <f t="shared" si="1"/>
        <v>-5.0367882855692727</v>
      </c>
    </row>
    <row r="41" spans="1:4" x14ac:dyDescent="0.25">
      <c r="A41">
        <v>67.81</v>
      </c>
      <c r="B41" s="1">
        <v>131.35</v>
      </c>
      <c r="C41">
        <f t="shared" si="0"/>
        <v>126.79350850765522</v>
      </c>
      <c r="D41" s="3">
        <f t="shared" si="1"/>
        <v>4.5564914923447759</v>
      </c>
    </row>
    <row r="42" spans="1:4" x14ac:dyDescent="0.25">
      <c r="A42">
        <v>64.05</v>
      </c>
      <c r="B42" s="1">
        <v>106.71</v>
      </c>
      <c r="C42">
        <f t="shared" si="0"/>
        <v>113.59038827403489</v>
      </c>
      <c r="D42" s="3">
        <f t="shared" si="1"/>
        <v>-6.8803882740348996</v>
      </c>
    </row>
    <row r="43" spans="1:4" x14ac:dyDescent="0.25">
      <c r="A43">
        <v>68.569999999999993</v>
      </c>
      <c r="B43" s="1">
        <v>124.36</v>
      </c>
      <c r="C43">
        <f t="shared" si="0"/>
        <v>129.46222429955714</v>
      </c>
      <c r="D43" s="3">
        <f t="shared" si="1"/>
        <v>-5.1022242995571361</v>
      </c>
    </row>
    <row r="44" spans="1:4" x14ac:dyDescent="0.25">
      <c r="A44">
        <v>65.180000000000007</v>
      </c>
      <c r="B44" s="1">
        <v>124.86</v>
      </c>
      <c r="C44">
        <f t="shared" si="0"/>
        <v>117.55834728041549</v>
      </c>
      <c r="D44" s="3">
        <f t="shared" si="1"/>
        <v>7.30165271958451</v>
      </c>
    </row>
    <row r="45" spans="1:4" x14ac:dyDescent="0.25">
      <c r="A45">
        <v>69.66</v>
      </c>
      <c r="B45" s="1">
        <v>139.66999999999999</v>
      </c>
      <c r="C45">
        <f t="shared" si="0"/>
        <v>133.28972458004816</v>
      </c>
      <c r="D45" s="3">
        <f t="shared" si="1"/>
        <v>6.380275419951829</v>
      </c>
    </row>
    <row r="46" spans="1:4" x14ac:dyDescent="0.25">
      <c r="A46">
        <v>67.97</v>
      </c>
      <c r="B46" s="1">
        <v>137.37</v>
      </c>
      <c r="C46">
        <f t="shared" si="0"/>
        <v>127.35534341121351</v>
      </c>
      <c r="D46" s="3">
        <f t="shared" si="1"/>
        <v>10.014656588786494</v>
      </c>
    </row>
    <row r="47" spans="1:4" x14ac:dyDescent="0.25">
      <c r="A47">
        <v>65.98</v>
      </c>
      <c r="B47" s="1">
        <v>106.45</v>
      </c>
      <c r="C47">
        <f t="shared" si="0"/>
        <v>120.36752179820704</v>
      </c>
      <c r="D47" s="3">
        <f t="shared" si="1"/>
        <v>-13.917521798207034</v>
      </c>
    </row>
    <row r="48" spans="1:4" x14ac:dyDescent="0.25">
      <c r="A48">
        <v>68.67</v>
      </c>
      <c r="B48" s="1">
        <v>128.76</v>
      </c>
      <c r="C48">
        <f t="shared" si="0"/>
        <v>129.81337111428113</v>
      </c>
      <c r="D48" s="3">
        <f t="shared" si="1"/>
        <v>-1.0533711142811342</v>
      </c>
    </row>
    <row r="49" spans="1:4" x14ac:dyDescent="0.25">
      <c r="A49">
        <v>66.88</v>
      </c>
      <c r="B49" s="1">
        <v>145.68</v>
      </c>
      <c r="C49">
        <f t="shared" si="0"/>
        <v>123.52784313072252</v>
      </c>
      <c r="D49" s="3">
        <f t="shared" si="1"/>
        <v>22.152156869277491</v>
      </c>
    </row>
    <row r="50" spans="1:4" x14ac:dyDescent="0.25">
      <c r="A50">
        <v>67.7</v>
      </c>
      <c r="B50" s="1">
        <v>116.82</v>
      </c>
      <c r="C50">
        <f t="shared" si="0"/>
        <v>126.40724701145888</v>
      </c>
      <c r="D50" s="3">
        <f t="shared" si="1"/>
        <v>-9.587247011458885</v>
      </c>
    </row>
    <row r="51" spans="1:4" x14ac:dyDescent="0.25">
      <c r="A51">
        <v>69.819999999999993</v>
      </c>
      <c r="B51" s="1">
        <v>143.62</v>
      </c>
      <c r="C51">
        <f t="shared" si="0"/>
        <v>133.85155948360645</v>
      </c>
      <c r="D51" s="3">
        <f t="shared" si="1"/>
        <v>9.7684405163935537</v>
      </c>
    </row>
    <row r="52" spans="1:4" x14ac:dyDescent="0.25">
      <c r="A52">
        <v>69.09</v>
      </c>
      <c r="B52" s="1">
        <v>134.93</v>
      </c>
      <c r="C52">
        <f t="shared" si="0"/>
        <v>131.2881877361217</v>
      </c>
      <c r="D52" s="3">
        <f t="shared" si="1"/>
        <v>3.6418122638783075</v>
      </c>
    </row>
    <row r="53" spans="1:4" x14ac:dyDescent="0.25">
      <c r="A53">
        <v>69.91</v>
      </c>
      <c r="B53" s="1">
        <v>147.02000000000001</v>
      </c>
      <c r="C53">
        <f t="shared" si="0"/>
        <v>134.167591616858</v>
      </c>
      <c r="D53" s="3">
        <f t="shared" si="1"/>
        <v>12.852408383142006</v>
      </c>
    </row>
    <row r="54" spans="1:4" x14ac:dyDescent="0.25">
      <c r="A54">
        <v>67.33</v>
      </c>
      <c r="B54" s="1">
        <v>126.33</v>
      </c>
      <c r="C54">
        <f t="shared" si="0"/>
        <v>125.10800379698026</v>
      </c>
      <c r="D54" s="3">
        <f t="shared" si="1"/>
        <v>1.2219962030197422</v>
      </c>
    </row>
    <row r="55" spans="1:4" x14ac:dyDescent="0.25">
      <c r="A55">
        <v>70.27</v>
      </c>
      <c r="B55" s="1">
        <v>125.48</v>
      </c>
      <c r="C55">
        <f t="shared" si="0"/>
        <v>135.43172014986419</v>
      </c>
      <c r="D55" s="3">
        <f t="shared" si="1"/>
        <v>-9.9517201498641867</v>
      </c>
    </row>
    <row r="56" spans="1:4" x14ac:dyDescent="0.25">
      <c r="A56">
        <v>69.099999999999994</v>
      </c>
      <c r="B56" s="1">
        <v>115.71</v>
      </c>
      <c r="C56">
        <f t="shared" si="0"/>
        <v>131.32330241759405</v>
      </c>
      <c r="D56" s="3">
        <f t="shared" si="1"/>
        <v>-15.613302417594056</v>
      </c>
    </row>
    <row r="57" spans="1:4" x14ac:dyDescent="0.25">
      <c r="A57">
        <v>65.38</v>
      </c>
      <c r="B57" s="1">
        <v>123.49</v>
      </c>
      <c r="C57">
        <f t="shared" si="0"/>
        <v>118.26064090986335</v>
      </c>
      <c r="D57" s="3">
        <f t="shared" si="1"/>
        <v>5.22935909013664</v>
      </c>
    </row>
    <row r="58" spans="1:4" x14ac:dyDescent="0.25">
      <c r="A58">
        <v>70.180000000000007</v>
      </c>
      <c r="B58" s="1">
        <v>147.88999999999999</v>
      </c>
      <c r="C58">
        <f t="shared" si="0"/>
        <v>135.11568801661269</v>
      </c>
      <c r="D58" s="3">
        <f t="shared" si="1"/>
        <v>12.774311983387292</v>
      </c>
    </row>
    <row r="59" spans="1:4" x14ac:dyDescent="0.25">
      <c r="A59">
        <v>70.41</v>
      </c>
      <c r="B59" s="1">
        <v>155.9</v>
      </c>
      <c r="C59">
        <f t="shared" si="0"/>
        <v>135.92332569047772</v>
      </c>
      <c r="D59" s="3">
        <f t="shared" si="1"/>
        <v>19.976674309522281</v>
      </c>
    </row>
    <row r="60" spans="1:4" x14ac:dyDescent="0.25">
      <c r="A60">
        <v>66.540000000000006</v>
      </c>
      <c r="B60" s="1">
        <v>128.07</v>
      </c>
      <c r="C60">
        <f t="shared" si="0"/>
        <v>122.33394396066114</v>
      </c>
      <c r="D60" s="3">
        <f t="shared" si="1"/>
        <v>5.7360560393388482</v>
      </c>
    </row>
    <row r="61" spans="1:4" x14ac:dyDescent="0.25">
      <c r="A61">
        <v>66.36</v>
      </c>
      <c r="B61" s="1">
        <v>119.37</v>
      </c>
      <c r="C61">
        <f t="shared" si="0"/>
        <v>121.70187969415801</v>
      </c>
      <c r="D61" s="3">
        <f t="shared" si="1"/>
        <v>-2.3318796941580047</v>
      </c>
    </row>
    <row r="62" spans="1:4" x14ac:dyDescent="0.25">
      <c r="A62">
        <v>67.540000000000006</v>
      </c>
      <c r="B62" s="1">
        <v>133.81</v>
      </c>
      <c r="C62">
        <f t="shared" si="0"/>
        <v>125.84541210790056</v>
      </c>
      <c r="D62" s="3">
        <f t="shared" si="1"/>
        <v>7.9645878920994448</v>
      </c>
    </row>
    <row r="63" spans="1:4" x14ac:dyDescent="0.25">
      <c r="A63">
        <v>66.5</v>
      </c>
      <c r="B63" s="1">
        <v>128.72999999999999</v>
      </c>
      <c r="C63">
        <f t="shared" si="0"/>
        <v>122.19348523477154</v>
      </c>
      <c r="D63" s="3">
        <f t="shared" si="1"/>
        <v>6.5365147652284463</v>
      </c>
    </row>
    <row r="64" spans="1:4" x14ac:dyDescent="0.25">
      <c r="A64">
        <v>69</v>
      </c>
      <c r="B64" s="1">
        <v>137.55000000000001</v>
      </c>
      <c r="C64">
        <f t="shared" si="0"/>
        <v>130.97215560287012</v>
      </c>
      <c r="D64" s="3">
        <f t="shared" si="1"/>
        <v>6.5778443971298941</v>
      </c>
    </row>
    <row r="65" spans="1:4" x14ac:dyDescent="0.25">
      <c r="A65">
        <v>68.3</v>
      </c>
      <c r="B65" s="1">
        <v>129.76</v>
      </c>
      <c r="C65">
        <f t="shared" si="0"/>
        <v>128.5141278998025</v>
      </c>
      <c r="D65" s="3">
        <f t="shared" si="1"/>
        <v>1.245872100197488</v>
      </c>
    </row>
    <row r="66" spans="1:4" x14ac:dyDescent="0.25">
      <c r="A66">
        <v>67.010000000000005</v>
      </c>
      <c r="B66" s="1">
        <v>128.82</v>
      </c>
      <c r="C66">
        <f t="shared" si="0"/>
        <v>123.98433398986367</v>
      </c>
      <c r="D66" s="3">
        <f t="shared" si="1"/>
        <v>4.8356660101363218</v>
      </c>
    </row>
    <row r="67" spans="1:4" x14ac:dyDescent="0.25">
      <c r="A67">
        <v>70.81</v>
      </c>
      <c r="B67" s="1">
        <v>135.32</v>
      </c>
      <c r="C67">
        <f t="shared" si="0"/>
        <v>137.32791294937351</v>
      </c>
      <c r="D67" s="3">
        <f t="shared" si="1"/>
        <v>-2.0079129493735195</v>
      </c>
    </row>
    <row r="68" spans="1:4" x14ac:dyDescent="0.25">
      <c r="A68">
        <v>68.22</v>
      </c>
      <c r="B68" s="1">
        <v>109.61</v>
      </c>
      <c r="C68">
        <f t="shared" ref="C68:C131" si="2">$G$2*A68+$G$3</f>
        <v>128.23321044802336</v>
      </c>
      <c r="D68" s="3">
        <f t="shared" ref="D68:D131" si="3">B68-C68</f>
        <v>-18.623210448023357</v>
      </c>
    </row>
    <row r="69" spans="1:4" x14ac:dyDescent="0.25">
      <c r="A69">
        <v>69.06</v>
      </c>
      <c r="B69" s="1">
        <v>142.47</v>
      </c>
      <c r="C69">
        <f t="shared" si="2"/>
        <v>131.18284369170451</v>
      </c>
      <c r="D69" s="3">
        <f t="shared" si="3"/>
        <v>11.287156308295494</v>
      </c>
    </row>
    <row r="70" spans="1:4" x14ac:dyDescent="0.25">
      <c r="A70">
        <v>67.73</v>
      </c>
      <c r="B70" s="1">
        <v>132.75</v>
      </c>
      <c r="C70">
        <f t="shared" si="2"/>
        <v>126.51259105587604</v>
      </c>
      <c r="D70" s="3">
        <f t="shared" si="3"/>
        <v>6.2374089441239562</v>
      </c>
    </row>
    <row r="71" spans="1:4" x14ac:dyDescent="0.25">
      <c r="A71">
        <v>67.22</v>
      </c>
      <c r="B71" s="1">
        <v>103.53</v>
      </c>
      <c r="C71">
        <f t="shared" si="2"/>
        <v>124.72174230078392</v>
      </c>
      <c r="D71" s="3">
        <f t="shared" si="3"/>
        <v>-21.191742300783915</v>
      </c>
    </row>
    <row r="72" spans="1:4" x14ac:dyDescent="0.25">
      <c r="A72">
        <v>67.37</v>
      </c>
      <c r="B72" s="1">
        <v>124.73</v>
      </c>
      <c r="C72">
        <f t="shared" si="2"/>
        <v>125.24846252286986</v>
      </c>
      <c r="D72" s="3">
        <f t="shared" si="3"/>
        <v>-0.51846252286985361</v>
      </c>
    </row>
    <row r="73" spans="1:4" x14ac:dyDescent="0.25">
      <c r="A73">
        <v>65.27</v>
      </c>
      <c r="B73" s="1">
        <v>129.31</v>
      </c>
      <c r="C73">
        <f t="shared" si="2"/>
        <v>117.87437941366701</v>
      </c>
      <c r="D73" s="3">
        <f t="shared" si="3"/>
        <v>11.435620586332988</v>
      </c>
    </row>
    <row r="74" spans="1:4" x14ac:dyDescent="0.25">
      <c r="A74">
        <v>70.84</v>
      </c>
      <c r="B74" s="1">
        <v>134.02000000000001</v>
      </c>
      <c r="C74">
        <f t="shared" si="2"/>
        <v>137.43325699379071</v>
      </c>
      <c r="D74" s="3">
        <f t="shared" si="3"/>
        <v>-3.4132569937906965</v>
      </c>
    </row>
    <row r="75" spans="1:4" x14ac:dyDescent="0.25">
      <c r="A75">
        <v>69.92</v>
      </c>
      <c r="B75" s="1">
        <v>140.4</v>
      </c>
      <c r="C75">
        <f t="shared" si="2"/>
        <v>134.20270629833041</v>
      </c>
      <c r="D75" s="3">
        <f t="shared" si="3"/>
        <v>6.1972937016695937</v>
      </c>
    </row>
    <row r="76" spans="1:4" x14ac:dyDescent="0.25">
      <c r="A76">
        <v>64.290000000000006</v>
      </c>
      <c r="B76" s="1">
        <v>102.84</v>
      </c>
      <c r="C76">
        <f t="shared" si="2"/>
        <v>114.43314062937239</v>
      </c>
      <c r="D76" s="3">
        <f t="shared" si="3"/>
        <v>-11.593140629372385</v>
      </c>
    </row>
    <row r="77" spans="1:4" x14ac:dyDescent="0.25">
      <c r="A77">
        <v>68.25</v>
      </c>
      <c r="B77" s="1">
        <v>128.52000000000001</v>
      </c>
      <c r="C77">
        <f t="shared" si="2"/>
        <v>128.33855449244055</v>
      </c>
      <c r="D77" s="3">
        <f t="shared" si="3"/>
        <v>0.18144550755945943</v>
      </c>
    </row>
    <row r="78" spans="1:4" x14ac:dyDescent="0.25">
      <c r="A78">
        <v>66.36</v>
      </c>
      <c r="B78" s="1">
        <v>120.3</v>
      </c>
      <c r="C78">
        <f t="shared" si="2"/>
        <v>121.70187969415801</v>
      </c>
      <c r="D78" s="3">
        <f t="shared" si="3"/>
        <v>-1.4018796941580121</v>
      </c>
    </row>
    <row r="79" spans="1:4" x14ac:dyDescent="0.25">
      <c r="A79">
        <v>68.36</v>
      </c>
      <c r="B79" s="1">
        <v>138.6</v>
      </c>
      <c r="C79">
        <f t="shared" si="2"/>
        <v>128.72481598863689</v>
      </c>
      <c r="D79" s="3">
        <f t="shared" si="3"/>
        <v>9.8751840113631033</v>
      </c>
    </row>
    <row r="80" spans="1:4" x14ac:dyDescent="0.25">
      <c r="A80">
        <v>65.48</v>
      </c>
      <c r="B80" s="1">
        <v>132.96</v>
      </c>
      <c r="C80">
        <f t="shared" si="2"/>
        <v>118.61178772458732</v>
      </c>
      <c r="D80" s="3">
        <f t="shared" si="3"/>
        <v>14.348212275412692</v>
      </c>
    </row>
    <row r="81" spans="1:4" x14ac:dyDescent="0.25">
      <c r="A81">
        <v>69.72</v>
      </c>
      <c r="B81" s="1">
        <v>115.62</v>
      </c>
      <c r="C81">
        <f t="shared" si="2"/>
        <v>133.50041266888252</v>
      </c>
      <c r="D81" s="3">
        <f t="shared" si="3"/>
        <v>-17.880412668882514</v>
      </c>
    </row>
    <row r="82" spans="1:4" x14ac:dyDescent="0.25">
      <c r="A82">
        <v>67.73</v>
      </c>
      <c r="B82" s="1">
        <v>122.52</v>
      </c>
      <c r="C82">
        <f t="shared" si="2"/>
        <v>126.51259105587604</v>
      </c>
      <c r="D82" s="3">
        <f t="shared" si="3"/>
        <v>-3.9925910558760478</v>
      </c>
    </row>
    <row r="83" spans="1:4" x14ac:dyDescent="0.25">
      <c r="A83">
        <v>68.64</v>
      </c>
      <c r="B83" s="1">
        <v>134.63</v>
      </c>
      <c r="C83">
        <f t="shared" si="2"/>
        <v>129.70802706986393</v>
      </c>
      <c r="D83" s="3">
        <f t="shared" si="3"/>
        <v>4.9219729301360644</v>
      </c>
    </row>
    <row r="84" spans="1:4" x14ac:dyDescent="0.25">
      <c r="A84">
        <v>66.78</v>
      </c>
      <c r="B84" s="1">
        <v>121.9</v>
      </c>
      <c r="C84">
        <f t="shared" si="2"/>
        <v>123.17669631599858</v>
      </c>
      <c r="D84" s="3">
        <f t="shared" si="3"/>
        <v>-1.2766963159985778</v>
      </c>
    </row>
    <row r="85" spans="1:4" x14ac:dyDescent="0.25">
      <c r="A85">
        <v>70.05</v>
      </c>
      <c r="B85" s="1">
        <v>155.38</v>
      </c>
      <c r="C85">
        <f t="shared" si="2"/>
        <v>134.65919715747154</v>
      </c>
      <c r="D85" s="3">
        <f t="shared" si="3"/>
        <v>20.720802842528457</v>
      </c>
    </row>
    <row r="86" spans="1:4" x14ac:dyDescent="0.25">
      <c r="A86">
        <v>66.28</v>
      </c>
      <c r="B86" s="1">
        <v>128.94</v>
      </c>
      <c r="C86">
        <f t="shared" si="2"/>
        <v>121.42096224237886</v>
      </c>
      <c r="D86" s="3">
        <f t="shared" si="3"/>
        <v>7.5190377576211347</v>
      </c>
    </row>
    <row r="87" spans="1:4" x14ac:dyDescent="0.25">
      <c r="A87">
        <v>69.2</v>
      </c>
      <c r="B87" s="1">
        <v>129.1</v>
      </c>
      <c r="C87">
        <f t="shared" si="2"/>
        <v>131.67444923231804</v>
      </c>
      <c r="D87" s="3">
        <f t="shared" si="3"/>
        <v>-2.5744492323180452</v>
      </c>
    </row>
    <row r="88" spans="1:4" x14ac:dyDescent="0.25">
      <c r="A88">
        <v>69.13</v>
      </c>
      <c r="B88" s="1">
        <v>139.47</v>
      </c>
      <c r="C88">
        <f t="shared" si="2"/>
        <v>131.42864646201124</v>
      </c>
      <c r="D88" s="3">
        <f t="shared" si="3"/>
        <v>8.0413535379887549</v>
      </c>
    </row>
    <row r="89" spans="1:4" x14ac:dyDescent="0.25">
      <c r="A89">
        <v>67.36</v>
      </c>
      <c r="B89" s="1">
        <v>140.88999999999999</v>
      </c>
      <c r="C89">
        <f t="shared" si="2"/>
        <v>125.21334784139745</v>
      </c>
      <c r="D89" s="3">
        <f t="shared" si="3"/>
        <v>15.676652158602536</v>
      </c>
    </row>
    <row r="90" spans="1:4" x14ac:dyDescent="0.25">
      <c r="A90">
        <v>70.09</v>
      </c>
      <c r="B90" s="1">
        <v>131.59</v>
      </c>
      <c r="C90">
        <f t="shared" si="2"/>
        <v>134.79965588336114</v>
      </c>
      <c r="D90" s="3">
        <f t="shared" si="3"/>
        <v>-3.2096558833611368</v>
      </c>
    </row>
    <row r="91" spans="1:4" x14ac:dyDescent="0.25">
      <c r="A91">
        <v>70.180000000000007</v>
      </c>
      <c r="B91" s="1">
        <v>121.12</v>
      </c>
      <c r="C91">
        <f t="shared" si="2"/>
        <v>135.11568801661269</v>
      </c>
      <c r="D91" s="3">
        <f t="shared" si="3"/>
        <v>-13.995688016612689</v>
      </c>
    </row>
    <row r="92" spans="1:4" x14ac:dyDescent="0.25">
      <c r="A92">
        <v>68.23</v>
      </c>
      <c r="B92" s="1">
        <v>131.51</v>
      </c>
      <c r="C92">
        <f t="shared" si="2"/>
        <v>128.26832512949576</v>
      </c>
      <c r="D92" s="3">
        <f t="shared" si="3"/>
        <v>3.2416748705042266</v>
      </c>
    </row>
    <row r="93" spans="1:4" x14ac:dyDescent="0.25">
      <c r="A93">
        <v>68.13</v>
      </c>
      <c r="B93" s="1">
        <v>136.55000000000001</v>
      </c>
      <c r="C93">
        <f t="shared" si="2"/>
        <v>127.9171783147718</v>
      </c>
      <c r="D93" s="3">
        <f t="shared" si="3"/>
        <v>8.6328216852282083</v>
      </c>
    </row>
    <row r="94" spans="1:4" x14ac:dyDescent="0.25">
      <c r="A94">
        <v>70.239999999999995</v>
      </c>
      <c r="B94" s="1">
        <v>141.49</v>
      </c>
      <c r="C94">
        <f t="shared" si="2"/>
        <v>135.32637610544703</v>
      </c>
      <c r="D94" s="3">
        <f t="shared" si="3"/>
        <v>6.163623894552984</v>
      </c>
    </row>
    <row r="95" spans="1:4" x14ac:dyDescent="0.25">
      <c r="A95">
        <v>71.489999999999995</v>
      </c>
      <c r="B95" s="1">
        <v>140.61000000000001</v>
      </c>
      <c r="C95">
        <f t="shared" si="2"/>
        <v>139.71571128949631</v>
      </c>
      <c r="D95" s="3">
        <f t="shared" si="3"/>
        <v>0.89428871050370162</v>
      </c>
    </row>
    <row r="96" spans="1:4" x14ac:dyDescent="0.25">
      <c r="A96">
        <v>69.2</v>
      </c>
      <c r="B96" s="1">
        <v>112.14</v>
      </c>
      <c r="C96">
        <f t="shared" si="2"/>
        <v>131.67444923231804</v>
      </c>
      <c r="D96" s="3">
        <f t="shared" si="3"/>
        <v>-19.534449232318039</v>
      </c>
    </row>
    <row r="97" spans="1:4" x14ac:dyDescent="0.25">
      <c r="A97">
        <v>70.06</v>
      </c>
      <c r="B97" s="1">
        <v>133.46</v>
      </c>
      <c r="C97">
        <f t="shared" si="2"/>
        <v>134.69431183894395</v>
      </c>
      <c r="D97" s="3">
        <f t="shared" si="3"/>
        <v>-1.2343118389439383</v>
      </c>
    </row>
    <row r="98" spans="1:4" x14ac:dyDescent="0.25">
      <c r="A98">
        <v>70.56</v>
      </c>
      <c r="B98" s="1">
        <v>131.80000000000001</v>
      </c>
      <c r="C98">
        <f t="shared" si="2"/>
        <v>136.45004591256367</v>
      </c>
      <c r="D98" s="3">
        <f t="shared" si="3"/>
        <v>-4.6500459125636553</v>
      </c>
    </row>
    <row r="99" spans="1:4" x14ac:dyDescent="0.25">
      <c r="A99">
        <v>66.290000000000006</v>
      </c>
      <c r="B99" s="1">
        <v>120.03</v>
      </c>
      <c r="C99">
        <f t="shared" si="2"/>
        <v>121.45607692385127</v>
      </c>
      <c r="D99" s="3">
        <f t="shared" si="3"/>
        <v>-1.4260769238512694</v>
      </c>
    </row>
    <row r="100" spans="1:4" x14ac:dyDescent="0.25">
      <c r="A100">
        <v>63.43</v>
      </c>
      <c r="B100" s="1">
        <v>123.1</v>
      </c>
      <c r="C100">
        <f t="shared" si="2"/>
        <v>111.41327802274645</v>
      </c>
      <c r="D100" s="3">
        <f t="shared" si="3"/>
        <v>11.686721977253541</v>
      </c>
    </row>
    <row r="101" spans="1:4" x14ac:dyDescent="0.25">
      <c r="A101">
        <v>66.77</v>
      </c>
      <c r="B101" s="1">
        <v>128.13999999999999</v>
      </c>
      <c r="C101">
        <f t="shared" si="2"/>
        <v>123.14158163452618</v>
      </c>
      <c r="D101" s="3">
        <f t="shared" si="3"/>
        <v>4.9984183654738104</v>
      </c>
    </row>
    <row r="102" spans="1:4" x14ac:dyDescent="0.25">
      <c r="A102">
        <v>68.89</v>
      </c>
      <c r="B102" s="1">
        <v>115.48</v>
      </c>
      <c r="C102">
        <f t="shared" si="2"/>
        <v>130.58589410667381</v>
      </c>
      <c r="D102" s="3">
        <f t="shared" si="3"/>
        <v>-15.105894106673802</v>
      </c>
    </row>
    <row r="103" spans="1:4" x14ac:dyDescent="0.25">
      <c r="A103">
        <v>64.87</v>
      </c>
      <c r="B103" s="1">
        <v>102.09</v>
      </c>
      <c r="C103">
        <f t="shared" si="2"/>
        <v>116.46979215477126</v>
      </c>
      <c r="D103" s="3">
        <f t="shared" si="3"/>
        <v>-14.379792154771252</v>
      </c>
    </row>
    <row r="104" spans="1:4" x14ac:dyDescent="0.25">
      <c r="A104">
        <v>67.09</v>
      </c>
      <c r="B104" s="1">
        <v>130.35</v>
      </c>
      <c r="C104">
        <f t="shared" si="2"/>
        <v>124.26525144164282</v>
      </c>
      <c r="D104" s="3">
        <f t="shared" si="3"/>
        <v>6.0847485583571768</v>
      </c>
    </row>
    <row r="105" spans="1:4" x14ac:dyDescent="0.25">
      <c r="A105">
        <v>68.349999999999994</v>
      </c>
      <c r="B105" s="1">
        <v>134.18</v>
      </c>
      <c r="C105">
        <f t="shared" si="2"/>
        <v>128.68970130716448</v>
      </c>
      <c r="D105" s="3">
        <f t="shared" si="3"/>
        <v>5.4902986928355233</v>
      </c>
    </row>
    <row r="106" spans="1:4" x14ac:dyDescent="0.25">
      <c r="A106">
        <v>65.61</v>
      </c>
      <c r="B106" s="1">
        <v>98.64</v>
      </c>
      <c r="C106">
        <f t="shared" si="2"/>
        <v>119.06827858372844</v>
      </c>
      <c r="D106" s="3">
        <f t="shared" si="3"/>
        <v>-20.428278583728442</v>
      </c>
    </row>
    <row r="107" spans="1:4" x14ac:dyDescent="0.25">
      <c r="A107">
        <v>67.760000000000005</v>
      </c>
      <c r="B107" s="1">
        <v>114.56</v>
      </c>
      <c r="C107">
        <f t="shared" si="2"/>
        <v>126.61793510029324</v>
      </c>
      <c r="D107" s="3">
        <f t="shared" si="3"/>
        <v>-12.057935100293236</v>
      </c>
    </row>
    <row r="108" spans="1:4" x14ac:dyDescent="0.25">
      <c r="A108">
        <v>68.02</v>
      </c>
      <c r="B108" s="1">
        <v>123.49</v>
      </c>
      <c r="C108">
        <f t="shared" si="2"/>
        <v>127.53091681857546</v>
      </c>
      <c r="D108" s="3">
        <f t="shared" si="3"/>
        <v>-4.040916818575468</v>
      </c>
    </row>
    <row r="109" spans="1:4" x14ac:dyDescent="0.25">
      <c r="A109">
        <v>67.66</v>
      </c>
      <c r="B109" s="1">
        <v>123.05</v>
      </c>
      <c r="C109">
        <f t="shared" si="2"/>
        <v>126.26678828556928</v>
      </c>
      <c r="D109" s="3">
        <f t="shared" si="3"/>
        <v>-3.2167882855692795</v>
      </c>
    </row>
    <row r="110" spans="1:4" x14ac:dyDescent="0.25">
      <c r="A110">
        <v>66.31</v>
      </c>
      <c r="B110" s="1">
        <v>126.48</v>
      </c>
      <c r="C110">
        <f t="shared" si="2"/>
        <v>121.52630628679606</v>
      </c>
      <c r="D110" s="3">
        <f t="shared" si="3"/>
        <v>4.9536937132039469</v>
      </c>
    </row>
    <row r="111" spans="1:4" x14ac:dyDescent="0.25">
      <c r="A111">
        <v>69.44</v>
      </c>
      <c r="B111" s="1">
        <v>128.41999999999999</v>
      </c>
      <c r="C111">
        <f t="shared" si="2"/>
        <v>132.51720158765548</v>
      </c>
      <c r="D111" s="3">
        <f t="shared" si="3"/>
        <v>-4.0972015876554906</v>
      </c>
    </row>
    <row r="112" spans="1:4" x14ac:dyDescent="0.25">
      <c r="A112">
        <v>63.84</v>
      </c>
      <c r="B112" s="1">
        <v>127.19</v>
      </c>
      <c r="C112">
        <f t="shared" si="2"/>
        <v>112.85297996311465</v>
      </c>
      <c r="D112" s="3">
        <f t="shared" si="3"/>
        <v>14.337020036885349</v>
      </c>
    </row>
    <row r="113" spans="1:4" x14ac:dyDescent="0.25">
      <c r="A113">
        <v>67.72</v>
      </c>
      <c r="B113" s="1">
        <v>122.06</v>
      </c>
      <c r="C113">
        <f t="shared" si="2"/>
        <v>126.47747637440364</v>
      </c>
      <c r="D113" s="3">
        <f t="shared" si="3"/>
        <v>-4.4174763744036341</v>
      </c>
    </row>
    <row r="114" spans="1:4" x14ac:dyDescent="0.25">
      <c r="A114">
        <v>70.05</v>
      </c>
      <c r="B114" s="1">
        <v>127.61</v>
      </c>
      <c r="C114">
        <f t="shared" si="2"/>
        <v>134.65919715747154</v>
      </c>
      <c r="D114" s="3">
        <f t="shared" si="3"/>
        <v>-7.0491971574715393</v>
      </c>
    </row>
    <row r="115" spans="1:4" x14ac:dyDescent="0.25">
      <c r="A115">
        <v>70.19</v>
      </c>
      <c r="B115" s="1">
        <v>131.63999999999999</v>
      </c>
      <c r="C115">
        <f t="shared" si="2"/>
        <v>135.15080269808504</v>
      </c>
      <c r="D115" s="3">
        <f t="shared" si="3"/>
        <v>-3.5108026980850582</v>
      </c>
    </row>
    <row r="116" spans="1:4" x14ac:dyDescent="0.25">
      <c r="A116">
        <v>65.95</v>
      </c>
      <c r="B116" s="1">
        <v>111.9</v>
      </c>
      <c r="C116">
        <f t="shared" si="2"/>
        <v>120.26217775378984</v>
      </c>
      <c r="D116" s="3">
        <f t="shared" si="3"/>
        <v>-8.3621777537898367</v>
      </c>
    </row>
    <row r="117" spans="1:4" x14ac:dyDescent="0.25">
      <c r="A117">
        <v>70.010000000000005</v>
      </c>
      <c r="B117" s="1">
        <v>122.04</v>
      </c>
      <c r="C117">
        <f t="shared" si="2"/>
        <v>134.51873843158197</v>
      </c>
      <c r="D117" s="3">
        <f t="shared" si="3"/>
        <v>-12.478738431581959</v>
      </c>
    </row>
    <row r="118" spans="1:4" x14ac:dyDescent="0.25">
      <c r="A118">
        <v>68.61</v>
      </c>
      <c r="B118" s="1">
        <v>128.55000000000001</v>
      </c>
      <c r="C118">
        <f t="shared" si="2"/>
        <v>129.60268302544674</v>
      </c>
      <c r="D118" s="3">
        <f t="shared" si="3"/>
        <v>-1.0526830254467257</v>
      </c>
    </row>
    <row r="119" spans="1:4" x14ac:dyDescent="0.25">
      <c r="A119">
        <v>68.81</v>
      </c>
      <c r="B119" s="1">
        <v>132.68</v>
      </c>
      <c r="C119">
        <f t="shared" si="2"/>
        <v>130.30497665489463</v>
      </c>
      <c r="D119" s="3">
        <f t="shared" si="3"/>
        <v>2.3750233451053759</v>
      </c>
    </row>
    <row r="120" spans="1:4" x14ac:dyDescent="0.25">
      <c r="A120">
        <v>69.760000000000005</v>
      </c>
      <c r="B120" s="1">
        <v>136.06</v>
      </c>
      <c r="C120">
        <f t="shared" si="2"/>
        <v>133.64087139477212</v>
      </c>
      <c r="D120" s="3">
        <f t="shared" si="3"/>
        <v>2.4191286052278826</v>
      </c>
    </row>
    <row r="121" spans="1:4" x14ac:dyDescent="0.25">
      <c r="A121">
        <v>65.459999999999994</v>
      </c>
      <c r="B121" s="1">
        <v>115.94</v>
      </c>
      <c r="C121">
        <f t="shared" si="2"/>
        <v>118.5415583616425</v>
      </c>
      <c r="D121" s="3">
        <f t="shared" si="3"/>
        <v>-2.6015583616425033</v>
      </c>
    </row>
    <row r="122" spans="1:4" x14ac:dyDescent="0.25">
      <c r="A122">
        <v>68.83</v>
      </c>
      <c r="B122" s="1">
        <v>136.9</v>
      </c>
      <c r="C122">
        <f t="shared" si="2"/>
        <v>130.37520601783942</v>
      </c>
      <c r="D122" s="3">
        <f t="shared" si="3"/>
        <v>6.5247939821605883</v>
      </c>
    </row>
    <row r="123" spans="1:4" x14ac:dyDescent="0.25">
      <c r="A123">
        <v>65.8</v>
      </c>
      <c r="B123" s="1">
        <v>119.88</v>
      </c>
      <c r="C123">
        <f t="shared" si="2"/>
        <v>119.73545753170393</v>
      </c>
      <c r="D123" s="3">
        <f t="shared" si="3"/>
        <v>0.14454246829606632</v>
      </c>
    </row>
    <row r="124" spans="1:4" x14ac:dyDescent="0.25">
      <c r="A124">
        <v>67.209999999999994</v>
      </c>
      <c r="B124" s="1">
        <v>109.01</v>
      </c>
      <c r="C124">
        <f t="shared" si="2"/>
        <v>124.68662761931151</v>
      </c>
      <c r="D124" s="3">
        <f t="shared" si="3"/>
        <v>-15.676627619311503</v>
      </c>
    </row>
    <row r="125" spans="1:4" x14ac:dyDescent="0.25">
      <c r="A125">
        <v>69.42</v>
      </c>
      <c r="B125" s="1">
        <v>128.27000000000001</v>
      </c>
      <c r="C125">
        <f t="shared" si="2"/>
        <v>132.44697222471069</v>
      </c>
      <c r="D125" s="3">
        <f t="shared" si="3"/>
        <v>-4.1769722247106813</v>
      </c>
    </row>
    <row r="126" spans="1:4" x14ac:dyDescent="0.25">
      <c r="A126">
        <v>68.94</v>
      </c>
      <c r="B126" s="1">
        <v>135.29</v>
      </c>
      <c r="C126">
        <f t="shared" si="2"/>
        <v>130.76146751403576</v>
      </c>
      <c r="D126" s="3">
        <f t="shared" si="3"/>
        <v>4.5285324859642344</v>
      </c>
    </row>
    <row r="127" spans="1:4" x14ac:dyDescent="0.25">
      <c r="A127">
        <v>67.94</v>
      </c>
      <c r="B127" s="1">
        <v>106.86</v>
      </c>
      <c r="C127">
        <f t="shared" si="2"/>
        <v>127.24999936679632</v>
      </c>
      <c r="D127" s="3">
        <f t="shared" si="3"/>
        <v>-20.389999366796317</v>
      </c>
    </row>
    <row r="128" spans="1:4" x14ac:dyDescent="0.25">
      <c r="A128">
        <v>65.63</v>
      </c>
      <c r="B128" s="1">
        <v>123.29</v>
      </c>
      <c r="C128">
        <f t="shared" si="2"/>
        <v>119.1385079466732</v>
      </c>
      <c r="D128" s="3">
        <f t="shared" si="3"/>
        <v>4.1514920533268054</v>
      </c>
    </row>
    <row r="129" spans="1:4" x14ac:dyDescent="0.25">
      <c r="A129">
        <v>66.5</v>
      </c>
      <c r="B129" s="1">
        <v>109.51</v>
      </c>
      <c r="C129">
        <f t="shared" si="2"/>
        <v>122.19348523477154</v>
      </c>
      <c r="D129" s="3">
        <f t="shared" si="3"/>
        <v>-12.683485234771538</v>
      </c>
    </row>
    <row r="130" spans="1:4" x14ac:dyDescent="0.25">
      <c r="A130">
        <v>67.930000000000007</v>
      </c>
      <c r="B130" s="1">
        <v>119.31</v>
      </c>
      <c r="C130">
        <f t="shared" si="2"/>
        <v>127.21488468532397</v>
      </c>
      <c r="D130" s="3">
        <f t="shared" si="3"/>
        <v>-7.9048846853239638</v>
      </c>
    </row>
    <row r="131" spans="1:4" x14ac:dyDescent="0.25">
      <c r="A131">
        <v>68.89</v>
      </c>
      <c r="B131" s="1">
        <v>140.24</v>
      </c>
      <c r="C131">
        <f t="shared" si="2"/>
        <v>130.58589410667381</v>
      </c>
      <c r="D131" s="3">
        <f t="shared" si="3"/>
        <v>9.6541058933262036</v>
      </c>
    </row>
    <row r="132" spans="1:4" x14ac:dyDescent="0.25">
      <c r="A132">
        <v>70.239999999999995</v>
      </c>
      <c r="B132" s="1">
        <v>133.97999999999999</v>
      </c>
      <c r="C132">
        <f t="shared" ref="C132:C175" si="4">$G$2*A132+$G$3</f>
        <v>135.32637610544703</v>
      </c>
      <c r="D132" s="3">
        <f t="shared" ref="D132:D175" si="5">B132-C132</f>
        <v>-1.3463761054470353</v>
      </c>
    </row>
    <row r="133" spans="1:4" x14ac:dyDescent="0.25">
      <c r="A133">
        <v>68.27</v>
      </c>
      <c r="B133" s="1">
        <v>132.58000000000001</v>
      </c>
      <c r="C133">
        <f t="shared" si="4"/>
        <v>128.40878385538534</v>
      </c>
      <c r="D133" s="3">
        <f t="shared" si="5"/>
        <v>4.1712161446146752</v>
      </c>
    </row>
    <row r="134" spans="1:4" x14ac:dyDescent="0.25">
      <c r="A134">
        <v>71.23</v>
      </c>
      <c r="B134" s="1">
        <v>130.69999999999999</v>
      </c>
      <c r="C134">
        <f t="shared" si="4"/>
        <v>138.80272957121409</v>
      </c>
      <c r="D134" s="3">
        <f t="shared" si="5"/>
        <v>-8.1027295712140983</v>
      </c>
    </row>
    <row r="135" spans="1:4" x14ac:dyDescent="0.25">
      <c r="A135">
        <v>69.099999999999994</v>
      </c>
      <c r="B135" s="1">
        <v>115.56</v>
      </c>
      <c r="C135">
        <f t="shared" si="4"/>
        <v>131.32330241759405</v>
      </c>
      <c r="D135" s="3">
        <f t="shared" si="5"/>
        <v>-15.763302417594048</v>
      </c>
    </row>
    <row r="136" spans="1:4" x14ac:dyDescent="0.25">
      <c r="A136">
        <v>64.400000000000006</v>
      </c>
      <c r="B136" s="1">
        <v>123.79</v>
      </c>
      <c r="C136">
        <f t="shared" si="4"/>
        <v>114.81940212556873</v>
      </c>
      <c r="D136" s="3">
        <f t="shared" si="5"/>
        <v>8.9705978744312773</v>
      </c>
    </row>
    <row r="137" spans="1:4" x14ac:dyDescent="0.25">
      <c r="A137">
        <v>71.099999999999994</v>
      </c>
      <c r="B137" s="1">
        <v>128.13999999999999</v>
      </c>
      <c r="C137">
        <f t="shared" si="4"/>
        <v>138.34623871207293</v>
      </c>
      <c r="D137" s="3">
        <f t="shared" si="5"/>
        <v>-10.206238712072945</v>
      </c>
    </row>
    <row r="138" spans="1:4" x14ac:dyDescent="0.25">
      <c r="A138">
        <v>68.22</v>
      </c>
      <c r="B138" s="1">
        <v>135.96</v>
      </c>
      <c r="C138">
        <f t="shared" si="4"/>
        <v>128.23321044802336</v>
      </c>
      <c r="D138" s="3">
        <f t="shared" si="5"/>
        <v>7.7267895519766512</v>
      </c>
    </row>
    <row r="139" spans="1:4" x14ac:dyDescent="0.25">
      <c r="A139">
        <v>65.92</v>
      </c>
      <c r="B139" s="1">
        <v>116.63</v>
      </c>
      <c r="C139">
        <f t="shared" si="4"/>
        <v>120.15683370937268</v>
      </c>
      <c r="D139" s="3">
        <f t="shared" si="5"/>
        <v>-3.5268337093726814</v>
      </c>
    </row>
    <row r="140" spans="1:4" x14ac:dyDescent="0.25">
      <c r="A140">
        <v>67.44</v>
      </c>
      <c r="B140" s="1">
        <v>126.82</v>
      </c>
      <c r="C140">
        <f t="shared" si="4"/>
        <v>125.4942652931766</v>
      </c>
      <c r="D140" s="3">
        <f t="shared" si="5"/>
        <v>1.3257347068233969</v>
      </c>
    </row>
    <row r="141" spans="1:4" x14ac:dyDescent="0.25">
      <c r="A141">
        <v>73.900000000000006</v>
      </c>
      <c r="B141" s="1">
        <v>151.38999999999999</v>
      </c>
      <c r="C141">
        <f t="shared" si="4"/>
        <v>148.17834952434339</v>
      </c>
      <c r="D141" s="3">
        <f t="shared" si="5"/>
        <v>3.2116504756565973</v>
      </c>
    </row>
    <row r="142" spans="1:4" x14ac:dyDescent="0.25">
      <c r="A142">
        <v>69.98</v>
      </c>
      <c r="B142" s="1">
        <v>130.4</v>
      </c>
      <c r="C142">
        <f t="shared" si="4"/>
        <v>134.4133943871648</v>
      </c>
      <c r="D142" s="3">
        <f t="shared" si="5"/>
        <v>-4.0133943871647944</v>
      </c>
    </row>
    <row r="143" spans="1:4" x14ac:dyDescent="0.25">
      <c r="A143">
        <v>69.52</v>
      </c>
      <c r="B143" s="1">
        <v>136.21</v>
      </c>
      <c r="C143">
        <f t="shared" si="4"/>
        <v>132.79811903943462</v>
      </c>
      <c r="D143" s="3">
        <f t="shared" si="5"/>
        <v>3.4118809605653837</v>
      </c>
    </row>
    <row r="144" spans="1:4" x14ac:dyDescent="0.25">
      <c r="A144">
        <v>65.180000000000007</v>
      </c>
      <c r="B144" s="1">
        <v>113.4</v>
      </c>
      <c r="C144">
        <f t="shared" si="4"/>
        <v>117.55834728041549</v>
      </c>
      <c r="D144" s="3">
        <f t="shared" si="5"/>
        <v>-4.1583472804154837</v>
      </c>
    </row>
    <row r="145" spans="1:4" x14ac:dyDescent="0.25">
      <c r="A145">
        <v>68.010000000000005</v>
      </c>
      <c r="B145" s="1">
        <v>125.33</v>
      </c>
      <c r="C145">
        <f t="shared" si="4"/>
        <v>127.49580213710311</v>
      </c>
      <c r="D145" s="3">
        <f t="shared" si="5"/>
        <v>-2.165802137103114</v>
      </c>
    </row>
    <row r="146" spans="1:4" x14ac:dyDescent="0.25">
      <c r="A146">
        <v>68.34</v>
      </c>
      <c r="B146" s="1">
        <v>127.58</v>
      </c>
      <c r="C146">
        <f t="shared" si="4"/>
        <v>128.6545866256921</v>
      </c>
      <c r="D146" s="3">
        <f t="shared" si="5"/>
        <v>-1.0745866256921062</v>
      </c>
    </row>
    <row r="147" spans="1:4" x14ac:dyDescent="0.25">
      <c r="A147">
        <v>65.180000000000007</v>
      </c>
      <c r="B147" s="1">
        <v>107.16</v>
      </c>
      <c r="C147">
        <f t="shared" si="4"/>
        <v>117.55834728041549</v>
      </c>
      <c r="D147" s="3">
        <f t="shared" si="5"/>
        <v>-10.398347280415493</v>
      </c>
    </row>
    <row r="148" spans="1:4" x14ac:dyDescent="0.25">
      <c r="A148">
        <v>68.260000000000005</v>
      </c>
      <c r="B148" s="1">
        <v>116.46</v>
      </c>
      <c r="C148">
        <f t="shared" si="4"/>
        <v>128.37366917391296</v>
      </c>
      <c r="D148" s="3">
        <f t="shared" si="5"/>
        <v>-11.913669173912965</v>
      </c>
    </row>
    <row r="149" spans="1:4" x14ac:dyDescent="0.25">
      <c r="A149">
        <v>68.569999999999993</v>
      </c>
      <c r="B149" s="1">
        <v>133.84</v>
      </c>
      <c r="C149">
        <f t="shared" si="4"/>
        <v>129.46222429955714</v>
      </c>
      <c r="D149" s="3">
        <f t="shared" si="5"/>
        <v>4.3777757004428679</v>
      </c>
    </row>
    <row r="150" spans="1:4" x14ac:dyDescent="0.25">
      <c r="A150">
        <v>64.5</v>
      </c>
      <c r="B150" s="1">
        <v>112.89</v>
      </c>
      <c r="C150">
        <f t="shared" si="4"/>
        <v>115.17054894029266</v>
      </c>
      <c r="D150" s="3">
        <f t="shared" si="5"/>
        <v>-2.2805489402926611</v>
      </c>
    </row>
    <row r="151" spans="1:4" x14ac:dyDescent="0.25">
      <c r="A151">
        <v>68.709999999999994</v>
      </c>
      <c r="B151" s="1">
        <v>130.76</v>
      </c>
      <c r="C151">
        <f t="shared" si="4"/>
        <v>129.95382984017067</v>
      </c>
      <c r="D151" s="3">
        <f t="shared" si="5"/>
        <v>0.80617015982932116</v>
      </c>
    </row>
    <row r="152" spans="1:4" x14ac:dyDescent="0.25">
      <c r="A152">
        <v>68.89</v>
      </c>
      <c r="B152" s="1">
        <v>137.76</v>
      </c>
      <c r="C152">
        <f t="shared" si="4"/>
        <v>130.58589410667381</v>
      </c>
      <c r="D152" s="3">
        <f t="shared" si="5"/>
        <v>7.1741058933261854</v>
      </c>
    </row>
    <row r="153" spans="1:4" x14ac:dyDescent="0.25">
      <c r="A153">
        <v>69.540000000000006</v>
      </c>
      <c r="B153" s="1">
        <v>125.4</v>
      </c>
      <c r="C153">
        <f t="shared" si="4"/>
        <v>132.86834840237944</v>
      </c>
      <c r="D153" s="3">
        <f t="shared" si="5"/>
        <v>-7.4683484023794335</v>
      </c>
    </row>
    <row r="154" spans="1:4" x14ac:dyDescent="0.25">
      <c r="A154">
        <v>67.400000000000006</v>
      </c>
      <c r="B154" s="1">
        <v>138.47</v>
      </c>
      <c r="C154">
        <f t="shared" si="4"/>
        <v>125.35380656728705</v>
      </c>
      <c r="D154" s="3">
        <f t="shared" si="5"/>
        <v>13.116193432712947</v>
      </c>
    </row>
    <row r="155" spans="1:4" x14ac:dyDescent="0.25">
      <c r="A155">
        <v>66.48</v>
      </c>
      <c r="B155" s="1">
        <v>120.82</v>
      </c>
      <c r="C155">
        <f t="shared" si="4"/>
        <v>122.12325587182676</v>
      </c>
      <c r="D155" s="3">
        <f t="shared" si="5"/>
        <v>-1.3032558718267637</v>
      </c>
    </row>
    <row r="156" spans="1:4" x14ac:dyDescent="0.25">
      <c r="A156">
        <v>66.010000000000005</v>
      </c>
      <c r="B156" s="1">
        <v>140.15</v>
      </c>
      <c r="C156">
        <f t="shared" si="4"/>
        <v>120.47286584262423</v>
      </c>
      <c r="D156" s="3">
        <f t="shared" si="5"/>
        <v>19.677134157375775</v>
      </c>
    </row>
    <row r="157" spans="1:4" x14ac:dyDescent="0.25">
      <c r="A157">
        <v>72.44</v>
      </c>
      <c r="B157" s="1">
        <v>136.74</v>
      </c>
      <c r="C157">
        <f t="shared" si="4"/>
        <v>143.05160602937377</v>
      </c>
      <c r="D157" s="3">
        <f t="shared" si="5"/>
        <v>-6.3116060293737632</v>
      </c>
    </row>
    <row r="158" spans="1:4" x14ac:dyDescent="0.25">
      <c r="A158">
        <v>64.13</v>
      </c>
      <c r="B158" s="1">
        <v>106.11</v>
      </c>
      <c r="C158">
        <f t="shared" si="4"/>
        <v>113.87130572581404</v>
      </c>
      <c r="D158" s="3">
        <f t="shared" si="5"/>
        <v>-7.7613057258140401</v>
      </c>
    </row>
    <row r="159" spans="1:4" x14ac:dyDescent="0.25">
      <c r="A159">
        <v>70.98</v>
      </c>
      <c r="B159" s="1">
        <v>158.96</v>
      </c>
      <c r="C159">
        <f t="shared" si="4"/>
        <v>137.92486253440424</v>
      </c>
      <c r="D159" s="3">
        <f t="shared" si="5"/>
        <v>21.035137465595767</v>
      </c>
    </row>
    <row r="160" spans="1:4" x14ac:dyDescent="0.25">
      <c r="A160">
        <v>67.5</v>
      </c>
      <c r="B160" s="1">
        <v>108.79</v>
      </c>
      <c r="C160">
        <f t="shared" si="4"/>
        <v>125.70495338201098</v>
      </c>
      <c r="D160" s="3">
        <f t="shared" si="5"/>
        <v>-16.914953382010978</v>
      </c>
    </row>
    <row r="161" spans="1:4" x14ac:dyDescent="0.25">
      <c r="A161">
        <v>72.02</v>
      </c>
      <c r="B161" s="1">
        <v>138.78</v>
      </c>
      <c r="C161">
        <f t="shared" si="4"/>
        <v>141.57678940753323</v>
      </c>
      <c r="D161" s="3">
        <f t="shared" si="5"/>
        <v>-2.7967894075332254</v>
      </c>
    </row>
    <row r="162" spans="1:4" x14ac:dyDescent="0.25">
      <c r="A162">
        <v>65.31</v>
      </c>
      <c r="B162" s="1">
        <v>115.91</v>
      </c>
      <c r="C162">
        <f t="shared" si="4"/>
        <v>118.01483813955662</v>
      </c>
      <c r="D162" s="3">
        <f t="shared" si="5"/>
        <v>-2.1048381395566196</v>
      </c>
    </row>
    <row r="163" spans="1:4" x14ac:dyDescent="0.25">
      <c r="A163">
        <v>67.08</v>
      </c>
      <c r="B163" s="1">
        <v>146.29</v>
      </c>
      <c r="C163">
        <f t="shared" si="4"/>
        <v>124.23013676017041</v>
      </c>
      <c r="D163" s="3">
        <f t="shared" si="5"/>
        <v>22.059863239829582</v>
      </c>
    </row>
    <row r="164" spans="1:4" x14ac:dyDescent="0.25">
      <c r="A164">
        <v>64.39</v>
      </c>
      <c r="B164" s="1">
        <v>109.88</v>
      </c>
      <c r="C164">
        <f t="shared" si="4"/>
        <v>114.78428744409632</v>
      </c>
      <c r="D164" s="3">
        <f t="shared" si="5"/>
        <v>-4.904287444096326</v>
      </c>
    </row>
    <row r="165" spans="1:4" x14ac:dyDescent="0.25">
      <c r="A165">
        <v>69.37</v>
      </c>
      <c r="B165" s="1">
        <v>139.05000000000001</v>
      </c>
      <c r="C165">
        <f t="shared" si="4"/>
        <v>132.27139881734874</v>
      </c>
      <c r="D165" s="3">
        <f t="shared" si="5"/>
        <v>6.778601182651272</v>
      </c>
    </row>
    <row r="166" spans="1:4" x14ac:dyDescent="0.25">
      <c r="A166">
        <v>68.38</v>
      </c>
      <c r="B166" s="1">
        <v>119.9</v>
      </c>
      <c r="C166">
        <f t="shared" si="4"/>
        <v>128.79504535158165</v>
      </c>
      <c r="D166" s="3">
        <f t="shared" si="5"/>
        <v>-8.8950453515816434</v>
      </c>
    </row>
    <row r="167" spans="1:4" x14ac:dyDescent="0.25">
      <c r="A167">
        <v>65.31</v>
      </c>
      <c r="B167" s="1">
        <v>128.31</v>
      </c>
      <c r="C167">
        <f t="shared" si="4"/>
        <v>118.01483813955662</v>
      </c>
      <c r="D167" s="3">
        <f t="shared" si="5"/>
        <v>10.295161860443386</v>
      </c>
    </row>
    <row r="168" spans="1:4" x14ac:dyDescent="0.25">
      <c r="A168">
        <v>67.14</v>
      </c>
      <c r="B168" s="1">
        <v>127.24</v>
      </c>
      <c r="C168">
        <f t="shared" si="4"/>
        <v>124.44082484900477</v>
      </c>
      <c r="D168" s="3">
        <f t="shared" si="5"/>
        <v>2.7991751509952252</v>
      </c>
    </row>
    <row r="169" spans="1:4" x14ac:dyDescent="0.25">
      <c r="A169">
        <v>68.39</v>
      </c>
      <c r="B169" s="1">
        <v>115.23</v>
      </c>
      <c r="C169">
        <f t="shared" si="4"/>
        <v>128.83016003305409</v>
      </c>
      <c r="D169" s="3">
        <f t="shared" si="5"/>
        <v>-13.600160033054081</v>
      </c>
    </row>
    <row r="170" spans="1:4" x14ac:dyDescent="0.25">
      <c r="A170">
        <v>66.290000000000006</v>
      </c>
      <c r="B170" s="1">
        <v>124.8</v>
      </c>
      <c r="C170">
        <f t="shared" si="4"/>
        <v>121.45607692385127</v>
      </c>
      <c r="D170" s="3">
        <f t="shared" si="5"/>
        <v>3.3439230761487266</v>
      </c>
    </row>
    <row r="171" spans="1:4" x14ac:dyDescent="0.25">
      <c r="A171">
        <v>67.19</v>
      </c>
      <c r="B171" s="1">
        <v>126.95</v>
      </c>
      <c r="C171">
        <f t="shared" si="4"/>
        <v>124.61639825636675</v>
      </c>
      <c r="D171" s="3">
        <f t="shared" si="5"/>
        <v>2.3336017436332526</v>
      </c>
    </row>
    <row r="172" spans="1:4" x14ac:dyDescent="0.25">
      <c r="A172">
        <v>65.989999999999995</v>
      </c>
      <c r="B172" s="1">
        <v>111.27</v>
      </c>
      <c r="C172">
        <f t="shared" si="4"/>
        <v>120.40263647967942</v>
      </c>
      <c r="D172" s="3">
        <f t="shared" si="5"/>
        <v>-9.1326364796794195</v>
      </c>
    </row>
    <row r="173" spans="1:4" x14ac:dyDescent="0.25">
      <c r="A173">
        <v>69.430000000000007</v>
      </c>
      <c r="B173" s="1">
        <v>122.61</v>
      </c>
      <c r="C173">
        <f t="shared" si="4"/>
        <v>132.4820869061831</v>
      </c>
      <c r="D173" s="3">
        <f t="shared" si="5"/>
        <v>-9.8720869061830996</v>
      </c>
    </row>
    <row r="174" spans="1:4" x14ac:dyDescent="0.25">
      <c r="A174">
        <v>67.97</v>
      </c>
      <c r="B174" s="1">
        <v>124.21</v>
      </c>
      <c r="C174">
        <f t="shared" si="4"/>
        <v>127.35534341121351</v>
      </c>
      <c r="D174" s="3">
        <f t="shared" si="5"/>
        <v>-3.145343411213517</v>
      </c>
    </row>
    <row r="175" spans="1:4" x14ac:dyDescent="0.25">
      <c r="A175">
        <v>67.760000000000005</v>
      </c>
      <c r="B175" s="1">
        <v>124.65</v>
      </c>
      <c r="C175">
        <f t="shared" si="4"/>
        <v>126.61793510029324</v>
      </c>
      <c r="D175" s="3">
        <f t="shared" si="5"/>
        <v>-1.9679351002932322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26DD-64E4-4933-898D-96E2634A6EBA}">
  <dimension ref="A1:I29"/>
  <sheetViews>
    <sheetView zoomScale="175" zoomScaleNormal="175" workbookViewId="0">
      <selection activeCell="I5" sqref="I5"/>
    </sheetView>
  </sheetViews>
  <sheetFormatPr defaultRowHeight="15" x14ac:dyDescent="0.25"/>
  <cols>
    <col min="6" max="6" width="15.7109375" customWidth="1"/>
    <col min="7" max="7" width="10.7109375" customWidth="1"/>
  </cols>
  <sheetData>
    <row r="1" spans="1:9" ht="26.25" x14ac:dyDescent="0.4">
      <c r="B1" s="1" t="s">
        <v>2</v>
      </c>
      <c r="C1" t="s">
        <v>4</v>
      </c>
      <c r="D1" s="4">
        <f>SQRT(SUMSQ(D3:D202)/COUNT(D3:D202))</f>
        <v>10.422510284227911</v>
      </c>
      <c r="E1" t="s">
        <v>11</v>
      </c>
      <c r="F1" s="5" t="s">
        <v>7</v>
      </c>
    </row>
    <row r="2" spans="1:9" x14ac:dyDescent="0.25">
      <c r="A2" t="s">
        <v>0</v>
      </c>
      <c r="B2" s="1" t="s">
        <v>1</v>
      </c>
      <c r="C2" t="s">
        <v>1</v>
      </c>
      <c r="D2" s="3" t="s">
        <v>3</v>
      </c>
      <c r="F2" s="2" t="s">
        <v>5</v>
      </c>
      <c r="G2" s="2">
        <v>3.5114681472394373</v>
      </c>
    </row>
    <row r="3" spans="1:9" x14ac:dyDescent="0.25">
      <c r="A3">
        <v>65.28</v>
      </c>
      <c r="B3" s="1">
        <v>119.52</v>
      </c>
      <c r="C3">
        <f>$G$3+A3*$G$2</f>
        <v>117.90949409513942</v>
      </c>
      <c r="D3" s="3">
        <f t="shared" ref="D3:D29" si="0">B3-C3</f>
        <v>1.6105059048605739</v>
      </c>
      <c r="F3" s="2" t="s">
        <v>6</v>
      </c>
      <c r="G3" s="2">
        <v>-111.31914655665105</v>
      </c>
    </row>
    <row r="4" spans="1:9" x14ac:dyDescent="0.25">
      <c r="A4">
        <v>73.83</v>
      </c>
      <c r="B4" s="1">
        <v>139.30000000000001</v>
      </c>
      <c r="C4">
        <f t="shared" ref="C4:C29" si="1">$G$3+A4*$G$2</f>
        <v>147.93254675403659</v>
      </c>
      <c r="D4" s="3">
        <f t="shared" si="0"/>
        <v>-8.6325467540365821</v>
      </c>
    </row>
    <row r="5" spans="1:9" x14ac:dyDescent="0.25">
      <c r="A5">
        <v>66.81</v>
      </c>
      <c r="B5" s="1">
        <v>104.83</v>
      </c>
      <c r="C5">
        <f t="shared" si="1"/>
        <v>123.28204036041578</v>
      </c>
      <c r="D5" s="3">
        <f t="shared" si="0"/>
        <v>-18.452040360415779</v>
      </c>
      <c r="F5" t="s">
        <v>12</v>
      </c>
      <c r="G5">
        <f>_xlfn.VAR.P(B3:B29)</f>
        <v>136.48453360768181</v>
      </c>
      <c r="H5" t="s">
        <v>14</v>
      </c>
      <c r="I5">
        <f>(G5-G6)/G5</f>
        <v>0.20541633711675042</v>
      </c>
    </row>
    <row r="6" spans="1:9" x14ac:dyDescent="0.25">
      <c r="A6">
        <v>66.89</v>
      </c>
      <c r="B6" s="1">
        <v>123.04</v>
      </c>
      <c r="C6">
        <f t="shared" si="1"/>
        <v>123.56295781219492</v>
      </c>
      <c r="D6" s="3">
        <f t="shared" si="0"/>
        <v>-0.52295781219491744</v>
      </c>
      <c r="F6" t="s">
        <v>13</v>
      </c>
      <c r="G6">
        <f>_xlfn.VAR.P(D3:D29)</f>
        <v>108.44838064090379</v>
      </c>
    </row>
    <row r="7" spans="1:9" x14ac:dyDescent="0.25">
      <c r="A7">
        <v>65.739999999999995</v>
      </c>
      <c r="B7" s="1">
        <v>118.89</v>
      </c>
      <c r="C7">
        <f t="shared" si="1"/>
        <v>119.52476944286954</v>
      </c>
      <c r="D7" s="3">
        <f t="shared" si="0"/>
        <v>-0.63476944286954051</v>
      </c>
    </row>
    <row r="8" spans="1:9" x14ac:dyDescent="0.25">
      <c r="A8">
        <v>65.98</v>
      </c>
      <c r="B8" s="1">
        <v>121.49</v>
      </c>
      <c r="C8">
        <f t="shared" si="1"/>
        <v>120.36752179820704</v>
      </c>
      <c r="D8" s="3">
        <f t="shared" si="0"/>
        <v>1.1224782017929584</v>
      </c>
    </row>
    <row r="9" spans="1:9" x14ac:dyDescent="0.25">
      <c r="A9">
        <v>66.58</v>
      </c>
      <c r="B9" s="1">
        <v>119.25</v>
      </c>
      <c r="C9">
        <f t="shared" si="1"/>
        <v>122.47440268655069</v>
      </c>
      <c r="D9" s="3">
        <f t="shared" si="0"/>
        <v>-3.2244026865506896</v>
      </c>
    </row>
    <row r="10" spans="1:9" x14ac:dyDescent="0.25">
      <c r="A10">
        <v>67.11</v>
      </c>
      <c r="B10" s="1">
        <v>135.02000000000001</v>
      </c>
      <c r="C10">
        <f t="shared" si="1"/>
        <v>124.33548080458758</v>
      </c>
      <c r="D10" s="3">
        <f t="shared" si="0"/>
        <v>10.684519195412435</v>
      </c>
    </row>
    <row r="11" spans="1:9" x14ac:dyDescent="0.25">
      <c r="A11">
        <v>65.87</v>
      </c>
      <c r="B11" s="1">
        <v>116.23</v>
      </c>
      <c r="C11">
        <f t="shared" si="1"/>
        <v>119.9812603020107</v>
      </c>
      <c r="D11" s="3">
        <f t="shared" si="0"/>
        <v>-3.7512603020106923</v>
      </c>
    </row>
    <row r="12" spans="1:9" x14ac:dyDescent="0.25">
      <c r="A12">
        <v>66.78</v>
      </c>
      <c r="B12" s="1">
        <v>109.17</v>
      </c>
      <c r="C12">
        <f t="shared" si="1"/>
        <v>123.17669631599858</v>
      </c>
      <c r="D12" s="3">
        <f t="shared" si="0"/>
        <v>-14.006696315998582</v>
      </c>
    </row>
    <row r="13" spans="1:9" x14ac:dyDescent="0.25">
      <c r="A13">
        <v>68.739999999999995</v>
      </c>
      <c r="B13" s="1">
        <v>124.22</v>
      </c>
      <c r="C13">
        <f t="shared" si="1"/>
        <v>130.05917388458786</v>
      </c>
      <c r="D13" s="3">
        <f t="shared" si="0"/>
        <v>-5.8391738845878649</v>
      </c>
    </row>
    <row r="14" spans="1:9" x14ac:dyDescent="0.25">
      <c r="A14">
        <v>66.23</v>
      </c>
      <c r="B14" s="1">
        <v>141.16</v>
      </c>
      <c r="C14">
        <f t="shared" si="1"/>
        <v>121.24538883501691</v>
      </c>
      <c r="D14" s="3">
        <f t="shared" si="0"/>
        <v>19.914611164983086</v>
      </c>
    </row>
    <row r="15" spans="1:9" x14ac:dyDescent="0.25">
      <c r="A15">
        <v>65.959999999999994</v>
      </c>
      <c r="B15" s="1">
        <v>129.15</v>
      </c>
      <c r="C15">
        <f t="shared" si="1"/>
        <v>120.29729243526222</v>
      </c>
      <c r="D15" s="3">
        <f t="shared" si="0"/>
        <v>8.8527075647377842</v>
      </c>
    </row>
    <row r="16" spans="1:9" x14ac:dyDescent="0.25">
      <c r="A16">
        <v>68.58</v>
      </c>
      <c r="B16" s="1">
        <v>127.87</v>
      </c>
      <c r="C16">
        <f t="shared" si="1"/>
        <v>129.49733898102957</v>
      </c>
      <c r="D16" s="3">
        <f t="shared" si="0"/>
        <v>-1.6273389810295669</v>
      </c>
    </row>
    <row r="17" spans="1:4" x14ac:dyDescent="0.25">
      <c r="A17">
        <v>66.59</v>
      </c>
      <c r="B17" s="1">
        <v>120.92</v>
      </c>
      <c r="C17">
        <f t="shared" si="1"/>
        <v>122.5095173680231</v>
      </c>
      <c r="D17" s="3">
        <f t="shared" si="0"/>
        <v>-1.5895173680230954</v>
      </c>
    </row>
    <row r="18" spans="1:4" x14ac:dyDescent="0.25">
      <c r="A18">
        <v>66.97</v>
      </c>
      <c r="B18" s="1">
        <v>127.65</v>
      </c>
      <c r="C18">
        <f t="shared" si="1"/>
        <v>123.84387526397407</v>
      </c>
      <c r="D18" s="3">
        <f t="shared" si="0"/>
        <v>3.8061247360259358</v>
      </c>
    </row>
    <row r="19" spans="1:4" x14ac:dyDescent="0.25">
      <c r="A19">
        <v>68.08</v>
      </c>
      <c r="B19" s="1">
        <v>101.47</v>
      </c>
      <c r="C19">
        <f t="shared" si="1"/>
        <v>127.74160490740985</v>
      </c>
      <c r="D19" s="3">
        <f t="shared" si="0"/>
        <v>-26.271604907409852</v>
      </c>
    </row>
    <row r="20" spans="1:4" x14ac:dyDescent="0.25">
      <c r="A20">
        <v>70.19</v>
      </c>
      <c r="B20" s="1">
        <v>144.99</v>
      </c>
      <c r="C20">
        <f t="shared" si="1"/>
        <v>135.15080269808504</v>
      </c>
      <c r="D20" s="3">
        <f t="shared" si="0"/>
        <v>9.8391973019149646</v>
      </c>
    </row>
    <row r="21" spans="1:4" x14ac:dyDescent="0.25">
      <c r="A21">
        <v>65.52</v>
      </c>
      <c r="B21" s="1">
        <v>110.95</v>
      </c>
      <c r="C21">
        <f t="shared" si="1"/>
        <v>118.75224645047686</v>
      </c>
      <c r="D21" s="3">
        <f t="shared" si="0"/>
        <v>-7.8022464504768578</v>
      </c>
    </row>
    <row r="22" spans="1:4" x14ac:dyDescent="0.25">
      <c r="A22">
        <v>67.459999999999994</v>
      </c>
      <c r="B22" s="1">
        <v>132.86000000000001</v>
      </c>
      <c r="C22">
        <f t="shared" si="1"/>
        <v>125.56449465612138</v>
      </c>
      <c r="D22" s="3">
        <f t="shared" si="0"/>
        <v>7.2955053438786308</v>
      </c>
    </row>
    <row r="23" spans="1:4" x14ac:dyDescent="0.25">
      <c r="A23">
        <v>67.41</v>
      </c>
      <c r="B23" s="1">
        <v>146.34</v>
      </c>
      <c r="C23">
        <f t="shared" si="1"/>
        <v>125.3889212487594</v>
      </c>
      <c r="D23" s="3">
        <f t="shared" si="0"/>
        <v>20.951078751240601</v>
      </c>
    </row>
    <row r="24" spans="1:4" x14ac:dyDescent="0.25">
      <c r="A24">
        <v>69.66</v>
      </c>
      <c r="B24" s="1">
        <v>145.59</v>
      </c>
      <c r="C24">
        <f t="shared" si="1"/>
        <v>133.28972458004816</v>
      </c>
      <c r="D24" s="3">
        <f t="shared" si="0"/>
        <v>12.300275419951845</v>
      </c>
    </row>
    <row r="25" spans="1:4" x14ac:dyDescent="0.25">
      <c r="A25">
        <v>65.8</v>
      </c>
      <c r="B25" s="1">
        <v>120.84</v>
      </c>
      <c r="C25">
        <f t="shared" si="1"/>
        <v>119.73545753170393</v>
      </c>
      <c r="D25" s="3">
        <f t="shared" si="0"/>
        <v>1.1045424682960743</v>
      </c>
    </row>
    <row r="26" spans="1:4" x14ac:dyDescent="0.25">
      <c r="A26">
        <v>66.11</v>
      </c>
      <c r="B26" s="1">
        <v>115.78</v>
      </c>
      <c r="C26">
        <f t="shared" si="1"/>
        <v>120.82401265734816</v>
      </c>
      <c r="D26" s="3">
        <f t="shared" si="0"/>
        <v>-5.0440126573481621</v>
      </c>
    </row>
    <row r="27" spans="1:4" x14ac:dyDescent="0.25">
      <c r="A27">
        <v>68.239999999999995</v>
      </c>
      <c r="B27" s="1">
        <v>128.30000000000001</v>
      </c>
      <c r="C27">
        <f t="shared" si="1"/>
        <v>128.30343981096814</v>
      </c>
      <c r="D27" s="3">
        <f t="shared" si="0"/>
        <v>-3.4398109681319511E-3</v>
      </c>
    </row>
    <row r="28" spans="1:4" x14ac:dyDescent="0.25">
      <c r="A28">
        <v>68.02</v>
      </c>
      <c r="B28" s="1">
        <v>127.47</v>
      </c>
      <c r="C28">
        <f t="shared" si="1"/>
        <v>127.53091681857546</v>
      </c>
      <c r="D28" s="3">
        <f t="shared" si="0"/>
        <v>-6.0916818575464049E-2</v>
      </c>
    </row>
    <row r="29" spans="1:4" x14ac:dyDescent="0.25">
      <c r="A29">
        <v>71.39</v>
      </c>
      <c r="B29" s="1">
        <v>127.88</v>
      </c>
      <c r="C29">
        <f t="shared" si="1"/>
        <v>139.36456447477238</v>
      </c>
      <c r="D29" s="3">
        <f t="shared" si="0"/>
        <v>-11.484564474772384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C948-AF72-417D-8635-1FB03096C81C}">
  <dimension ref="A1:B202"/>
  <sheetViews>
    <sheetView zoomScale="115" zoomScaleNormal="115" workbookViewId="0">
      <selection sqref="A1:A1048576"/>
    </sheetView>
  </sheetViews>
  <sheetFormatPr defaultRowHeight="15" x14ac:dyDescent="0.25"/>
  <cols>
    <col min="1" max="1" width="14.140625" bestFit="1" customWidth="1"/>
    <col min="2" max="2" width="15.5703125" style="1" bestFit="1" customWidth="1"/>
  </cols>
  <sheetData>
    <row r="1" spans="1:2" x14ac:dyDescent="0.25">
      <c r="B1" s="1" t="s">
        <v>2</v>
      </c>
    </row>
    <row r="2" spans="1:2" x14ac:dyDescent="0.25">
      <c r="A2" t="s">
        <v>0</v>
      </c>
      <c r="B2" s="1" t="s">
        <v>1</v>
      </c>
    </row>
    <row r="3" spans="1:2" x14ac:dyDescent="0.25">
      <c r="A3">
        <v>65.78</v>
      </c>
      <c r="B3" s="1">
        <v>112.99</v>
      </c>
    </row>
    <row r="4" spans="1:2" x14ac:dyDescent="0.25">
      <c r="A4">
        <v>71.52</v>
      </c>
      <c r="B4" s="1">
        <v>136.49</v>
      </c>
    </row>
    <row r="5" spans="1:2" x14ac:dyDescent="0.25">
      <c r="A5">
        <v>69.400000000000006</v>
      </c>
      <c r="B5" s="1">
        <v>153.03</v>
      </c>
    </row>
    <row r="6" spans="1:2" x14ac:dyDescent="0.25">
      <c r="A6">
        <v>68.22</v>
      </c>
      <c r="B6" s="1">
        <v>142.34</v>
      </c>
    </row>
    <row r="7" spans="1:2" x14ac:dyDescent="0.25">
      <c r="A7">
        <v>67.790000000000006</v>
      </c>
      <c r="B7" s="1">
        <v>144.30000000000001</v>
      </c>
    </row>
    <row r="8" spans="1:2" x14ac:dyDescent="0.25">
      <c r="A8">
        <v>68.7</v>
      </c>
      <c r="B8" s="1">
        <v>123.3</v>
      </c>
    </row>
    <row r="9" spans="1:2" x14ac:dyDescent="0.25">
      <c r="A9">
        <v>69.8</v>
      </c>
      <c r="B9" s="1">
        <v>141.49</v>
      </c>
    </row>
    <row r="10" spans="1:2" x14ac:dyDescent="0.25">
      <c r="A10">
        <v>70.010000000000005</v>
      </c>
      <c r="B10" s="1">
        <v>136.46</v>
      </c>
    </row>
    <row r="11" spans="1:2" x14ac:dyDescent="0.25">
      <c r="A11">
        <v>67.900000000000006</v>
      </c>
      <c r="B11" s="1">
        <v>112.37</v>
      </c>
    </row>
    <row r="12" spans="1:2" x14ac:dyDescent="0.25">
      <c r="A12">
        <v>66.78</v>
      </c>
      <c r="B12" s="1">
        <v>120.67</v>
      </c>
    </row>
    <row r="13" spans="1:2" x14ac:dyDescent="0.25">
      <c r="A13">
        <v>66.489999999999995</v>
      </c>
      <c r="B13" s="1">
        <v>127.45</v>
      </c>
    </row>
    <row r="14" spans="1:2" x14ac:dyDescent="0.25">
      <c r="A14">
        <v>67.62</v>
      </c>
      <c r="B14" s="1">
        <v>114.14</v>
      </c>
    </row>
    <row r="15" spans="1:2" x14ac:dyDescent="0.25">
      <c r="A15">
        <v>68.3</v>
      </c>
      <c r="B15" s="1">
        <v>125.61</v>
      </c>
    </row>
    <row r="16" spans="1:2" x14ac:dyDescent="0.25">
      <c r="A16">
        <v>67.12</v>
      </c>
      <c r="B16" s="1">
        <v>122.46</v>
      </c>
    </row>
    <row r="17" spans="1:2" x14ac:dyDescent="0.25">
      <c r="A17">
        <v>68.28</v>
      </c>
      <c r="B17" s="1">
        <v>116.09</v>
      </c>
    </row>
    <row r="18" spans="1:2" x14ac:dyDescent="0.25">
      <c r="A18">
        <v>71.09</v>
      </c>
      <c r="B18" s="1">
        <v>140</v>
      </c>
    </row>
    <row r="19" spans="1:2" x14ac:dyDescent="0.25">
      <c r="A19">
        <v>66.459999999999994</v>
      </c>
      <c r="B19" s="1">
        <v>129.5</v>
      </c>
    </row>
    <row r="20" spans="1:2" x14ac:dyDescent="0.25">
      <c r="A20">
        <v>68.650000000000006</v>
      </c>
      <c r="B20" s="1">
        <v>142.97</v>
      </c>
    </row>
    <row r="21" spans="1:2" x14ac:dyDescent="0.25">
      <c r="A21">
        <v>71.23</v>
      </c>
      <c r="B21" s="1">
        <v>137.9</v>
      </c>
    </row>
    <row r="22" spans="1:2" x14ac:dyDescent="0.25">
      <c r="A22">
        <v>67.13</v>
      </c>
      <c r="B22" s="1">
        <v>124.04</v>
      </c>
    </row>
    <row r="23" spans="1:2" x14ac:dyDescent="0.25">
      <c r="A23">
        <v>67.83</v>
      </c>
      <c r="B23" s="1">
        <v>141.28</v>
      </c>
    </row>
    <row r="24" spans="1:2" x14ac:dyDescent="0.25">
      <c r="A24">
        <v>68.88</v>
      </c>
      <c r="B24" s="1">
        <v>143.54</v>
      </c>
    </row>
    <row r="25" spans="1:2" x14ac:dyDescent="0.25">
      <c r="A25">
        <v>63.48</v>
      </c>
      <c r="B25" s="1">
        <v>97.9</v>
      </c>
    </row>
    <row r="26" spans="1:2" x14ac:dyDescent="0.25">
      <c r="A26">
        <v>68.42</v>
      </c>
      <c r="B26" s="1">
        <v>129.5</v>
      </c>
    </row>
    <row r="27" spans="1:2" x14ac:dyDescent="0.25">
      <c r="A27">
        <v>67.63</v>
      </c>
      <c r="B27" s="1">
        <v>141.85</v>
      </c>
    </row>
    <row r="28" spans="1:2" x14ac:dyDescent="0.25">
      <c r="A28">
        <v>67.209999999999994</v>
      </c>
      <c r="B28" s="1">
        <v>129.72</v>
      </c>
    </row>
    <row r="29" spans="1:2" x14ac:dyDescent="0.25">
      <c r="A29">
        <v>70.84</v>
      </c>
      <c r="B29" s="1">
        <v>142.41999999999999</v>
      </c>
    </row>
    <row r="30" spans="1:2" x14ac:dyDescent="0.25">
      <c r="A30">
        <v>67.489999999999995</v>
      </c>
      <c r="B30" s="1">
        <v>131.55000000000001</v>
      </c>
    </row>
    <row r="31" spans="1:2" x14ac:dyDescent="0.25">
      <c r="A31">
        <v>66.53</v>
      </c>
      <c r="B31" s="1">
        <v>108.33</v>
      </c>
    </row>
    <row r="32" spans="1:2" x14ac:dyDescent="0.25">
      <c r="A32">
        <v>65.44</v>
      </c>
      <c r="B32" s="1">
        <v>113.89</v>
      </c>
    </row>
    <row r="33" spans="1:2" x14ac:dyDescent="0.25">
      <c r="A33">
        <v>69.52</v>
      </c>
      <c r="B33" s="1">
        <v>103.3</v>
      </c>
    </row>
    <row r="34" spans="1:2" x14ac:dyDescent="0.25">
      <c r="A34">
        <v>65.81</v>
      </c>
      <c r="B34" s="1">
        <v>120.75</v>
      </c>
    </row>
    <row r="35" spans="1:2" x14ac:dyDescent="0.25">
      <c r="A35">
        <v>67.819999999999993</v>
      </c>
      <c r="B35" s="1">
        <v>125.79</v>
      </c>
    </row>
    <row r="36" spans="1:2" x14ac:dyDescent="0.25">
      <c r="A36">
        <v>70.599999999999994</v>
      </c>
      <c r="B36" s="1">
        <v>136.22</v>
      </c>
    </row>
    <row r="37" spans="1:2" x14ac:dyDescent="0.25">
      <c r="A37">
        <v>71.8</v>
      </c>
      <c r="B37" s="1">
        <v>140.1</v>
      </c>
    </row>
    <row r="38" spans="1:2" x14ac:dyDescent="0.25">
      <c r="A38">
        <v>69.209999999999994</v>
      </c>
      <c r="B38" s="1">
        <v>128.75</v>
      </c>
    </row>
    <row r="39" spans="1:2" x14ac:dyDescent="0.25">
      <c r="A39">
        <v>66.8</v>
      </c>
      <c r="B39" s="1">
        <v>141.80000000000001</v>
      </c>
    </row>
    <row r="40" spans="1:2" x14ac:dyDescent="0.25">
      <c r="A40">
        <v>67.66</v>
      </c>
      <c r="B40" s="1">
        <v>121.23</v>
      </c>
    </row>
    <row r="41" spans="1:2" x14ac:dyDescent="0.25">
      <c r="A41">
        <v>67.81</v>
      </c>
      <c r="B41" s="1">
        <v>131.35</v>
      </c>
    </row>
    <row r="42" spans="1:2" x14ac:dyDescent="0.25">
      <c r="A42">
        <v>64.05</v>
      </c>
      <c r="B42" s="1">
        <v>106.71</v>
      </c>
    </row>
    <row r="43" spans="1:2" x14ac:dyDescent="0.25">
      <c r="A43">
        <v>68.569999999999993</v>
      </c>
      <c r="B43" s="1">
        <v>124.36</v>
      </c>
    </row>
    <row r="44" spans="1:2" x14ac:dyDescent="0.25">
      <c r="A44">
        <v>65.180000000000007</v>
      </c>
      <c r="B44" s="1">
        <v>124.86</v>
      </c>
    </row>
    <row r="45" spans="1:2" x14ac:dyDescent="0.25">
      <c r="A45">
        <v>69.66</v>
      </c>
      <c r="B45" s="1">
        <v>139.66999999999999</v>
      </c>
    </row>
    <row r="46" spans="1:2" x14ac:dyDescent="0.25">
      <c r="A46">
        <v>67.97</v>
      </c>
      <c r="B46" s="1">
        <v>137.37</v>
      </c>
    </row>
    <row r="47" spans="1:2" x14ac:dyDescent="0.25">
      <c r="A47">
        <v>65.98</v>
      </c>
      <c r="B47" s="1">
        <v>106.45</v>
      </c>
    </row>
    <row r="48" spans="1:2" x14ac:dyDescent="0.25">
      <c r="A48">
        <v>68.67</v>
      </c>
      <c r="B48" s="1">
        <v>128.76</v>
      </c>
    </row>
    <row r="49" spans="1:2" x14ac:dyDescent="0.25">
      <c r="A49">
        <v>66.88</v>
      </c>
      <c r="B49" s="1">
        <v>145.68</v>
      </c>
    </row>
    <row r="50" spans="1:2" x14ac:dyDescent="0.25">
      <c r="A50">
        <v>67.7</v>
      </c>
      <c r="B50" s="1">
        <v>116.82</v>
      </c>
    </row>
    <row r="51" spans="1:2" x14ac:dyDescent="0.25">
      <c r="A51">
        <v>69.819999999999993</v>
      </c>
      <c r="B51" s="1">
        <v>143.62</v>
      </c>
    </row>
    <row r="52" spans="1:2" x14ac:dyDescent="0.25">
      <c r="A52">
        <v>69.09</v>
      </c>
      <c r="B52" s="1">
        <v>134.93</v>
      </c>
    </row>
    <row r="53" spans="1:2" x14ac:dyDescent="0.25">
      <c r="A53">
        <v>69.91</v>
      </c>
      <c r="B53" s="1">
        <v>147.02000000000001</v>
      </c>
    </row>
    <row r="54" spans="1:2" x14ac:dyDescent="0.25">
      <c r="A54">
        <v>67.33</v>
      </c>
      <c r="B54" s="1">
        <v>126.33</v>
      </c>
    </row>
    <row r="55" spans="1:2" x14ac:dyDescent="0.25">
      <c r="A55">
        <v>70.27</v>
      </c>
      <c r="B55" s="1">
        <v>125.48</v>
      </c>
    </row>
    <row r="56" spans="1:2" x14ac:dyDescent="0.25">
      <c r="A56">
        <v>69.099999999999994</v>
      </c>
      <c r="B56" s="1">
        <v>115.71</v>
      </c>
    </row>
    <row r="57" spans="1:2" x14ac:dyDescent="0.25">
      <c r="A57">
        <v>65.38</v>
      </c>
      <c r="B57" s="1">
        <v>123.49</v>
      </c>
    </row>
    <row r="58" spans="1:2" x14ac:dyDescent="0.25">
      <c r="A58">
        <v>70.180000000000007</v>
      </c>
      <c r="B58" s="1">
        <v>147.88999999999999</v>
      </c>
    </row>
    <row r="59" spans="1:2" x14ac:dyDescent="0.25">
      <c r="A59">
        <v>70.41</v>
      </c>
      <c r="B59" s="1">
        <v>155.9</v>
      </c>
    </row>
    <row r="60" spans="1:2" x14ac:dyDescent="0.25">
      <c r="A60">
        <v>66.540000000000006</v>
      </c>
      <c r="B60" s="1">
        <v>128.07</v>
      </c>
    </row>
    <row r="61" spans="1:2" x14ac:dyDescent="0.25">
      <c r="A61">
        <v>66.36</v>
      </c>
      <c r="B61" s="1">
        <v>119.37</v>
      </c>
    </row>
    <row r="62" spans="1:2" x14ac:dyDescent="0.25">
      <c r="A62">
        <v>67.540000000000006</v>
      </c>
      <c r="B62" s="1">
        <v>133.81</v>
      </c>
    </row>
    <row r="63" spans="1:2" x14ac:dyDescent="0.25">
      <c r="A63">
        <v>66.5</v>
      </c>
      <c r="B63" s="1">
        <v>128.72999999999999</v>
      </c>
    </row>
    <row r="64" spans="1:2" x14ac:dyDescent="0.25">
      <c r="A64">
        <v>69</v>
      </c>
      <c r="B64" s="1">
        <v>137.55000000000001</v>
      </c>
    </row>
    <row r="65" spans="1:2" x14ac:dyDescent="0.25">
      <c r="A65">
        <v>68.3</v>
      </c>
      <c r="B65" s="1">
        <v>129.76</v>
      </c>
    </row>
    <row r="66" spans="1:2" x14ac:dyDescent="0.25">
      <c r="A66">
        <v>67.010000000000005</v>
      </c>
      <c r="B66" s="1">
        <v>128.82</v>
      </c>
    </row>
    <row r="67" spans="1:2" x14ac:dyDescent="0.25">
      <c r="A67">
        <v>70.81</v>
      </c>
      <c r="B67" s="1">
        <v>135.32</v>
      </c>
    </row>
    <row r="68" spans="1:2" x14ac:dyDescent="0.25">
      <c r="A68">
        <v>68.22</v>
      </c>
      <c r="B68" s="1">
        <v>109.61</v>
      </c>
    </row>
    <row r="69" spans="1:2" x14ac:dyDescent="0.25">
      <c r="A69">
        <v>69.06</v>
      </c>
      <c r="B69" s="1">
        <v>142.47</v>
      </c>
    </row>
    <row r="70" spans="1:2" x14ac:dyDescent="0.25">
      <c r="A70">
        <v>67.73</v>
      </c>
      <c r="B70" s="1">
        <v>132.75</v>
      </c>
    </row>
    <row r="71" spans="1:2" x14ac:dyDescent="0.25">
      <c r="A71">
        <v>67.22</v>
      </c>
      <c r="B71" s="1">
        <v>103.53</v>
      </c>
    </row>
    <row r="72" spans="1:2" x14ac:dyDescent="0.25">
      <c r="A72">
        <v>67.37</v>
      </c>
      <c r="B72" s="1">
        <v>124.73</v>
      </c>
    </row>
    <row r="73" spans="1:2" x14ac:dyDescent="0.25">
      <c r="A73">
        <v>65.27</v>
      </c>
      <c r="B73" s="1">
        <v>129.31</v>
      </c>
    </row>
    <row r="74" spans="1:2" x14ac:dyDescent="0.25">
      <c r="A74">
        <v>70.84</v>
      </c>
      <c r="B74" s="1">
        <v>134.02000000000001</v>
      </c>
    </row>
    <row r="75" spans="1:2" x14ac:dyDescent="0.25">
      <c r="A75">
        <v>69.92</v>
      </c>
      <c r="B75" s="1">
        <v>140.4</v>
      </c>
    </row>
    <row r="76" spans="1:2" x14ac:dyDescent="0.25">
      <c r="A76">
        <v>64.290000000000006</v>
      </c>
      <c r="B76" s="1">
        <v>102.84</v>
      </c>
    </row>
    <row r="77" spans="1:2" x14ac:dyDescent="0.25">
      <c r="A77">
        <v>68.25</v>
      </c>
      <c r="B77" s="1">
        <v>128.52000000000001</v>
      </c>
    </row>
    <row r="78" spans="1:2" x14ac:dyDescent="0.25">
      <c r="A78">
        <v>66.36</v>
      </c>
      <c r="B78" s="1">
        <v>120.3</v>
      </c>
    </row>
    <row r="79" spans="1:2" x14ac:dyDescent="0.25">
      <c r="A79">
        <v>68.36</v>
      </c>
      <c r="B79" s="1">
        <v>138.6</v>
      </c>
    </row>
    <row r="80" spans="1:2" x14ac:dyDescent="0.25">
      <c r="A80">
        <v>65.48</v>
      </c>
      <c r="B80" s="1">
        <v>132.96</v>
      </c>
    </row>
    <row r="81" spans="1:2" x14ac:dyDescent="0.25">
      <c r="A81">
        <v>69.72</v>
      </c>
      <c r="B81" s="1">
        <v>115.62</v>
      </c>
    </row>
    <row r="82" spans="1:2" x14ac:dyDescent="0.25">
      <c r="A82">
        <v>67.73</v>
      </c>
      <c r="B82" s="1">
        <v>122.52</v>
      </c>
    </row>
    <row r="83" spans="1:2" x14ac:dyDescent="0.25">
      <c r="A83">
        <v>68.64</v>
      </c>
      <c r="B83" s="1">
        <v>134.63</v>
      </c>
    </row>
    <row r="84" spans="1:2" x14ac:dyDescent="0.25">
      <c r="A84">
        <v>66.78</v>
      </c>
      <c r="B84" s="1">
        <v>121.9</v>
      </c>
    </row>
    <row r="85" spans="1:2" x14ac:dyDescent="0.25">
      <c r="A85">
        <v>70.05</v>
      </c>
      <c r="B85" s="1">
        <v>155.38</v>
      </c>
    </row>
    <row r="86" spans="1:2" x14ac:dyDescent="0.25">
      <c r="A86">
        <v>66.28</v>
      </c>
      <c r="B86" s="1">
        <v>128.94</v>
      </c>
    </row>
    <row r="87" spans="1:2" x14ac:dyDescent="0.25">
      <c r="A87">
        <v>69.2</v>
      </c>
      <c r="B87" s="1">
        <v>129.1</v>
      </c>
    </row>
    <row r="88" spans="1:2" x14ac:dyDescent="0.25">
      <c r="A88">
        <v>69.13</v>
      </c>
      <c r="B88" s="1">
        <v>139.47</v>
      </c>
    </row>
    <row r="89" spans="1:2" x14ac:dyDescent="0.25">
      <c r="A89">
        <v>67.36</v>
      </c>
      <c r="B89" s="1">
        <v>140.88999999999999</v>
      </c>
    </row>
    <row r="90" spans="1:2" x14ac:dyDescent="0.25">
      <c r="A90">
        <v>70.09</v>
      </c>
      <c r="B90" s="1">
        <v>131.59</v>
      </c>
    </row>
    <row r="91" spans="1:2" x14ac:dyDescent="0.25">
      <c r="A91">
        <v>70.180000000000007</v>
      </c>
      <c r="B91" s="1">
        <v>121.12</v>
      </c>
    </row>
    <row r="92" spans="1:2" x14ac:dyDescent="0.25">
      <c r="A92">
        <v>68.23</v>
      </c>
      <c r="B92" s="1">
        <v>131.51</v>
      </c>
    </row>
    <row r="93" spans="1:2" x14ac:dyDescent="0.25">
      <c r="A93">
        <v>68.13</v>
      </c>
      <c r="B93" s="1">
        <v>136.55000000000001</v>
      </c>
    </row>
    <row r="94" spans="1:2" x14ac:dyDescent="0.25">
      <c r="A94">
        <v>70.239999999999995</v>
      </c>
      <c r="B94" s="1">
        <v>141.49</v>
      </c>
    </row>
    <row r="95" spans="1:2" x14ac:dyDescent="0.25">
      <c r="A95">
        <v>71.489999999999995</v>
      </c>
      <c r="B95" s="1">
        <v>140.61000000000001</v>
      </c>
    </row>
    <row r="96" spans="1:2" x14ac:dyDescent="0.25">
      <c r="A96">
        <v>69.2</v>
      </c>
      <c r="B96" s="1">
        <v>112.14</v>
      </c>
    </row>
    <row r="97" spans="1:2" x14ac:dyDescent="0.25">
      <c r="A97">
        <v>70.06</v>
      </c>
      <c r="B97" s="1">
        <v>133.46</v>
      </c>
    </row>
    <row r="98" spans="1:2" x14ac:dyDescent="0.25">
      <c r="A98">
        <v>70.56</v>
      </c>
      <c r="B98" s="1">
        <v>131.80000000000001</v>
      </c>
    </row>
    <row r="99" spans="1:2" x14ac:dyDescent="0.25">
      <c r="A99">
        <v>66.290000000000006</v>
      </c>
      <c r="B99" s="1">
        <v>120.03</v>
      </c>
    </row>
    <row r="100" spans="1:2" x14ac:dyDescent="0.25">
      <c r="A100">
        <v>63.43</v>
      </c>
      <c r="B100" s="1">
        <v>123.1</v>
      </c>
    </row>
    <row r="101" spans="1:2" x14ac:dyDescent="0.25">
      <c r="A101">
        <v>66.77</v>
      </c>
      <c r="B101" s="1">
        <v>128.13999999999999</v>
      </c>
    </row>
    <row r="102" spans="1:2" x14ac:dyDescent="0.25">
      <c r="A102">
        <v>68.89</v>
      </c>
      <c r="B102" s="1">
        <v>115.48</v>
      </c>
    </row>
    <row r="103" spans="1:2" x14ac:dyDescent="0.25">
      <c r="A103">
        <v>64.87</v>
      </c>
      <c r="B103" s="1">
        <v>102.09</v>
      </c>
    </row>
    <row r="104" spans="1:2" x14ac:dyDescent="0.25">
      <c r="A104">
        <v>67.09</v>
      </c>
      <c r="B104" s="1">
        <v>130.35</v>
      </c>
    </row>
    <row r="105" spans="1:2" x14ac:dyDescent="0.25">
      <c r="A105">
        <v>68.349999999999994</v>
      </c>
      <c r="B105" s="1">
        <v>134.18</v>
      </c>
    </row>
    <row r="106" spans="1:2" x14ac:dyDescent="0.25">
      <c r="A106">
        <v>65.61</v>
      </c>
      <c r="B106" s="1">
        <v>98.64</v>
      </c>
    </row>
    <row r="107" spans="1:2" x14ac:dyDescent="0.25">
      <c r="A107">
        <v>67.760000000000005</v>
      </c>
      <c r="B107" s="1">
        <v>114.56</v>
      </c>
    </row>
    <row r="108" spans="1:2" x14ac:dyDescent="0.25">
      <c r="A108">
        <v>68.02</v>
      </c>
      <c r="B108" s="1">
        <v>123.49</v>
      </c>
    </row>
    <row r="109" spans="1:2" x14ac:dyDescent="0.25">
      <c r="A109">
        <v>67.66</v>
      </c>
      <c r="B109" s="1">
        <v>123.05</v>
      </c>
    </row>
    <row r="110" spans="1:2" x14ac:dyDescent="0.25">
      <c r="A110">
        <v>66.31</v>
      </c>
      <c r="B110" s="1">
        <v>126.48</v>
      </c>
    </row>
    <row r="111" spans="1:2" x14ac:dyDescent="0.25">
      <c r="A111">
        <v>69.44</v>
      </c>
      <c r="B111" s="1">
        <v>128.41999999999999</v>
      </c>
    </row>
    <row r="112" spans="1:2" x14ac:dyDescent="0.25">
      <c r="A112">
        <v>63.84</v>
      </c>
      <c r="B112" s="1">
        <v>127.19</v>
      </c>
    </row>
    <row r="113" spans="1:2" x14ac:dyDescent="0.25">
      <c r="A113">
        <v>67.72</v>
      </c>
      <c r="B113" s="1">
        <v>122.06</v>
      </c>
    </row>
    <row r="114" spans="1:2" x14ac:dyDescent="0.25">
      <c r="A114">
        <v>70.05</v>
      </c>
      <c r="B114" s="1">
        <v>127.61</v>
      </c>
    </row>
    <row r="115" spans="1:2" x14ac:dyDescent="0.25">
      <c r="A115">
        <v>70.19</v>
      </c>
      <c r="B115" s="1">
        <v>131.63999999999999</v>
      </c>
    </row>
    <row r="116" spans="1:2" x14ac:dyDescent="0.25">
      <c r="A116">
        <v>65.95</v>
      </c>
      <c r="B116" s="1">
        <v>111.9</v>
      </c>
    </row>
    <row r="117" spans="1:2" x14ac:dyDescent="0.25">
      <c r="A117">
        <v>70.010000000000005</v>
      </c>
      <c r="B117" s="1">
        <v>122.04</v>
      </c>
    </row>
    <row r="118" spans="1:2" x14ac:dyDescent="0.25">
      <c r="A118">
        <v>68.61</v>
      </c>
      <c r="B118" s="1">
        <v>128.55000000000001</v>
      </c>
    </row>
    <row r="119" spans="1:2" x14ac:dyDescent="0.25">
      <c r="A119">
        <v>68.81</v>
      </c>
      <c r="B119" s="1">
        <v>132.68</v>
      </c>
    </row>
    <row r="120" spans="1:2" x14ac:dyDescent="0.25">
      <c r="A120">
        <v>69.760000000000005</v>
      </c>
      <c r="B120" s="1">
        <v>136.06</v>
      </c>
    </row>
    <row r="121" spans="1:2" x14ac:dyDescent="0.25">
      <c r="A121">
        <v>65.459999999999994</v>
      </c>
      <c r="B121" s="1">
        <v>115.94</v>
      </c>
    </row>
    <row r="122" spans="1:2" x14ac:dyDescent="0.25">
      <c r="A122">
        <v>68.83</v>
      </c>
      <c r="B122" s="1">
        <v>136.9</v>
      </c>
    </row>
    <row r="123" spans="1:2" x14ac:dyDescent="0.25">
      <c r="A123">
        <v>65.8</v>
      </c>
      <c r="B123" s="1">
        <v>119.88</v>
      </c>
    </row>
    <row r="124" spans="1:2" x14ac:dyDescent="0.25">
      <c r="A124">
        <v>67.209999999999994</v>
      </c>
      <c r="B124" s="1">
        <v>109.01</v>
      </c>
    </row>
    <row r="125" spans="1:2" x14ac:dyDescent="0.25">
      <c r="A125">
        <v>69.42</v>
      </c>
      <c r="B125" s="1">
        <v>128.27000000000001</v>
      </c>
    </row>
    <row r="126" spans="1:2" x14ac:dyDescent="0.25">
      <c r="A126">
        <v>68.94</v>
      </c>
      <c r="B126" s="1">
        <v>135.29</v>
      </c>
    </row>
    <row r="127" spans="1:2" x14ac:dyDescent="0.25">
      <c r="A127">
        <v>67.94</v>
      </c>
      <c r="B127" s="1">
        <v>106.86</v>
      </c>
    </row>
    <row r="128" spans="1:2" x14ac:dyDescent="0.25">
      <c r="A128">
        <v>65.63</v>
      </c>
      <c r="B128" s="1">
        <v>123.29</v>
      </c>
    </row>
    <row r="129" spans="1:2" x14ac:dyDescent="0.25">
      <c r="A129">
        <v>66.5</v>
      </c>
      <c r="B129" s="1">
        <v>109.51</v>
      </c>
    </row>
    <row r="130" spans="1:2" x14ac:dyDescent="0.25">
      <c r="A130">
        <v>67.930000000000007</v>
      </c>
      <c r="B130" s="1">
        <v>119.31</v>
      </c>
    </row>
    <row r="131" spans="1:2" x14ac:dyDescent="0.25">
      <c r="A131">
        <v>68.89</v>
      </c>
      <c r="B131" s="1">
        <v>140.24</v>
      </c>
    </row>
    <row r="132" spans="1:2" x14ac:dyDescent="0.25">
      <c r="A132">
        <v>70.239999999999995</v>
      </c>
      <c r="B132" s="1">
        <v>133.97999999999999</v>
      </c>
    </row>
    <row r="133" spans="1:2" x14ac:dyDescent="0.25">
      <c r="A133">
        <v>68.27</v>
      </c>
      <c r="B133" s="1">
        <v>132.58000000000001</v>
      </c>
    </row>
    <row r="134" spans="1:2" x14ac:dyDescent="0.25">
      <c r="A134">
        <v>71.23</v>
      </c>
      <c r="B134" s="1">
        <v>130.69999999999999</v>
      </c>
    </row>
    <row r="135" spans="1:2" x14ac:dyDescent="0.25">
      <c r="A135">
        <v>69.099999999999994</v>
      </c>
      <c r="B135" s="1">
        <v>115.56</v>
      </c>
    </row>
    <row r="136" spans="1:2" x14ac:dyDescent="0.25">
      <c r="A136">
        <v>64.400000000000006</v>
      </c>
      <c r="B136" s="1">
        <v>123.79</v>
      </c>
    </row>
    <row r="137" spans="1:2" x14ac:dyDescent="0.25">
      <c r="A137">
        <v>71.099999999999994</v>
      </c>
      <c r="B137" s="1">
        <v>128.13999999999999</v>
      </c>
    </row>
    <row r="138" spans="1:2" x14ac:dyDescent="0.25">
      <c r="A138">
        <v>68.22</v>
      </c>
      <c r="B138" s="1">
        <v>135.96</v>
      </c>
    </row>
    <row r="139" spans="1:2" x14ac:dyDescent="0.25">
      <c r="A139">
        <v>65.92</v>
      </c>
      <c r="B139" s="1">
        <v>116.63</v>
      </c>
    </row>
    <row r="140" spans="1:2" x14ac:dyDescent="0.25">
      <c r="A140">
        <v>67.44</v>
      </c>
      <c r="B140" s="1">
        <v>126.82</v>
      </c>
    </row>
    <row r="141" spans="1:2" x14ac:dyDescent="0.25">
      <c r="A141">
        <v>73.900000000000006</v>
      </c>
      <c r="B141" s="1">
        <v>151.38999999999999</v>
      </c>
    </row>
    <row r="142" spans="1:2" x14ac:dyDescent="0.25">
      <c r="A142">
        <v>69.98</v>
      </c>
      <c r="B142" s="1">
        <v>130.4</v>
      </c>
    </row>
    <row r="143" spans="1:2" x14ac:dyDescent="0.25">
      <c r="A143">
        <v>69.52</v>
      </c>
      <c r="B143" s="1">
        <v>136.21</v>
      </c>
    </row>
    <row r="144" spans="1:2" x14ac:dyDescent="0.25">
      <c r="A144">
        <v>65.180000000000007</v>
      </c>
      <c r="B144" s="1">
        <v>113.4</v>
      </c>
    </row>
    <row r="145" spans="1:2" x14ac:dyDescent="0.25">
      <c r="A145">
        <v>68.010000000000005</v>
      </c>
      <c r="B145" s="1">
        <v>125.33</v>
      </c>
    </row>
    <row r="146" spans="1:2" x14ac:dyDescent="0.25">
      <c r="A146">
        <v>68.34</v>
      </c>
      <c r="B146" s="1">
        <v>127.58</v>
      </c>
    </row>
    <row r="147" spans="1:2" x14ac:dyDescent="0.25">
      <c r="A147">
        <v>65.180000000000007</v>
      </c>
      <c r="B147" s="1">
        <v>107.16</v>
      </c>
    </row>
    <row r="148" spans="1:2" x14ac:dyDescent="0.25">
      <c r="A148">
        <v>68.260000000000005</v>
      </c>
      <c r="B148" s="1">
        <v>116.46</v>
      </c>
    </row>
    <row r="149" spans="1:2" x14ac:dyDescent="0.25">
      <c r="A149">
        <v>68.569999999999993</v>
      </c>
      <c r="B149" s="1">
        <v>133.84</v>
      </c>
    </row>
    <row r="150" spans="1:2" x14ac:dyDescent="0.25">
      <c r="A150">
        <v>64.5</v>
      </c>
      <c r="B150" s="1">
        <v>112.89</v>
      </c>
    </row>
    <row r="151" spans="1:2" x14ac:dyDescent="0.25">
      <c r="A151">
        <v>68.709999999999994</v>
      </c>
      <c r="B151" s="1">
        <v>130.76</v>
      </c>
    </row>
    <row r="152" spans="1:2" x14ac:dyDescent="0.25">
      <c r="A152">
        <v>68.89</v>
      </c>
      <c r="B152" s="1">
        <v>137.76</v>
      </c>
    </row>
    <row r="153" spans="1:2" x14ac:dyDescent="0.25">
      <c r="A153">
        <v>69.540000000000006</v>
      </c>
      <c r="B153" s="1">
        <v>125.4</v>
      </c>
    </row>
    <row r="154" spans="1:2" x14ac:dyDescent="0.25">
      <c r="A154">
        <v>67.400000000000006</v>
      </c>
      <c r="B154" s="1">
        <v>138.47</v>
      </c>
    </row>
    <row r="155" spans="1:2" x14ac:dyDescent="0.25">
      <c r="A155">
        <v>66.48</v>
      </c>
      <c r="B155" s="1">
        <v>120.82</v>
      </c>
    </row>
    <row r="156" spans="1:2" x14ac:dyDescent="0.25">
      <c r="A156">
        <v>66.010000000000005</v>
      </c>
      <c r="B156" s="1">
        <v>140.15</v>
      </c>
    </row>
    <row r="157" spans="1:2" x14ac:dyDescent="0.25">
      <c r="A157">
        <v>72.44</v>
      </c>
      <c r="B157" s="1">
        <v>136.74</v>
      </c>
    </row>
    <row r="158" spans="1:2" x14ac:dyDescent="0.25">
      <c r="A158">
        <v>64.13</v>
      </c>
      <c r="B158" s="1">
        <v>106.11</v>
      </c>
    </row>
    <row r="159" spans="1:2" x14ac:dyDescent="0.25">
      <c r="A159">
        <v>70.98</v>
      </c>
      <c r="B159" s="1">
        <v>158.96</v>
      </c>
    </row>
    <row r="160" spans="1:2" x14ac:dyDescent="0.25">
      <c r="A160">
        <v>67.5</v>
      </c>
      <c r="B160" s="1">
        <v>108.79</v>
      </c>
    </row>
    <row r="161" spans="1:2" x14ac:dyDescent="0.25">
      <c r="A161">
        <v>72.02</v>
      </c>
      <c r="B161" s="1">
        <v>138.78</v>
      </c>
    </row>
    <row r="162" spans="1:2" x14ac:dyDescent="0.25">
      <c r="A162">
        <v>65.31</v>
      </c>
      <c r="B162" s="1">
        <v>115.91</v>
      </c>
    </row>
    <row r="163" spans="1:2" x14ac:dyDescent="0.25">
      <c r="A163">
        <v>67.08</v>
      </c>
      <c r="B163" s="1">
        <v>146.29</v>
      </c>
    </row>
    <row r="164" spans="1:2" x14ac:dyDescent="0.25">
      <c r="A164">
        <v>64.39</v>
      </c>
      <c r="B164" s="1">
        <v>109.88</v>
      </c>
    </row>
    <row r="165" spans="1:2" x14ac:dyDescent="0.25">
      <c r="A165">
        <v>69.37</v>
      </c>
      <c r="B165" s="1">
        <v>139.05000000000001</v>
      </c>
    </row>
    <row r="166" spans="1:2" x14ac:dyDescent="0.25">
      <c r="A166">
        <v>68.38</v>
      </c>
      <c r="B166" s="1">
        <v>119.9</v>
      </c>
    </row>
    <row r="167" spans="1:2" x14ac:dyDescent="0.25">
      <c r="A167">
        <v>65.31</v>
      </c>
      <c r="B167" s="1">
        <v>128.31</v>
      </c>
    </row>
    <row r="168" spans="1:2" x14ac:dyDescent="0.25">
      <c r="A168">
        <v>67.14</v>
      </c>
      <c r="B168" s="1">
        <v>127.24</v>
      </c>
    </row>
    <row r="169" spans="1:2" x14ac:dyDescent="0.25">
      <c r="A169">
        <v>68.39</v>
      </c>
      <c r="B169" s="1">
        <v>115.23</v>
      </c>
    </row>
    <row r="170" spans="1:2" x14ac:dyDescent="0.25">
      <c r="A170">
        <v>66.290000000000006</v>
      </c>
      <c r="B170" s="1">
        <v>124.8</v>
      </c>
    </row>
    <row r="171" spans="1:2" x14ac:dyDescent="0.25">
      <c r="A171">
        <v>67.19</v>
      </c>
      <c r="B171" s="1">
        <v>126.95</v>
      </c>
    </row>
    <row r="172" spans="1:2" x14ac:dyDescent="0.25">
      <c r="A172">
        <v>65.989999999999995</v>
      </c>
      <c r="B172" s="1">
        <v>111.27</v>
      </c>
    </row>
    <row r="173" spans="1:2" x14ac:dyDescent="0.25">
      <c r="A173">
        <v>69.430000000000007</v>
      </c>
      <c r="B173" s="1">
        <v>122.61</v>
      </c>
    </row>
    <row r="174" spans="1:2" x14ac:dyDescent="0.25">
      <c r="A174">
        <v>67.97</v>
      </c>
      <c r="B174" s="1">
        <v>124.21</v>
      </c>
    </row>
    <row r="175" spans="1:2" x14ac:dyDescent="0.25">
      <c r="A175">
        <v>67.760000000000005</v>
      </c>
      <c r="B175" s="1">
        <v>124.65</v>
      </c>
    </row>
    <row r="176" spans="1:2" x14ac:dyDescent="0.25">
      <c r="A176">
        <v>65.28</v>
      </c>
      <c r="B176" s="1">
        <v>119.52</v>
      </c>
    </row>
    <row r="177" spans="1:2" x14ac:dyDescent="0.25">
      <c r="A177">
        <v>73.83</v>
      </c>
      <c r="B177" s="1">
        <v>139.30000000000001</v>
      </c>
    </row>
    <row r="178" spans="1:2" x14ac:dyDescent="0.25">
      <c r="A178">
        <v>66.81</v>
      </c>
      <c r="B178" s="1">
        <v>104.83</v>
      </c>
    </row>
    <row r="179" spans="1:2" x14ac:dyDescent="0.25">
      <c r="A179">
        <v>66.89</v>
      </c>
      <c r="B179" s="1">
        <v>123.04</v>
      </c>
    </row>
    <row r="180" spans="1:2" x14ac:dyDescent="0.25">
      <c r="A180">
        <v>65.739999999999995</v>
      </c>
      <c r="B180" s="1">
        <v>118.89</v>
      </c>
    </row>
    <row r="181" spans="1:2" x14ac:dyDescent="0.25">
      <c r="A181">
        <v>65.98</v>
      </c>
      <c r="B181" s="1">
        <v>121.49</v>
      </c>
    </row>
    <row r="182" spans="1:2" x14ac:dyDescent="0.25">
      <c r="A182">
        <v>66.58</v>
      </c>
      <c r="B182" s="1">
        <v>119.25</v>
      </c>
    </row>
    <row r="183" spans="1:2" x14ac:dyDescent="0.25">
      <c r="A183">
        <v>67.11</v>
      </c>
      <c r="B183" s="1">
        <v>135.02000000000001</v>
      </c>
    </row>
    <row r="184" spans="1:2" x14ac:dyDescent="0.25">
      <c r="A184">
        <v>65.87</v>
      </c>
      <c r="B184" s="1">
        <v>116.23</v>
      </c>
    </row>
    <row r="185" spans="1:2" x14ac:dyDescent="0.25">
      <c r="A185">
        <v>66.78</v>
      </c>
      <c r="B185" s="1">
        <v>109.17</v>
      </c>
    </row>
    <row r="186" spans="1:2" x14ac:dyDescent="0.25">
      <c r="A186">
        <v>68.739999999999995</v>
      </c>
      <c r="B186" s="1">
        <v>124.22</v>
      </c>
    </row>
    <row r="187" spans="1:2" x14ac:dyDescent="0.25">
      <c r="A187">
        <v>66.23</v>
      </c>
      <c r="B187" s="1">
        <v>141.16</v>
      </c>
    </row>
    <row r="188" spans="1:2" x14ac:dyDescent="0.25">
      <c r="A188">
        <v>65.959999999999994</v>
      </c>
      <c r="B188" s="1">
        <v>129.15</v>
      </c>
    </row>
    <row r="189" spans="1:2" x14ac:dyDescent="0.25">
      <c r="A189">
        <v>68.58</v>
      </c>
      <c r="B189" s="1">
        <v>127.87</v>
      </c>
    </row>
    <row r="190" spans="1:2" x14ac:dyDescent="0.25">
      <c r="A190">
        <v>66.59</v>
      </c>
      <c r="B190" s="1">
        <v>120.92</v>
      </c>
    </row>
    <row r="191" spans="1:2" x14ac:dyDescent="0.25">
      <c r="A191">
        <v>66.97</v>
      </c>
      <c r="B191" s="1">
        <v>127.65</v>
      </c>
    </row>
    <row r="192" spans="1:2" x14ac:dyDescent="0.25">
      <c r="A192">
        <v>68.08</v>
      </c>
      <c r="B192" s="1">
        <v>101.47</v>
      </c>
    </row>
    <row r="193" spans="1:2" x14ac:dyDescent="0.25">
      <c r="A193">
        <v>70.19</v>
      </c>
      <c r="B193" s="1">
        <v>144.99</v>
      </c>
    </row>
    <row r="194" spans="1:2" x14ac:dyDescent="0.25">
      <c r="A194">
        <v>65.52</v>
      </c>
      <c r="B194" s="1">
        <v>110.95</v>
      </c>
    </row>
    <row r="195" spans="1:2" x14ac:dyDescent="0.25">
      <c r="A195">
        <v>67.459999999999994</v>
      </c>
      <c r="B195" s="1">
        <v>132.86000000000001</v>
      </c>
    </row>
    <row r="196" spans="1:2" x14ac:dyDescent="0.25">
      <c r="A196">
        <v>67.41</v>
      </c>
      <c r="B196" s="1">
        <v>146.34</v>
      </c>
    </row>
    <row r="197" spans="1:2" x14ac:dyDescent="0.25">
      <c r="A197">
        <v>69.66</v>
      </c>
      <c r="B197" s="1">
        <v>145.59</v>
      </c>
    </row>
    <row r="198" spans="1:2" x14ac:dyDescent="0.25">
      <c r="A198">
        <v>65.8</v>
      </c>
      <c r="B198" s="1">
        <v>120.84</v>
      </c>
    </row>
    <row r="199" spans="1:2" x14ac:dyDescent="0.25">
      <c r="A199">
        <v>66.11</v>
      </c>
      <c r="B199" s="1">
        <v>115.78</v>
      </c>
    </row>
    <row r="200" spans="1:2" x14ac:dyDescent="0.25">
      <c r="A200">
        <v>68.239999999999995</v>
      </c>
      <c r="B200" s="1">
        <v>128.30000000000001</v>
      </c>
    </row>
    <row r="201" spans="1:2" x14ac:dyDescent="0.25">
      <c r="A201">
        <v>68.02</v>
      </c>
      <c r="B201" s="1">
        <v>127.47</v>
      </c>
    </row>
    <row r="202" spans="1:2" x14ac:dyDescent="0.25">
      <c r="A202">
        <v>71.39</v>
      </c>
      <c r="B202" s="1">
        <v>127.88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C561-24A0-453F-B6B7-53FC8A3956B6}">
  <dimension ref="A1:F201"/>
  <sheetViews>
    <sheetView tabSelected="1" zoomScale="295" zoomScaleNormal="295" workbookViewId="0">
      <selection activeCell="F5" sqref="F5"/>
    </sheetView>
  </sheetViews>
  <sheetFormatPr defaultRowHeight="15" x14ac:dyDescent="0.25"/>
  <cols>
    <col min="1" max="1" width="14.140625" bestFit="1" customWidth="1"/>
    <col min="6" max="6" width="12.42578125" bestFit="1" customWidth="1"/>
  </cols>
  <sheetData>
    <row r="1" spans="1:6" x14ac:dyDescent="0.25">
      <c r="A1" t="s">
        <v>0</v>
      </c>
      <c r="B1" t="s">
        <v>15</v>
      </c>
    </row>
    <row r="2" spans="1:6" x14ac:dyDescent="0.25">
      <c r="A2">
        <v>65.78</v>
      </c>
      <c r="B2">
        <f>(A2-$E$2)/$E$3</f>
        <v>-1.1210507428270802</v>
      </c>
      <c r="D2" t="s">
        <v>16</v>
      </c>
      <c r="E2">
        <f>AVERAGE(A2:A201)</f>
        <v>67.949799999999982</v>
      </c>
      <c r="F2">
        <f>AVERAGE(B2:B201)</f>
        <v>9.2936769391371847E-15</v>
      </c>
    </row>
    <row r="3" spans="1:6" x14ac:dyDescent="0.25">
      <c r="A3">
        <v>71.52</v>
      </c>
      <c r="B3">
        <f>(A3-$E$2)/$E$3</f>
        <v>1.844582616850075</v>
      </c>
      <c r="D3" t="s">
        <v>17</v>
      </c>
      <c r="E3">
        <f>_xlfn.STDEV.P(A2:A201)</f>
        <v>1.9355056083618047</v>
      </c>
      <c r="F3">
        <f>_xlfn.STDEV.P(B2:B201)</f>
        <v>1</v>
      </c>
    </row>
    <row r="4" spans="1:6" x14ac:dyDescent="0.25">
      <c r="A4">
        <v>69.400000000000006</v>
      </c>
      <c r="B4">
        <f t="shared" ref="B3:B66" si="0">(A4-$E$2)/$E$3</f>
        <v>0.74926158505294149</v>
      </c>
    </row>
    <row r="5" spans="1:6" x14ac:dyDescent="0.25">
      <c r="A5">
        <v>68.22</v>
      </c>
      <c r="B5">
        <f t="shared" si="0"/>
        <v>0.13960176546773834</v>
      </c>
      <c r="D5" t="s">
        <v>18</v>
      </c>
    </row>
    <row r="6" spans="1:6" x14ac:dyDescent="0.25">
      <c r="A6">
        <v>67.790000000000006</v>
      </c>
      <c r="B6">
        <f t="shared" si="0"/>
        <v>-8.2562406076017045E-2</v>
      </c>
    </row>
    <row r="7" spans="1:6" x14ac:dyDescent="0.25">
      <c r="A7">
        <v>68.7</v>
      </c>
      <c r="B7">
        <f t="shared" si="0"/>
        <v>0.38759898021426231</v>
      </c>
    </row>
    <row r="8" spans="1:6" x14ac:dyDescent="0.25">
      <c r="A8">
        <v>69.8</v>
      </c>
      <c r="B8">
        <f t="shared" si="0"/>
        <v>0.95592593067503873</v>
      </c>
    </row>
    <row r="9" spans="1:6" x14ac:dyDescent="0.25">
      <c r="A9">
        <v>70.010000000000005</v>
      </c>
      <c r="B9">
        <f t="shared" si="0"/>
        <v>1.0644247121266461</v>
      </c>
    </row>
    <row r="10" spans="1:6" x14ac:dyDescent="0.25">
      <c r="A10">
        <v>67.900000000000006</v>
      </c>
      <c r="B10">
        <f t="shared" si="0"/>
        <v>-2.5729711029939407E-2</v>
      </c>
    </row>
    <row r="11" spans="1:6" x14ac:dyDescent="0.25">
      <c r="A11">
        <v>66.78</v>
      </c>
      <c r="B11">
        <f t="shared" si="0"/>
        <v>-0.60438987877182615</v>
      </c>
    </row>
    <row r="12" spans="1:6" x14ac:dyDescent="0.25">
      <c r="A12">
        <v>66.489999999999995</v>
      </c>
      <c r="B12">
        <f t="shared" si="0"/>
        <v>-0.75422152934785303</v>
      </c>
    </row>
    <row r="13" spans="1:6" x14ac:dyDescent="0.25">
      <c r="A13">
        <v>67.62</v>
      </c>
      <c r="B13">
        <f t="shared" si="0"/>
        <v>-0.17039475296541109</v>
      </c>
    </row>
    <row r="14" spans="1:6" x14ac:dyDescent="0.25">
      <c r="A14">
        <v>68.3</v>
      </c>
      <c r="B14">
        <f t="shared" si="0"/>
        <v>0.18093463459215778</v>
      </c>
    </row>
    <row r="15" spans="1:6" x14ac:dyDescent="0.25">
      <c r="A15">
        <v>67.12</v>
      </c>
      <c r="B15">
        <f t="shared" si="0"/>
        <v>-0.42872518499303808</v>
      </c>
    </row>
    <row r="16" spans="1:6" x14ac:dyDescent="0.25">
      <c r="A16">
        <v>68.28</v>
      </c>
      <c r="B16">
        <f t="shared" si="0"/>
        <v>0.17060141731105474</v>
      </c>
    </row>
    <row r="17" spans="1:2" x14ac:dyDescent="0.25">
      <c r="A17">
        <v>71.09</v>
      </c>
      <c r="B17">
        <f t="shared" si="0"/>
        <v>1.6224184453063195</v>
      </c>
    </row>
    <row r="18" spans="1:2" x14ac:dyDescent="0.25">
      <c r="A18">
        <v>66.459999999999994</v>
      </c>
      <c r="B18">
        <f t="shared" si="0"/>
        <v>-0.76972135526951124</v>
      </c>
    </row>
    <row r="19" spans="1:2" x14ac:dyDescent="0.25">
      <c r="A19">
        <v>68.650000000000006</v>
      </c>
      <c r="B19">
        <f t="shared" si="0"/>
        <v>0.36176593701150106</v>
      </c>
    </row>
    <row r="20" spans="1:2" x14ac:dyDescent="0.25">
      <c r="A20">
        <v>71.23</v>
      </c>
      <c r="B20">
        <f t="shared" si="0"/>
        <v>1.6947509662740554</v>
      </c>
    </row>
    <row r="21" spans="1:2" x14ac:dyDescent="0.25">
      <c r="A21">
        <v>67.13</v>
      </c>
      <c r="B21">
        <f t="shared" si="0"/>
        <v>-0.42355857635249022</v>
      </c>
    </row>
    <row r="22" spans="1:2" x14ac:dyDescent="0.25">
      <c r="A22">
        <v>67.83</v>
      </c>
      <c r="B22">
        <f t="shared" si="0"/>
        <v>-6.1895971513811002E-2</v>
      </c>
    </row>
    <row r="23" spans="1:2" x14ac:dyDescent="0.25">
      <c r="A23">
        <v>68.88</v>
      </c>
      <c r="B23">
        <f t="shared" si="0"/>
        <v>0.48059793574420417</v>
      </c>
    </row>
    <row r="24" spans="1:2" x14ac:dyDescent="0.25">
      <c r="A24">
        <v>63.48</v>
      </c>
      <c r="B24">
        <f t="shared" si="0"/>
        <v>-2.3093707301541664</v>
      </c>
    </row>
    <row r="25" spans="1:2" x14ac:dyDescent="0.25">
      <c r="A25">
        <v>68.42</v>
      </c>
      <c r="B25">
        <f t="shared" si="0"/>
        <v>0.24293393827879059</v>
      </c>
    </row>
    <row r="26" spans="1:2" x14ac:dyDescent="0.25">
      <c r="A26">
        <v>67.63</v>
      </c>
      <c r="B26">
        <f t="shared" si="0"/>
        <v>-0.16522814432486327</v>
      </c>
    </row>
    <row r="27" spans="1:2" x14ac:dyDescent="0.25">
      <c r="A27">
        <v>67.209999999999994</v>
      </c>
      <c r="B27">
        <f t="shared" si="0"/>
        <v>-0.38222570722807081</v>
      </c>
    </row>
    <row r="28" spans="1:2" x14ac:dyDescent="0.25">
      <c r="A28">
        <v>70.84</v>
      </c>
      <c r="B28">
        <f t="shared" si="0"/>
        <v>1.493253229292506</v>
      </c>
    </row>
    <row r="29" spans="1:2" x14ac:dyDescent="0.25">
      <c r="A29">
        <v>67.489999999999995</v>
      </c>
      <c r="B29">
        <f t="shared" si="0"/>
        <v>-0.23756066529259912</v>
      </c>
    </row>
    <row r="30" spans="1:2" x14ac:dyDescent="0.25">
      <c r="A30">
        <v>66.53</v>
      </c>
      <c r="B30">
        <f t="shared" si="0"/>
        <v>-0.73355509478563963</v>
      </c>
    </row>
    <row r="31" spans="1:2" x14ac:dyDescent="0.25">
      <c r="A31">
        <v>65.44</v>
      </c>
      <c r="B31">
        <f t="shared" si="0"/>
        <v>-1.2967154366058682</v>
      </c>
    </row>
    <row r="32" spans="1:2" x14ac:dyDescent="0.25">
      <c r="A32">
        <v>69.52</v>
      </c>
      <c r="B32">
        <f t="shared" si="0"/>
        <v>0.81126088873956703</v>
      </c>
    </row>
    <row r="33" spans="1:2" x14ac:dyDescent="0.25">
      <c r="A33">
        <v>65.81</v>
      </c>
      <c r="B33">
        <f t="shared" si="0"/>
        <v>-1.1055509169054218</v>
      </c>
    </row>
    <row r="34" spans="1:2" x14ac:dyDescent="0.25">
      <c r="A34">
        <v>67.819999999999993</v>
      </c>
      <c r="B34">
        <f t="shared" si="0"/>
        <v>-6.7062580154366183E-2</v>
      </c>
    </row>
    <row r="35" spans="1:2" x14ac:dyDescent="0.25">
      <c r="A35">
        <v>70.599999999999994</v>
      </c>
      <c r="B35">
        <f t="shared" si="0"/>
        <v>1.3692546219192403</v>
      </c>
    </row>
    <row r="36" spans="1:2" x14ac:dyDescent="0.25">
      <c r="A36">
        <v>71.8</v>
      </c>
      <c r="B36">
        <f t="shared" si="0"/>
        <v>1.9892476587855465</v>
      </c>
    </row>
    <row r="37" spans="1:2" x14ac:dyDescent="0.25">
      <c r="A37">
        <v>69.209999999999994</v>
      </c>
      <c r="B37">
        <f t="shared" si="0"/>
        <v>0.65109602088243712</v>
      </c>
    </row>
    <row r="38" spans="1:2" x14ac:dyDescent="0.25">
      <c r="A38">
        <v>66.8</v>
      </c>
      <c r="B38">
        <f t="shared" si="0"/>
        <v>-0.59405666149072311</v>
      </c>
    </row>
    <row r="39" spans="1:2" x14ac:dyDescent="0.25">
      <c r="A39">
        <v>67.66</v>
      </c>
      <c r="B39">
        <f t="shared" si="0"/>
        <v>-0.14972831840320505</v>
      </c>
    </row>
    <row r="40" spans="1:2" x14ac:dyDescent="0.25">
      <c r="A40">
        <v>67.81</v>
      </c>
      <c r="B40">
        <f t="shared" si="0"/>
        <v>-7.2229188794914023E-2</v>
      </c>
    </row>
    <row r="41" spans="1:2" x14ac:dyDescent="0.25">
      <c r="A41">
        <v>64.05</v>
      </c>
      <c r="B41">
        <f t="shared" si="0"/>
        <v>-2.0148740376426715</v>
      </c>
    </row>
    <row r="42" spans="1:2" x14ac:dyDescent="0.25">
      <c r="A42">
        <v>68.569999999999993</v>
      </c>
      <c r="B42">
        <f t="shared" si="0"/>
        <v>0.32043306788707426</v>
      </c>
    </row>
    <row r="43" spans="1:2" x14ac:dyDescent="0.25">
      <c r="A43">
        <v>65.180000000000007</v>
      </c>
      <c r="B43">
        <f t="shared" si="0"/>
        <v>-1.4310472612602296</v>
      </c>
    </row>
    <row r="44" spans="1:2" x14ac:dyDescent="0.25">
      <c r="A44">
        <v>69.66</v>
      </c>
      <c r="B44">
        <f t="shared" si="0"/>
        <v>0.88359340970730282</v>
      </c>
    </row>
    <row r="45" spans="1:2" x14ac:dyDescent="0.25">
      <c r="A45">
        <v>67.97</v>
      </c>
      <c r="B45">
        <f t="shared" si="0"/>
        <v>1.0436549453924847E-2</v>
      </c>
    </row>
    <row r="46" spans="1:2" x14ac:dyDescent="0.25">
      <c r="A46">
        <v>65.98</v>
      </c>
      <c r="B46">
        <f t="shared" si="0"/>
        <v>-1.0177185700160278</v>
      </c>
    </row>
    <row r="47" spans="1:2" x14ac:dyDescent="0.25">
      <c r="A47">
        <v>68.67</v>
      </c>
      <c r="B47">
        <f t="shared" si="0"/>
        <v>0.3720991542926041</v>
      </c>
    </row>
    <row r="48" spans="1:2" x14ac:dyDescent="0.25">
      <c r="A48">
        <v>66.88</v>
      </c>
      <c r="B48">
        <f t="shared" si="0"/>
        <v>-0.55272379236630376</v>
      </c>
    </row>
    <row r="49" spans="1:2" x14ac:dyDescent="0.25">
      <c r="A49">
        <v>67.7</v>
      </c>
      <c r="B49">
        <f t="shared" si="0"/>
        <v>-0.12906188384099165</v>
      </c>
    </row>
    <row r="50" spans="1:2" x14ac:dyDescent="0.25">
      <c r="A50">
        <v>69.819999999999993</v>
      </c>
      <c r="B50">
        <f t="shared" si="0"/>
        <v>0.96625914795614176</v>
      </c>
    </row>
    <row r="51" spans="1:2" x14ac:dyDescent="0.25">
      <c r="A51">
        <v>69.09</v>
      </c>
      <c r="B51">
        <f t="shared" si="0"/>
        <v>0.58909671719581158</v>
      </c>
    </row>
    <row r="52" spans="1:2" x14ac:dyDescent="0.25">
      <c r="A52">
        <v>69.91</v>
      </c>
      <c r="B52">
        <f t="shared" si="0"/>
        <v>1.0127586257211163</v>
      </c>
    </row>
    <row r="53" spans="1:2" x14ac:dyDescent="0.25">
      <c r="A53">
        <v>67.33</v>
      </c>
      <c r="B53">
        <f t="shared" si="0"/>
        <v>-0.320226403541438</v>
      </c>
    </row>
    <row r="54" spans="1:2" x14ac:dyDescent="0.25">
      <c r="A54">
        <v>70.27</v>
      </c>
      <c r="B54">
        <f t="shared" si="0"/>
        <v>1.1987565367810076</v>
      </c>
    </row>
    <row r="55" spans="1:2" x14ac:dyDescent="0.25">
      <c r="A55">
        <v>69.099999999999994</v>
      </c>
      <c r="B55">
        <f t="shared" si="0"/>
        <v>0.59426332583635944</v>
      </c>
    </row>
    <row r="56" spans="1:2" x14ac:dyDescent="0.25">
      <c r="A56">
        <v>65.38</v>
      </c>
      <c r="B56">
        <f t="shared" si="0"/>
        <v>-1.3277150884491846</v>
      </c>
    </row>
    <row r="57" spans="1:2" x14ac:dyDescent="0.25">
      <c r="A57">
        <v>70.180000000000007</v>
      </c>
      <c r="B57">
        <f t="shared" si="0"/>
        <v>1.1522570590160401</v>
      </c>
    </row>
    <row r="58" spans="1:2" x14ac:dyDescent="0.25">
      <c r="A58">
        <v>70.41</v>
      </c>
      <c r="B58">
        <f t="shared" si="0"/>
        <v>1.2710890577487433</v>
      </c>
    </row>
    <row r="59" spans="1:2" x14ac:dyDescent="0.25">
      <c r="A59">
        <v>66.540000000000006</v>
      </c>
      <c r="B59">
        <f t="shared" si="0"/>
        <v>-0.72838848614508445</v>
      </c>
    </row>
    <row r="60" spans="1:2" x14ac:dyDescent="0.25">
      <c r="A60">
        <v>66.36</v>
      </c>
      <c r="B60">
        <f t="shared" si="0"/>
        <v>-0.82138744167503375</v>
      </c>
    </row>
    <row r="61" spans="1:2" x14ac:dyDescent="0.25">
      <c r="A61">
        <v>67.540000000000006</v>
      </c>
      <c r="B61">
        <f t="shared" si="0"/>
        <v>-0.21172762208983054</v>
      </c>
    </row>
    <row r="62" spans="1:2" x14ac:dyDescent="0.25">
      <c r="A62">
        <v>66.5</v>
      </c>
      <c r="B62">
        <f t="shared" si="0"/>
        <v>-0.74905492070729784</v>
      </c>
    </row>
    <row r="63" spans="1:2" x14ac:dyDescent="0.25">
      <c r="A63">
        <v>69</v>
      </c>
      <c r="B63">
        <f t="shared" si="0"/>
        <v>0.54259723943083704</v>
      </c>
    </row>
    <row r="64" spans="1:2" x14ac:dyDescent="0.25">
      <c r="A64">
        <v>68.3</v>
      </c>
      <c r="B64">
        <f t="shared" si="0"/>
        <v>0.18093463459215778</v>
      </c>
    </row>
    <row r="65" spans="1:2" x14ac:dyDescent="0.25">
      <c r="A65">
        <v>67.010000000000005</v>
      </c>
      <c r="B65">
        <f t="shared" si="0"/>
        <v>-0.48555788003911571</v>
      </c>
    </row>
    <row r="66" spans="1:2" x14ac:dyDescent="0.25">
      <c r="A66">
        <v>70.81</v>
      </c>
      <c r="B66">
        <f t="shared" si="0"/>
        <v>1.4777534033708479</v>
      </c>
    </row>
    <row r="67" spans="1:2" x14ac:dyDescent="0.25">
      <c r="A67">
        <v>68.22</v>
      </c>
      <c r="B67">
        <f t="shared" ref="B67:B130" si="1">(A67-$E$2)/$E$3</f>
        <v>0.13960176546773834</v>
      </c>
    </row>
    <row r="68" spans="1:2" x14ac:dyDescent="0.25">
      <c r="A68">
        <v>69.06</v>
      </c>
      <c r="B68">
        <f t="shared" si="1"/>
        <v>0.57359689127415336</v>
      </c>
    </row>
    <row r="69" spans="1:2" x14ac:dyDescent="0.25">
      <c r="A69">
        <v>67.73</v>
      </c>
      <c r="B69">
        <f t="shared" si="1"/>
        <v>-0.11356205791933346</v>
      </c>
    </row>
    <row r="70" spans="1:2" x14ac:dyDescent="0.25">
      <c r="A70">
        <v>67.22</v>
      </c>
      <c r="B70">
        <f t="shared" si="1"/>
        <v>-0.37705909858751563</v>
      </c>
    </row>
    <row r="71" spans="1:2" x14ac:dyDescent="0.25">
      <c r="A71">
        <v>67.37</v>
      </c>
      <c r="B71">
        <f t="shared" si="1"/>
        <v>-0.2995599689792246</v>
      </c>
    </row>
    <row r="72" spans="1:2" x14ac:dyDescent="0.25">
      <c r="A72">
        <v>65.27</v>
      </c>
      <c r="B72">
        <f t="shared" si="1"/>
        <v>-1.3845477834952622</v>
      </c>
    </row>
    <row r="73" spans="1:2" x14ac:dyDescent="0.25">
      <c r="A73">
        <v>70.84</v>
      </c>
      <c r="B73">
        <f t="shared" si="1"/>
        <v>1.493253229292506</v>
      </c>
    </row>
    <row r="74" spans="1:2" x14ac:dyDescent="0.25">
      <c r="A74">
        <v>69.92</v>
      </c>
      <c r="B74">
        <f t="shared" si="1"/>
        <v>1.0179252343616716</v>
      </c>
    </row>
    <row r="75" spans="1:2" x14ac:dyDescent="0.25">
      <c r="A75">
        <v>64.290000000000006</v>
      </c>
      <c r="B75">
        <f t="shared" si="1"/>
        <v>-1.890875430269406</v>
      </c>
    </row>
    <row r="76" spans="1:2" x14ac:dyDescent="0.25">
      <c r="A76">
        <v>68.25</v>
      </c>
      <c r="B76">
        <f t="shared" si="1"/>
        <v>0.15510159138939655</v>
      </c>
    </row>
    <row r="77" spans="1:2" x14ac:dyDescent="0.25">
      <c r="A77">
        <v>66.36</v>
      </c>
      <c r="B77">
        <f t="shared" si="1"/>
        <v>-0.82138744167503375</v>
      </c>
    </row>
    <row r="78" spans="1:2" x14ac:dyDescent="0.25">
      <c r="A78">
        <v>68.36</v>
      </c>
      <c r="B78">
        <f t="shared" si="1"/>
        <v>0.21193428643547418</v>
      </c>
    </row>
    <row r="79" spans="1:2" x14ac:dyDescent="0.25">
      <c r="A79">
        <v>65.48</v>
      </c>
      <c r="B79">
        <f t="shared" si="1"/>
        <v>-1.2760490020436548</v>
      </c>
    </row>
    <row r="80" spans="1:2" x14ac:dyDescent="0.25">
      <c r="A80">
        <v>69.72</v>
      </c>
      <c r="B80">
        <f t="shared" si="1"/>
        <v>0.91459306155061926</v>
      </c>
    </row>
    <row r="81" spans="1:2" x14ac:dyDescent="0.25">
      <c r="A81">
        <v>67.73</v>
      </c>
      <c r="B81">
        <f t="shared" si="1"/>
        <v>-0.11356205791933346</v>
      </c>
    </row>
    <row r="82" spans="1:2" x14ac:dyDescent="0.25">
      <c r="A82">
        <v>68.64</v>
      </c>
      <c r="B82">
        <f t="shared" si="1"/>
        <v>0.35659932837094588</v>
      </c>
    </row>
    <row r="83" spans="1:2" x14ac:dyDescent="0.25">
      <c r="A83">
        <v>66.78</v>
      </c>
      <c r="B83">
        <f t="shared" si="1"/>
        <v>-0.60438987877182615</v>
      </c>
    </row>
    <row r="84" spans="1:2" x14ac:dyDescent="0.25">
      <c r="A84">
        <v>70.05</v>
      </c>
      <c r="B84">
        <f t="shared" si="1"/>
        <v>1.0850911466888522</v>
      </c>
    </row>
    <row r="85" spans="1:2" x14ac:dyDescent="0.25">
      <c r="A85">
        <v>66.28</v>
      </c>
      <c r="B85">
        <f t="shared" si="1"/>
        <v>-0.86272031079945322</v>
      </c>
    </row>
    <row r="86" spans="1:2" x14ac:dyDescent="0.25">
      <c r="A86">
        <v>69.2</v>
      </c>
      <c r="B86">
        <f t="shared" si="1"/>
        <v>0.64592941224188927</v>
      </c>
    </row>
    <row r="87" spans="1:2" x14ac:dyDescent="0.25">
      <c r="A87">
        <v>69.13</v>
      </c>
      <c r="B87">
        <f t="shared" si="1"/>
        <v>0.60976315175801765</v>
      </c>
    </row>
    <row r="88" spans="1:2" x14ac:dyDescent="0.25">
      <c r="A88">
        <v>67.36</v>
      </c>
      <c r="B88">
        <f t="shared" si="1"/>
        <v>-0.30472657761977978</v>
      </c>
    </row>
    <row r="89" spans="1:2" x14ac:dyDescent="0.25">
      <c r="A89">
        <v>70.09</v>
      </c>
      <c r="B89">
        <f t="shared" si="1"/>
        <v>1.1057575812510656</v>
      </c>
    </row>
    <row r="90" spans="1:2" x14ac:dyDescent="0.25">
      <c r="A90">
        <v>70.180000000000007</v>
      </c>
      <c r="B90">
        <f t="shared" si="1"/>
        <v>1.1522570590160401</v>
      </c>
    </row>
    <row r="91" spans="1:2" x14ac:dyDescent="0.25">
      <c r="A91">
        <v>68.23</v>
      </c>
      <c r="B91">
        <f t="shared" si="1"/>
        <v>0.14476837410829352</v>
      </c>
    </row>
    <row r="92" spans="1:2" x14ac:dyDescent="0.25">
      <c r="A92">
        <v>68.13</v>
      </c>
      <c r="B92">
        <f t="shared" si="1"/>
        <v>9.3102287702763714E-2</v>
      </c>
    </row>
    <row r="93" spans="1:2" x14ac:dyDescent="0.25">
      <c r="A93">
        <v>70.239999999999995</v>
      </c>
      <c r="B93">
        <f t="shared" si="1"/>
        <v>1.1832567108593492</v>
      </c>
    </row>
    <row r="94" spans="1:2" x14ac:dyDescent="0.25">
      <c r="A94">
        <v>71.489999999999995</v>
      </c>
      <c r="B94">
        <f t="shared" si="1"/>
        <v>1.8290827909284166</v>
      </c>
    </row>
    <row r="95" spans="1:2" x14ac:dyDescent="0.25">
      <c r="A95">
        <v>69.2</v>
      </c>
      <c r="B95">
        <f t="shared" si="1"/>
        <v>0.64592941224188927</v>
      </c>
    </row>
    <row r="96" spans="1:2" x14ac:dyDescent="0.25">
      <c r="A96">
        <v>70.06</v>
      </c>
      <c r="B96">
        <f t="shared" si="1"/>
        <v>1.0902577553294073</v>
      </c>
    </row>
    <row r="97" spans="1:2" x14ac:dyDescent="0.25">
      <c r="A97">
        <v>70.56</v>
      </c>
      <c r="B97">
        <f t="shared" si="1"/>
        <v>1.3485881873570345</v>
      </c>
    </row>
    <row r="98" spans="1:2" x14ac:dyDescent="0.25">
      <c r="A98">
        <v>66.290000000000006</v>
      </c>
      <c r="B98">
        <f t="shared" si="1"/>
        <v>-0.85755370215889792</v>
      </c>
    </row>
    <row r="99" spans="1:2" x14ac:dyDescent="0.25">
      <c r="A99">
        <v>63.43</v>
      </c>
      <c r="B99">
        <f t="shared" si="1"/>
        <v>-2.3352037733569277</v>
      </c>
    </row>
    <row r="100" spans="1:2" x14ac:dyDescent="0.25">
      <c r="A100">
        <v>66.77</v>
      </c>
      <c r="B100">
        <f t="shared" si="1"/>
        <v>-0.60955648741238133</v>
      </c>
    </row>
    <row r="101" spans="1:2" x14ac:dyDescent="0.25">
      <c r="A101">
        <v>68.89</v>
      </c>
      <c r="B101">
        <f t="shared" si="1"/>
        <v>0.48576454438475936</v>
      </c>
    </row>
    <row r="102" spans="1:2" x14ac:dyDescent="0.25">
      <c r="A102">
        <v>64.87</v>
      </c>
      <c r="B102">
        <f t="shared" si="1"/>
        <v>-1.5912121291173595</v>
      </c>
    </row>
    <row r="103" spans="1:2" x14ac:dyDescent="0.25">
      <c r="A103">
        <v>67.09</v>
      </c>
      <c r="B103">
        <f t="shared" si="1"/>
        <v>-0.44422501091469629</v>
      </c>
    </row>
    <row r="104" spans="1:2" x14ac:dyDescent="0.25">
      <c r="A104">
        <v>68.349999999999994</v>
      </c>
      <c r="B104">
        <f t="shared" si="1"/>
        <v>0.206767677794919</v>
      </c>
    </row>
    <row r="105" spans="1:2" x14ac:dyDescent="0.25">
      <c r="A105">
        <v>65.61</v>
      </c>
      <c r="B105">
        <f t="shared" si="1"/>
        <v>-1.2088830897164742</v>
      </c>
    </row>
    <row r="106" spans="1:2" x14ac:dyDescent="0.25">
      <c r="A106">
        <v>67.760000000000005</v>
      </c>
      <c r="B106">
        <f t="shared" si="1"/>
        <v>-9.8062231997675248E-2</v>
      </c>
    </row>
    <row r="107" spans="1:2" x14ac:dyDescent="0.25">
      <c r="A107">
        <v>68.02</v>
      </c>
      <c r="B107">
        <f t="shared" si="1"/>
        <v>3.6269592656686077E-2</v>
      </c>
    </row>
    <row r="108" spans="1:2" x14ac:dyDescent="0.25">
      <c r="A108">
        <v>67.66</v>
      </c>
      <c r="B108">
        <f t="shared" si="1"/>
        <v>-0.14972831840320505</v>
      </c>
    </row>
    <row r="109" spans="1:2" x14ac:dyDescent="0.25">
      <c r="A109">
        <v>66.31</v>
      </c>
      <c r="B109">
        <f t="shared" si="1"/>
        <v>-0.847220484877795</v>
      </c>
    </row>
    <row r="110" spans="1:2" x14ac:dyDescent="0.25">
      <c r="A110">
        <v>69.44</v>
      </c>
      <c r="B110">
        <f t="shared" si="1"/>
        <v>0.76992801961514756</v>
      </c>
    </row>
    <row r="111" spans="1:2" x14ac:dyDescent="0.25">
      <c r="A111">
        <v>63.84</v>
      </c>
      <c r="B111">
        <f t="shared" si="1"/>
        <v>-2.1233728190942718</v>
      </c>
    </row>
    <row r="112" spans="1:2" x14ac:dyDescent="0.25">
      <c r="A112">
        <v>67.72</v>
      </c>
      <c r="B112">
        <f t="shared" si="1"/>
        <v>-0.11872866655988865</v>
      </c>
    </row>
    <row r="113" spans="1:2" x14ac:dyDescent="0.25">
      <c r="A113">
        <v>70.05</v>
      </c>
      <c r="B113">
        <f t="shared" si="1"/>
        <v>1.0850911466888522</v>
      </c>
    </row>
    <row r="114" spans="1:2" x14ac:dyDescent="0.25">
      <c r="A114">
        <v>70.19</v>
      </c>
      <c r="B114">
        <f t="shared" si="1"/>
        <v>1.1574236676565881</v>
      </c>
    </row>
    <row r="115" spans="1:2" x14ac:dyDescent="0.25">
      <c r="A115">
        <v>65.95</v>
      </c>
      <c r="B115">
        <f t="shared" si="1"/>
        <v>-1.0332183959376862</v>
      </c>
    </row>
    <row r="116" spans="1:2" x14ac:dyDescent="0.25">
      <c r="A116">
        <v>70.010000000000005</v>
      </c>
      <c r="B116">
        <f t="shared" si="1"/>
        <v>1.0644247121266461</v>
      </c>
    </row>
    <row r="117" spans="1:2" x14ac:dyDescent="0.25">
      <c r="A117">
        <v>68.61</v>
      </c>
      <c r="B117">
        <f t="shared" si="1"/>
        <v>0.34109950244928766</v>
      </c>
    </row>
    <row r="118" spans="1:2" x14ac:dyDescent="0.25">
      <c r="A118">
        <v>68.81</v>
      </c>
      <c r="B118">
        <f t="shared" si="1"/>
        <v>0.44443167526033994</v>
      </c>
    </row>
    <row r="119" spans="1:2" x14ac:dyDescent="0.25">
      <c r="A119">
        <v>69.760000000000005</v>
      </c>
      <c r="B119">
        <f t="shared" si="1"/>
        <v>0.93525949611283266</v>
      </c>
    </row>
    <row r="120" spans="1:2" x14ac:dyDescent="0.25">
      <c r="A120">
        <v>65.459999999999994</v>
      </c>
      <c r="B120">
        <f t="shared" si="1"/>
        <v>-1.2863822193247652</v>
      </c>
    </row>
    <row r="121" spans="1:2" x14ac:dyDescent="0.25">
      <c r="A121">
        <v>68.83</v>
      </c>
      <c r="B121">
        <f t="shared" si="1"/>
        <v>0.45476489254144298</v>
      </c>
    </row>
    <row r="122" spans="1:2" x14ac:dyDescent="0.25">
      <c r="A122">
        <v>65.8</v>
      </c>
      <c r="B122">
        <f t="shared" si="1"/>
        <v>-1.1107175255459771</v>
      </c>
    </row>
    <row r="123" spans="1:2" x14ac:dyDescent="0.25">
      <c r="A123">
        <v>67.209999999999994</v>
      </c>
      <c r="B123">
        <f t="shared" si="1"/>
        <v>-0.38222570722807081</v>
      </c>
    </row>
    <row r="124" spans="1:2" x14ac:dyDescent="0.25">
      <c r="A124">
        <v>69.42</v>
      </c>
      <c r="B124">
        <f t="shared" si="1"/>
        <v>0.75959480233404453</v>
      </c>
    </row>
    <row r="125" spans="1:2" x14ac:dyDescent="0.25">
      <c r="A125">
        <v>68.94</v>
      </c>
      <c r="B125">
        <f t="shared" si="1"/>
        <v>0.51159758758752061</v>
      </c>
    </row>
    <row r="126" spans="1:2" x14ac:dyDescent="0.25">
      <c r="A126">
        <v>67.94</v>
      </c>
      <c r="B126">
        <f t="shared" si="1"/>
        <v>-5.0632764677333592E-3</v>
      </c>
    </row>
    <row r="127" spans="1:2" x14ac:dyDescent="0.25">
      <c r="A127">
        <v>65.63</v>
      </c>
      <c r="B127">
        <f t="shared" si="1"/>
        <v>-1.1985498724353711</v>
      </c>
    </row>
    <row r="128" spans="1:2" x14ac:dyDescent="0.25">
      <c r="A128">
        <v>66.5</v>
      </c>
      <c r="B128">
        <f t="shared" si="1"/>
        <v>-0.74905492070729784</v>
      </c>
    </row>
    <row r="129" spans="1:2" x14ac:dyDescent="0.25">
      <c r="A129">
        <v>67.930000000000007</v>
      </c>
      <c r="B129">
        <f t="shared" si="1"/>
        <v>-1.0229885108281199E-2</v>
      </c>
    </row>
    <row r="130" spans="1:2" x14ac:dyDescent="0.25">
      <c r="A130">
        <v>68.89</v>
      </c>
      <c r="B130">
        <f t="shared" si="1"/>
        <v>0.48576454438475936</v>
      </c>
    </row>
    <row r="131" spans="1:2" x14ac:dyDescent="0.25">
      <c r="A131">
        <v>70.239999999999995</v>
      </c>
      <c r="B131">
        <f t="shared" ref="B131:B194" si="2">(A131-$E$2)/$E$3</f>
        <v>1.1832567108593492</v>
      </c>
    </row>
    <row r="132" spans="1:2" x14ac:dyDescent="0.25">
      <c r="A132">
        <v>68.27</v>
      </c>
      <c r="B132">
        <f t="shared" si="2"/>
        <v>0.16543480867049956</v>
      </c>
    </row>
    <row r="133" spans="1:2" x14ac:dyDescent="0.25">
      <c r="A133">
        <v>71.23</v>
      </c>
      <c r="B133">
        <f t="shared" si="2"/>
        <v>1.6947509662740554</v>
      </c>
    </row>
    <row r="134" spans="1:2" x14ac:dyDescent="0.25">
      <c r="A134">
        <v>69.099999999999994</v>
      </c>
      <c r="B134">
        <f t="shared" si="2"/>
        <v>0.59426332583635944</v>
      </c>
    </row>
    <row r="135" spans="1:2" x14ac:dyDescent="0.25">
      <c r="A135">
        <v>64.400000000000006</v>
      </c>
      <c r="B135">
        <f t="shared" si="2"/>
        <v>-1.8340427352233282</v>
      </c>
    </row>
    <row r="136" spans="1:2" x14ac:dyDescent="0.25">
      <c r="A136">
        <v>71.099999999999994</v>
      </c>
      <c r="B136">
        <f t="shared" si="2"/>
        <v>1.6275850539468675</v>
      </c>
    </row>
    <row r="137" spans="1:2" x14ac:dyDescent="0.25">
      <c r="A137">
        <v>68.22</v>
      </c>
      <c r="B137">
        <f t="shared" si="2"/>
        <v>0.13960176546773834</v>
      </c>
    </row>
    <row r="138" spans="1:2" x14ac:dyDescent="0.25">
      <c r="A138">
        <v>65.92</v>
      </c>
      <c r="B138">
        <f t="shared" si="2"/>
        <v>-1.0487182218593443</v>
      </c>
    </row>
    <row r="139" spans="1:2" x14ac:dyDescent="0.25">
      <c r="A139">
        <v>67.44</v>
      </c>
      <c r="B139">
        <f t="shared" si="2"/>
        <v>-0.26339370849536031</v>
      </c>
    </row>
    <row r="140" spans="1:2" x14ac:dyDescent="0.25">
      <c r="A140">
        <v>73.900000000000006</v>
      </c>
      <c r="B140">
        <f t="shared" si="2"/>
        <v>3.0742354733015844</v>
      </c>
    </row>
    <row r="141" spans="1:2" x14ac:dyDescent="0.25">
      <c r="A141">
        <v>69.98</v>
      </c>
      <c r="B141">
        <f t="shared" si="2"/>
        <v>1.048924886204988</v>
      </c>
    </row>
    <row r="142" spans="1:2" x14ac:dyDescent="0.25">
      <c r="A142">
        <v>69.52</v>
      </c>
      <c r="B142">
        <f t="shared" si="2"/>
        <v>0.81126088873956703</v>
      </c>
    </row>
    <row r="143" spans="1:2" x14ac:dyDescent="0.25">
      <c r="A143">
        <v>65.180000000000007</v>
      </c>
      <c r="B143">
        <f t="shared" si="2"/>
        <v>-1.4310472612602296</v>
      </c>
    </row>
    <row r="144" spans="1:2" x14ac:dyDescent="0.25">
      <c r="A144">
        <v>68.010000000000005</v>
      </c>
      <c r="B144">
        <f t="shared" si="2"/>
        <v>3.1102984016138237E-2</v>
      </c>
    </row>
    <row r="145" spans="1:2" x14ac:dyDescent="0.25">
      <c r="A145">
        <v>68.34</v>
      </c>
      <c r="B145">
        <f t="shared" si="2"/>
        <v>0.20160106915437115</v>
      </c>
    </row>
    <row r="146" spans="1:2" x14ac:dyDescent="0.25">
      <c r="A146">
        <v>65.180000000000007</v>
      </c>
      <c r="B146">
        <f t="shared" si="2"/>
        <v>-1.4310472612602296</v>
      </c>
    </row>
    <row r="147" spans="1:2" x14ac:dyDescent="0.25">
      <c r="A147">
        <v>68.260000000000005</v>
      </c>
      <c r="B147">
        <f t="shared" si="2"/>
        <v>0.16026820002995174</v>
      </c>
    </row>
    <row r="148" spans="1:2" x14ac:dyDescent="0.25">
      <c r="A148">
        <v>68.569999999999993</v>
      </c>
      <c r="B148">
        <f t="shared" si="2"/>
        <v>0.32043306788707426</v>
      </c>
    </row>
    <row r="149" spans="1:2" x14ac:dyDescent="0.25">
      <c r="A149">
        <v>64.5</v>
      </c>
      <c r="B149">
        <f t="shared" si="2"/>
        <v>-1.7823766488178059</v>
      </c>
    </row>
    <row r="150" spans="1:2" x14ac:dyDescent="0.25">
      <c r="A150">
        <v>68.709999999999994</v>
      </c>
      <c r="B150">
        <f t="shared" si="2"/>
        <v>0.39276558885481011</v>
      </c>
    </row>
    <row r="151" spans="1:2" x14ac:dyDescent="0.25">
      <c r="A151">
        <v>68.89</v>
      </c>
      <c r="B151">
        <f t="shared" si="2"/>
        <v>0.48576454438475936</v>
      </c>
    </row>
    <row r="152" spans="1:2" x14ac:dyDescent="0.25">
      <c r="A152">
        <v>69.540000000000006</v>
      </c>
      <c r="B152">
        <f t="shared" si="2"/>
        <v>0.82159410602067739</v>
      </c>
    </row>
    <row r="153" spans="1:2" x14ac:dyDescent="0.25">
      <c r="A153">
        <v>67.400000000000006</v>
      </c>
      <c r="B153">
        <f t="shared" si="2"/>
        <v>-0.28406014305756638</v>
      </c>
    </row>
    <row r="154" spans="1:2" x14ac:dyDescent="0.25">
      <c r="A154">
        <v>66.48</v>
      </c>
      <c r="B154">
        <f t="shared" si="2"/>
        <v>-0.75938813798840088</v>
      </c>
    </row>
    <row r="155" spans="1:2" x14ac:dyDescent="0.25">
      <c r="A155">
        <v>66.010000000000005</v>
      </c>
      <c r="B155">
        <f t="shared" si="2"/>
        <v>-1.0022187440943697</v>
      </c>
    </row>
    <row r="156" spans="1:2" x14ac:dyDescent="0.25">
      <c r="A156">
        <v>72.44</v>
      </c>
      <c r="B156">
        <f t="shared" si="2"/>
        <v>2.3199106117809096</v>
      </c>
    </row>
    <row r="157" spans="1:2" x14ac:dyDescent="0.25">
      <c r="A157">
        <v>64.13</v>
      </c>
      <c r="B157">
        <f t="shared" si="2"/>
        <v>-1.973541168518252</v>
      </c>
    </row>
    <row r="158" spans="1:2" x14ac:dyDescent="0.25">
      <c r="A158">
        <v>70.98</v>
      </c>
      <c r="B158">
        <f t="shared" si="2"/>
        <v>1.5655857502602419</v>
      </c>
    </row>
    <row r="159" spans="1:2" x14ac:dyDescent="0.25">
      <c r="A159">
        <v>67.5</v>
      </c>
      <c r="B159">
        <f t="shared" si="2"/>
        <v>-0.23239405665204393</v>
      </c>
    </row>
    <row r="160" spans="1:2" x14ac:dyDescent="0.25">
      <c r="A160">
        <v>72.02</v>
      </c>
      <c r="B160">
        <f t="shared" si="2"/>
        <v>2.1029130488777019</v>
      </c>
    </row>
    <row r="161" spans="1:2" x14ac:dyDescent="0.25">
      <c r="A161">
        <v>65.31</v>
      </c>
      <c r="B161">
        <f t="shared" si="2"/>
        <v>-1.3638813489330488</v>
      </c>
    </row>
    <row r="162" spans="1:2" x14ac:dyDescent="0.25">
      <c r="A162">
        <v>67.08</v>
      </c>
      <c r="B162">
        <f t="shared" si="2"/>
        <v>-0.44939161955525148</v>
      </c>
    </row>
    <row r="163" spans="1:2" x14ac:dyDescent="0.25">
      <c r="A163">
        <v>64.39</v>
      </c>
      <c r="B163">
        <f t="shared" si="2"/>
        <v>-1.8392093438638835</v>
      </c>
    </row>
    <row r="164" spans="1:2" x14ac:dyDescent="0.25">
      <c r="A164">
        <v>69.37</v>
      </c>
      <c r="B164">
        <f t="shared" si="2"/>
        <v>0.73376175913128328</v>
      </c>
    </row>
    <row r="165" spans="1:2" x14ac:dyDescent="0.25">
      <c r="A165">
        <v>68.38</v>
      </c>
      <c r="B165">
        <f t="shared" si="2"/>
        <v>0.22226750371657722</v>
      </c>
    </row>
    <row r="166" spans="1:2" x14ac:dyDescent="0.25">
      <c r="A166">
        <v>65.31</v>
      </c>
      <c r="B166">
        <f t="shared" si="2"/>
        <v>-1.3638813489330488</v>
      </c>
    </row>
    <row r="167" spans="1:2" x14ac:dyDescent="0.25">
      <c r="A167">
        <v>67.14</v>
      </c>
      <c r="B167">
        <f t="shared" si="2"/>
        <v>-0.41839196771193504</v>
      </c>
    </row>
    <row r="168" spans="1:2" x14ac:dyDescent="0.25">
      <c r="A168">
        <v>68.39</v>
      </c>
      <c r="B168">
        <f t="shared" si="2"/>
        <v>0.2274341123571324</v>
      </c>
    </row>
    <row r="169" spans="1:2" x14ac:dyDescent="0.25">
      <c r="A169">
        <v>66.290000000000006</v>
      </c>
      <c r="B169">
        <f t="shared" si="2"/>
        <v>-0.85755370215889792</v>
      </c>
    </row>
    <row r="170" spans="1:2" x14ac:dyDescent="0.25">
      <c r="A170">
        <v>67.19</v>
      </c>
      <c r="B170">
        <f t="shared" si="2"/>
        <v>-0.39255892450917385</v>
      </c>
    </row>
    <row r="171" spans="1:2" x14ac:dyDescent="0.25">
      <c r="A171">
        <v>65.989999999999995</v>
      </c>
      <c r="B171">
        <f t="shared" si="2"/>
        <v>-1.0125519613754801</v>
      </c>
    </row>
    <row r="172" spans="1:2" x14ac:dyDescent="0.25">
      <c r="A172">
        <v>69.430000000000007</v>
      </c>
      <c r="B172">
        <f t="shared" si="2"/>
        <v>0.76476141097459971</v>
      </c>
    </row>
    <row r="173" spans="1:2" x14ac:dyDescent="0.25">
      <c r="A173">
        <v>67.97</v>
      </c>
      <c r="B173">
        <f t="shared" si="2"/>
        <v>1.0436549453924847E-2</v>
      </c>
    </row>
    <row r="174" spans="1:2" x14ac:dyDescent="0.25">
      <c r="A174">
        <v>67.760000000000005</v>
      </c>
      <c r="B174">
        <f t="shared" si="2"/>
        <v>-9.8062231997675248E-2</v>
      </c>
    </row>
    <row r="175" spans="1:2" x14ac:dyDescent="0.25">
      <c r="A175">
        <v>65.28</v>
      </c>
      <c r="B175">
        <f t="shared" si="2"/>
        <v>-1.3793811748547071</v>
      </c>
    </row>
    <row r="176" spans="1:2" x14ac:dyDescent="0.25">
      <c r="A176">
        <v>73.83</v>
      </c>
      <c r="B176">
        <f t="shared" si="2"/>
        <v>3.0380692128177129</v>
      </c>
    </row>
    <row r="177" spans="1:2" x14ac:dyDescent="0.25">
      <c r="A177">
        <v>66.81</v>
      </c>
      <c r="B177">
        <f t="shared" si="2"/>
        <v>-0.58889005285016793</v>
      </c>
    </row>
    <row r="178" spans="1:2" x14ac:dyDescent="0.25">
      <c r="A178">
        <v>66.89</v>
      </c>
      <c r="B178">
        <f t="shared" si="2"/>
        <v>-0.54755718372574858</v>
      </c>
    </row>
    <row r="179" spans="1:2" x14ac:dyDescent="0.25">
      <c r="A179">
        <v>65.739999999999995</v>
      </c>
      <c r="B179">
        <f t="shared" si="2"/>
        <v>-1.1417171773892936</v>
      </c>
    </row>
    <row r="180" spans="1:2" x14ac:dyDescent="0.25">
      <c r="A180">
        <v>65.98</v>
      </c>
      <c r="B180">
        <f t="shared" si="2"/>
        <v>-1.0177185700160278</v>
      </c>
    </row>
    <row r="181" spans="1:2" x14ac:dyDescent="0.25">
      <c r="A181">
        <v>66.58</v>
      </c>
      <c r="B181">
        <f t="shared" si="2"/>
        <v>-0.70772205158287849</v>
      </c>
    </row>
    <row r="182" spans="1:2" x14ac:dyDescent="0.25">
      <c r="A182">
        <v>67.11</v>
      </c>
      <c r="B182">
        <f t="shared" si="2"/>
        <v>-0.43389179363359326</v>
      </c>
    </row>
    <row r="183" spans="1:2" x14ac:dyDescent="0.25">
      <c r="A183">
        <v>65.87</v>
      </c>
      <c r="B183">
        <f t="shared" si="2"/>
        <v>-1.0745512650621054</v>
      </c>
    </row>
    <row r="184" spans="1:2" x14ac:dyDescent="0.25">
      <c r="A184">
        <v>66.78</v>
      </c>
      <c r="B184">
        <f t="shared" si="2"/>
        <v>-0.60438987877182615</v>
      </c>
    </row>
    <row r="185" spans="1:2" x14ac:dyDescent="0.25">
      <c r="A185">
        <v>68.739999999999995</v>
      </c>
      <c r="B185">
        <f t="shared" si="2"/>
        <v>0.40826541477646833</v>
      </c>
    </row>
    <row r="186" spans="1:2" x14ac:dyDescent="0.25">
      <c r="A186">
        <v>66.23</v>
      </c>
      <c r="B186">
        <f t="shared" si="2"/>
        <v>-0.88855335400221436</v>
      </c>
    </row>
    <row r="187" spans="1:2" x14ac:dyDescent="0.25">
      <c r="A187">
        <v>65.959999999999994</v>
      </c>
      <c r="B187">
        <f t="shared" si="2"/>
        <v>-1.0280517872971382</v>
      </c>
    </row>
    <row r="188" spans="1:2" x14ac:dyDescent="0.25">
      <c r="A188">
        <v>68.58</v>
      </c>
      <c r="B188">
        <f t="shared" si="2"/>
        <v>0.32559967652762944</v>
      </c>
    </row>
    <row r="189" spans="1:2" x14ac:dyDescent="0.25">
      <c r="A189">
        <v>66.59</v>
      </c>
      <c r="B189">
        <f t="shared" si="2"/>
        <v>-0.7025554429423233</v>
      </c>
    </row>
    <row r="190" spans="1:2" x14ac:dyDescent="0.25">
      <c r="A190">
        <v>66.97</v>
      </c>
      <c r="B190">
        <f t="shared" si="2"/>
        <v>-0.50622431460132911</v>
      </c>
    </row>
    <row r="191" spans="1:2" x14ac:dyDescent="0.25">
      <c r="A191">
        <v>68.08</v>
      </c>
      <c r="B191">
        <f t="shared" si="2"/>
        <v>6.726924450000249E-2</v>
      </c>
    </row>
    <row r="192" spans="1:2" x14ac:dyDescent="0.25">
      <c r="A192">
        <v>70.19</v>
      </c>
      <c r="B192">
        <f t="shared" si="2"/>
        <v>1.1574236676565881</v>
      </c>
    </row>
    <row r="193" spans="1:2" x14ac:dyDescent="0.25">
      <c r="A193">
        <v>65.52</v>
      </c>
      <c r="B193">
        <f t="shared" si="2"/>
        <v>-1.2553825674814487</v>
      </c>
    </row>
    <row r="194" spans="1:2" x14ac:dyDescent="0.25">
      <c r="A194">
        <v>67.459999999999994</v>
      </c>
      <c r="B194">
        <f t="shared" si="2"/>
        <v>-0.25306049121425733</v>
      </c>
    </row>
    <row r="195" spans="1:2" x14ac:dyDescent="0.25">
      <c r="A195">
        <v>67.41</v>
      </c>
      <c r="B195">
        <f t="shared" ref="B195:B201" si="3">(A195-$E$2)/$E$3</f>
        <v>-0.27889353441701853</v>
      </c>
    </row>
    <row r="196" spans="1:2" x14ac:dyDescent="0.25">
      <c r="A196">
        <v>69.66</v>
      </c>
      <c r="B196">
        <f t="shared" si="3"/>
        <v>0.88359340970730282</v>
      </c>
    </row>
    <row r="197" spans="1:2" x14ac:dyDescent="0.25">
      <c r="A197">
        <v>65.8</v>
      </c>
      <c r="B197">
        <f t="shared" si="3"/>
        <v>-1.1107175255459771</v>
      </c>
    </row>
    <row r="198" spans="1:2" x14ac:dyDescent="0.25">
      <c r="A198">
        <v>66.11</v>
      </c>
      <c r="B198">
        <f t="shared" si="3"/>
        <v>-0.95055265768884722</v>
      </c>
    </row>
    <row r="199" spans="1:2" x14ac:dyDescent="0.25">
      <c r="A199">
        <v>68.239999999999995</v>
      </c>
      <c r="B199">
        <f t="shared" si="3"/>
        <v>0.14993498274884134</v>
      </c>
    </row>
    <row r="200" spans="1:2" x14ac:dyDescent="0.25">
      <c r="A200">
        <v>68.02</v>
      </c>
      <c r="B200">
        <f t="shared" si="3"/>
        <v>3.6269592656686077E-2</v>
      </c>
    </row>
    <row r="201" spans="1:2" x14ac:dyDescent="0.25">
      <c r="A201">
        <v>71.39</v>
      </c>
      <c r="B201">
        <f t="shared" si="3"/>
        <v>1.7774167045228944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Set</vt:lpstr>
      <vt:lpstr>Test Set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</dc:creator>
  <cp:lastModifiedBy>Deepesh Wadhwani</cp:lastModifiedBy>
  <cp:lastPrinted>2020-07-18T06:41:15Z</cp:lastPrinted>
  <dcterms:created xsi:type="dcterms:W3CDTF">2020-01-18T07:12:01Z</dcterms:created>
  <dcterms:modified xsi:type="dcterms:W3CDTF">2020-07-19T07:37:09Z</dcterms:modified>
</cp:coreProperties>
</file>