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@Yoga Sasmita - ITS\Disertasi\Pengolahan\Missing Data Imputation by Kalman Smoothing\"/>
    </mc:Choice>
  </mc:AlternateContent>
  <xr:revisionPtr revIDLastSave="0" documentId="13_ncr:1_{32120B9F-6AFC-4D65-B1FE-7279EF55D038}" xr6:coauthVersionLast="47" xr6:coauthVersionMax="47" xr10:uidLastSave="{00000000-0000-0000-0000-000000000000}"/>
  <bookViews>
    <workbookView xWindow="-120" yWindow="-120" windowWidth="20730" windowHeight="11160" xr2:uid="{776B7540-3102-4FAB-B06F-F2594982B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Q3" i="1"/>
  <c r="L3" i="1"/>
  <c r="M3" i="1"/>
  <c r="O3" i="1"/>
  <c r="P3" i="1"/>
  <c r="R3" i="1"/>
  <c r="S3" i="1"/>
  <c r="N4" i="1"/>
  <c r="Q4" i="1"/>
  <c r="L4" i="1"/>
  <c r="M4" i="1"/>
  <c r="O4" i="1"/>
  <c r="P4" i="1"/>
  <c r="R4" i="1"/>
  <c r="S4" i="1"/>
  <c r="N5" i="1"/>
  <c r="Q5" i="1"/>
  <c r="L5" i="1"/>
  <c r="M5" i="1"/>
  <c r="O5" i="1"/>
  <c r="P5" i="1"/>
  <c r="R5" i="1"/>
  <c r="S5" i="1"/>
  <c r="N6" i="1"/>
  <c r="Q6" i="1"/>
  <c r="L6" i="1"/>
  <c r="M6" i="1"/>
  <c r="O6" i="1"/>
  <c r="P6" i="1"/>
  <c r="R6" i="1"/>
  <c r="S6" i="1"/>
  <c r="N7" i="1"/>
  <c r="Q7" i="1"/>
  <c r="L7" i="1"/>
  <c r="M7" i="1"/>
  <c r="O7" i="1"/>
  <c r="P7" i="1"/>
  <c r="R7" i="1"/>
  <c r="S7" i="1"/>
  <c r="N8" i="1"/>
  <c r="Q8" i="1"/>
  <c r="L8" i="1"/>
  <c r="M8" i="1"/>
  <c r="O8" i="1"/>
  <c r="P8" i="1"/>
  <c r="R8" i="1"/>
  <c r="S8" i="1"/>
  <c r="N9" i="1"/>
  <c r="Q9" i="1"/>
  <c r="L9" i="1"/>
  <c r="M9" i="1"/>
  <c r="O9" i="1"/>
  <c r="P9" i="1"/>
  <c r="R9" i="1"/>
  <c r="S9" i="1"/>
  <c r="N10" i="1"/>
  <c r="Q10" i="1"/>
  <c r="L10" i="1"/>
  <c r="M10" i="1"/>
  <c r="O10" i="1"/>
  <c r="P10" i="1"/>
  <c r="R10" i="1"/>
  <c r="S10" i="1"/>
  <c r="N11" i="1"/>
  <c r="Q11" i="1"/>
  <c r="L11" i="1"/>
  <c r="M11" i="1"/>
  <c r="O11" i="1"/>
  <c r="P11" i="1"/>
  <c r="R11" i="1"/>
  <c r="S11" i="1"/>
  <c r="N12" i="1"/>
  <c r="Q12" i="1"/>
  <c r="L12" i="1"/>
  <c r="M12" i="1"/>
  <c r="O12" i="1"/>
  <c r="P12" i="1"/>
  <c r="R12" i="1"/>
  <c r="S12" i="1"/>
  <c r="N13" i="1"/>
  <c r="Q13" i="1"/>
  <c r="L13" i="1"/>
  <c r="M13" i="1"/>
  <c r="O13" i="1"/>
  <c r="P13" i="1"/>
  <c r="R13" i="1"/>
  <c r="S13" i="1"/>
  <c r="N14" i="1"/>
  <c r="Q14" i="1"/>
  <c r="L14" i="1"/>
  <c r="M14" i="1"/>
  <c r="O14" i="1"/>
  <c r="P14" i="1"/>
  <c r="R14" i="1"/>
  <c r="S14" i="1"/>
  <c r="N15" i="1"/>
  <c r="Q15" i="1"/>
  <c r="L15" i="1"/>
  <c r="M15" i="1"/>
  <c r="O15" i="1"/>
  <c r="P15" i="1"/>
  <c r="R15" i="1"/>
  <c r="S15" i="1"/>
  <c r="N16" i="1"/>
  <c r="Q16" i="1"/>
  <c r="L16" i="1"/>
  <c r="M16" i="1"/>
  <c r="O16" i="1"/>
  <c r="P16" i="1"/>
  <c r="R16" i="1"/>
  <c r="S16" i="1"/>
  <c r="N17" i="1"/>
  <c r="Q17" i="1"/>
  <c r="L17" i="1"/>
  <c r="M17" i="1"/>
  <c r="O17" i="1"/>
  <c r="P17" i="1"/>
  <c r="R17" i="1"/>
  <c r="S17" i="1"/>
  <c r="N18" i="1"/>
  <c r="Q18" i="1"/>
  <c r="L18" i="1"/>
  <c r="M18" i="1"/>
  <c r="O18" i="1"/>
  <c r="P18" i="1"/>
  <c r="R18" i="1"/>
  <c r="S18" i="1"/>
  <c r="N19" i="1"/>
  <c r="Q19" i="1"/>
  <c r="L19" i="1"/>
  <c r="M19" i="1"/>
  <c r="O19" i="1"/>
  <c r="P19" i="1"/>
  <c r="R19" i="1"/>
  <c r="S19" i="1"/>
  <c r="N20" i="1"/>
  <c r="Q20" i="1"/>
  <c r="L20" i="1"/>
  <c r="M20" i="1"/>
  <c r="O20" i="1"/>
  <c r="P20" i="1"/>
  <c r="R20" i="1"/>
  <c r="S20" i="1"/>
  <c r="N21" i="1"/>
  <c r="Q21" i="1"/>
  <c r="L21" i="1"/>
  <c r="M21" i="1"/>
  <c r="O21" i="1"/>
  <c r="P21" i="1"/>
  <c r="R21" i="1"/>
  <c r="S21" i="1"/>
  <c r="N22" i="1"/>
  <c r="Q22" i="1"/>
  <c r="L22" i="1"/>
  <c r="M22" i="1"/>
  <c r="O22" i="1"/>
  <c r="P22" i="1"/>
  <c r="R22" i="1"/>
  <c r="S22" i="1"/>
  <c r="N23" i="1"/>
  <c r="Q23" i="1"/>
  <c r="L23" i="1"/>
  <c r="M23" i="1"/>
  <c r="O23" i="1"/>
  <c r="P23" i="1"/>
  <c r="R23" i="1"/>
  <c r="S23" i="1"/>
  <c r="N24" i="1"/>
  <c r="Q24" i="1"/>
  <c r="L24" i="1"/>
  <c r="M24" i="1"/>
  <c r="O24" i="1"/>
  <c r="P24" i="1"/>
  <c r="R24" i="1"/>
  <c r="S24" i="1"/>
  <c r="N25" i="1"/>
  <c r="Q25" i="1"/>
  <c r="L25" i="1"/>
  <c r="M25" i="1"/>
  <c r="O25" i="1"/>
  <c r="P25" i="1"/>
  <c r="R25" i="1"/>
  <c r="S25" i="1"/>
  <c r="N26" i="1"/>
  <c r="Q26" i="1"/>
  <c r="L26" i="1"/>
  <c r="M26" i="1"/>
  <c r="O26" i="1"/>
  <c r="P26" i="1"/>
  <c r="R26" i="1"/>
  <c r="S26" i="1"/>
  <c r="N27" i="1"/>
  <c r="Q27" i="1"/>
  <c r="L27" i="1"/>
  <c r="M27" i="1"/>
  <c r="O27" i="1"/>
  <c r="P27" i="1"/>
  <c r="R27" i="1"/>
  <c r="S27" i="1"/>
  <c r="N28" i="1"/>
  <c r="Q28" i="1"/>
  <c r="M28" i="1"/>
  <c r="O28" i="1"/>
  <c r="P28" i="1"/>
  <c r="R28" i="1"/>
  <c r="S28" i="1"/>
  <c r="N29" i="1"/>
  <c r="Q29" i="1"/>
  <c r="L29" i="1"/>
  <c r="M29" i="1"/>
  <c r="O29" i="1"/>
  <c r="P29" i="1"/>
  <c r="R29" i="1"/>
  <c r="S29" i="1"/>
  <c r="N30" i="1"/>
  <c r="Q30" i="1"/>
  <c r="L30" i="1"/>
  <c r="M30" i="1"/>
  <c r="O30" i="1"/>
  <c r="P30" i="1"/>
  <c r="R30" i="1"/>
  <c r="S30" i="1"/>
  <c r="N31" i="1"/>
  <c r="Q31" i="1"/>
  <c r="L31" i="1"/>
  <c r="M31" i="1"/>
  <c r="O31" i="1"/>
  <c r="P31" i="1"/>
  <c r="R31" i="1"/>
  <c r="S31" i="1"/>
  <c r="N32" i="1"/>
  <c r="Q32" i="1"/>
  <c r="L32" i="1"/>
  <c r="M32" i="1"/>
  <c r="O32" i="1"/>
  <c r="P32" i="1"/>
  <c r="R32" i="1"/>
  <c r="S32" i="1"/>
  <c r="N33" i="1"/>
  <c r="Q33" i="1"/>
  <c r="L33" i="1"/>
  <c r="M33" i="1"/>
  <c r="O33" i="1"/>
  <c r="P33" i="1"/>
  <c r="R33" i="1"/>
  <c r="S33" i="1"/>
  <c r="N34" i="1"/>
  <c r="Q34" i="1"/>
  <c r="L34" i="1"/>
  <c r="M34" i="1"/>
  <c r="O34" i="1"/>
  <c r="P34" i="1"/>
  <c r="R34" i="1"/>
  <c r="S34" i="1"/>
  <c r="N35" i="1"/>
  <c r="Q35" i="1"/>
  <c r="L35" i="1"/>
  <c r="M35" i="1"/>
  <c r="O35" i="1"/>
  <c r="P35" i="1"/>
  <c r="R35" i="1"/>
  <c r="S35" i="1"/>
  <c r="N36" i="1"/>
  <c r="Q36" i="1"/>
  <c r="L36" i="1"/>
  <c r="M36" i="1"/>
  <c r="O36" i="1"/>
  <c r="P36" i="1"/>
  <c r="R36" i="1"/>
  <c r="S36" i="1"/>
  <c r="N37" i="1"/>
  <c r="Q37" i="1"/>
  <c r="L37" i="1"/>
  <c r="M37" i="1"/>
  <c r="O37" i="1"/>
  <c r="P37" i="1"/>
  <c r="R37" i="1"/>
  <c r="S37" i="1"/>
  <c r="N38" i="1"/>
  <c r="Q38" i="1"/>
  <c r="L38" i="1"/>
  <c r="M38" i="1"/>
  <c r="O38" i="1"/>
  <c r="P38" i="1"/>
  <c r="R38" i="1"/>
  <c r="S38" i="1"/>
  <c r="N39" i="1"/>
  <c r="Q39" i="1"/>
  <c r="L39" i="1"/>
  <c r="M39" i="1"/>
  <c r="O39" i="1"/>
  <c r="P39" i="1"/>
  <c r="R39" i="1"/>
  <c r="S39" i="1"/>
  <c r="N40" i="1"/>
  <c r="Q40" i="1"/>
  <c r="L40" i="1"/>
  <c r="M40" i="1"/>
  <c r="O40" i="1"/>
  <c r="P40" i="1"/>
  <c r="R40" i="1"/>
  <c r="S40" i="1"/>
  <c r="N41" i="1"/>
  <c r="Q41" i="1"/>
  <c r="L41" i="1"/>
  <c r="M41" i="1"/>
  <c r="O41" i="1"/>
  <c r="P41" i="1"/>
  <c r="R41" i="1"/>
  <c r="S41" i="1"/>
  <c r="N42" i="1"/>
  <c r="Q42" i="1"/>
  <c r="L42" i="1"/>
  <c r="M42" i="1"/>
  <c r="O42" i="1"/>
  <c r="P42" i="1"/>
  <c r="R42" i="1"/>
  <c r="S42" i="1"/>
  <c r="N43" i="1"/>
  <c r="Q43" i="1"/>
  <c r="L43" i="1"/>
  <c r="M43" i="1"/>
  <c r="O43" i="1"/>
  <c r="P43" i="1"/>
  <c r="R43" i="1"/>
  <c r="S43" i="1"/>
  <c r="N44" i="1"/>
  <c r="Q44" i="1"/>
  <c r="L44" i="1"/>
  <c r="M44" i="1"/>
  <c r="O44" i="1"/>
  <c r="P44" i="1"/>
  <c r="R44" i="1"/>
  <c r="S44" i="1"/>
  <c r="N45" i="1"/>
  <c r="Q45" i="1"/>
  <c r="L45" i="1"/>
  <c r="M45" i="1"/>
  <c r="O45" i="1"/>
  <c r="P45" i="1"/>
  <c r="R45" i="1"/>
  <c r="S45" i="1"/>
  <c r="N46" i="1"/>
  <c r="Q46" i="1"/>
  <c r="L46" i="1"/>
  <c r="M46" i="1"/>
  <c r="O46" i="1"/>
  <c r="P46" i="1"/>
  <c r="R46" i="1"/>
  <c r="S46" i="1"/>
  <c r="N47" i="1"/>
  <c r="Q47" i="1"/>
  <c r="L47" i="1"/>
  <c r="M47" i="1"/>
  <c r="O47" i="1"/>
  <c r="P47" i="1"/>
  <c r="R47" i="1"/>
  <c r="S47" i="1"/>
  <c r="N48" i="1"/>
  <c r="Q48" i="1"/>
  <c r="L48" i="1"/>
  <c r="M48" i="1"/>
  <c r="O48" i="1"/>
  <c r="P48" i="1"/>
  <c r="R48" i="1"/>
  <c r="S48" i="1"/>
  <c r="N49" i="1"/>
  <c r="Q49" i="1"/>
  <c r="L49" i="1"/>
  <c r="M49" i="1"/>
  <c r="O49" i="1"/>
  <c r="P49" i="1"/>
  <c r="R49" i="1"/>
  <c r="S49" i="1"/>
  <c r="N50" i="1"/>
  <c r="Q50" i="1"/>
  <c r="L50" i="1"/>
  <c r="M50" i="1"/>
  <c r="O50" i="1"/>
  <c r="P50" i="1"/>
  <c r="R50" i="1"/>
  <c r="S50" i="1"/>
  <c r="N51" i="1"/>
  <c r="Q51" i="1"/>
  <c r="L51" i="1"/>
  <c r="M51" i="1"/>
  <c r="O51" i="1"/>
  <c r="P51" i="1"/>
  <c r="R51" i="1"/>
  <c r="S51" i="1"/>
  <c r="N52" i="1"/>
  <c r="Q52" i="1"/>
  <c r="L52" i="1"/>
  <c r="M52" i="1"/>
  <c r="O52" i="1"/>
  <c r="P52" i="1"/>
  <c r="R52" i="1"/>
  <c r="S52" i="1"/>
  <c r="N53" i="1"/>
  <c r="Q53" i="1"/>
  <c r="L53" i="1"/>
  <c r="M53" i="1"/>
  <c r="O53" i="1"/>
  <c r="P53" i="1"/>
  <c r="R53" i="1"/>
  <c r="S53" i="1"/>
  <c r="N54" i="1"/>
  <c r="Q54" i="1"/>
  <c r="L54" i="1"/>
  <c r="M54" i="1"/>
  <c r="O54" i="1"/>
  <c r="P54" i="1"/>
  <c r="R54" i="1"/>
  <c r="S54" i="1"/>
  <c r="N55" i="1"/>
  <c r="Q55" i="1"/>
  <c r="L55" i="1"/>
  <c r="M55" i="1"/>
  <c r="O55" i="1"/>
  <c r="P55" i="1"/>
  <c r="R55" i="1"/>
  <c r="S55" i="1"/>
  <c r="N56" i="1"/>
  <c r="Q56" i="1"/>
  <c r="L56" i="1"/>
  <c r="M56" i="1"/>
  <c r="O56" i="1"/>
  <c r="P56" i="1"/>
  <c r="R56" i="1"/>
  <c r="S56" i="1"/>
  <c r="N57" i="1"/>
  <c r="Q57" i="1"/>
  <c r="L57" i="1"/>
  <c r="M57" i="1"/>
  <c r="O57" i="1"/>
  <c r="P57" i="1"/>
  <c r="R57" i="1"/>
  <c r="S57" i="1"/>
  <c r="N58" i="1"/>
  <c r="Q58" i="1"/>
  <c r="L58" i="1"/>
  <c r="M58" i="1"/>
  <c r="O58" i="1"/>
  <c r="P58" i="1"/>
  <c r="R58" i="1"/>
  <c r="S58" i="1"/>
  <c r="N2" i="1"/>
  <c r="Q2" i="1"/>
  <c r="L2" i="1"/>
  <c r="M2" i="1"/>
  <c r="O2" i="1"/>
  <c r="P2" i="1"/>
  <c r="R2" i="1"/>
  <c r="S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2" i="1"/>
</calcChain>
</file>

<file path=xl/sharedStrings.xml><?xml version="1.0" encoding="utf-8"?>
<sst xmlns="http://schemas.openxmlformats.org/spreadsheetml/2006/main" count="76" uniqueCount="67">
  <si>
    <t>Y1</t>
  </si>
  <si>
    <t>Y2</t>
  </si>
  <si>
    <t>Y3</t>
  </si>
  <si>
    <t>X11</t>
  </si>
  <si>
    <t>X12</t>
  </si>
  <si>
    <t>X21</t>
  </si>
  <si>
    <t>X22</t>
  </si>
  <si>
    <t>X31</t>
  </si>
  <si>
    <t>X32</t>
  </si>
  <si>
    <t>TW I 2010</t>
  </si>
  <si>
    <t>TW II 2010</t>
  </si>
  <si>
    <t>TW III 2010</t>
  </si>
  <si>
    <t>TW IV 2010</t>
  </si>
  <si>
    <t>TW I 2011</t>
  </si>
  <si>
    <t>TW II 2011</t>
  </si>
  <si>
    <t>TW III 2011</t>
  </si>
  <si>
    <t>TW IV 2011</t>
  </si>
  <si>
    <t>TW I 2012</t>
  </si>
  <si>
    <t>TW II 2012</t>
  </si>
  <si>
    <t>TW III 2012</t>
  </si>
  <si>
    <t>TW IV 2012</t>
  </si>
  <si>
    <t>TW I 2013</t>
  </si>
  <si>
    <t>TW II 2013</t>
  </si>
  <si>
    <t>TW III 2013</t>
  </si>
  <si>
    <t>TW IV 2013</t>
  </si>
  <si>
    <t>TW I 2014</t>
  </si>
  <si>
    <t>TW II 2014</t>
  </si>
  <si>
    <t>TW III 2014</t>
  </si>
  <si>
    <t>TW IV 2014</t>
  </si>
  <si>
    <t>TW I 2015</t>
  </si>
  <si>
    <t>TW II 2015</t>
  </si>
  <si>
    <t>TW III 2015</t>
  </si>
  <si>
    <t>TW IV 2015</t>
  </si>
  <si>
    <t>TW I 2016</t>
  </si>
  <si>
    <t>TW II 2016</t>
  </si>
  <si>
    <t>TW III 2016</t>
  </si>
  <si>
    <t>TW IV 2016</t>
  </si>
  <si>
    <t>TW I 2017</t>
  </si>
  <si>
    <t>TW II 2017</t>
  </si>
  <si>
    <t>TW III 2017</t>
  </si>
  <si>
    <t>TW IV 2017</t>
  </si>
  <si>
    <t>TW I 2018</t>
  </si>
  <si>
    <t>TW II 2018</t>
  </si>
  <si>
    <t>TW III 2018</t>
  </si>
  <si>
    <t>TW IV 2018</t>
  </si>
  <si>
    <t>TW I 2019</t>
  </si>
  <si>
    <t>TW II 2019</t>
  </si>
  <si>
    <t>TW III 2019</t>
  </si>
  <si>
    <t>TW IV 2019</t>
  </si>
  <si>
    <t>TW I 2020</t>
  </si>
  <si>
    <t>TW II 2020</t>
  </si>
  <si>
    <t>TW III 2020</t>
  </si>
  <si>
    <t>TW IV 2020</t>
  </si>
  <si>
    <t>TW I 2021</t>
  </si>
  <si>
    <t>TW II 2021</t>
  </si>
  <si>
    <t>TW III 2021</t>
  </si>
  <si>
    <t>TW IV 2021</t>
  </si>
  <si>
    <t>TW I 2022</t>
  </si>
  <si>
    <t>TW II 2022</t>
  </si>
  <si>
    <t>TW III 2022</t>
  </si>
  <si>
    <t>TW IV 2022</t>
  </si>
  <si>
    <t>TW I 2023</t>
  </si>
  <si>
    <t>TW II 2023</t>
  </si>
  <si>
    <t>TW III 2023</t>
  </si>
  <si>
    <t>TW IV 2023</t>
  </si>
  <si>
    <t>TW I 2024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</si>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</sst>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_-;_-@"/>
    <numFmt numFmtId="165" formatCode="0.0000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3" fontId="1" fillId="0" borderId="0" xfId="0" applyNumberFormat="1" applyFont="1"/>
    <xf numFmtId="4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/>
    <xf numFmtId="3" fontId="1" fillId="2" borderId="0" xfId="0" applyNumberFormat="1" applyFont="1" applyFill="1"/>
    <xf numFmtId="1" fontId="1" fillId="2" borderId="0" xfId="0" applyNumberFormat="1" applyFont="1" applyFill="1"/>
    <xf numFmtId="0" fontId="0" fillId="2" borderId="0" xfId="0" applyFill="1"/>
    <xf numFmtId="0" fontId="1" fillId="2" borderId="0" xfId="0" applyFont="1" applyFill="1"/>
    <xf numFmtId="11" fontId="0" fillId="0" borderId="0" xfId="0" applyNumberFormat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8809-126B-4F33-AE44-32E003AC2AC1}">
  <dimension ref="A1:T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2" sqref="F62"/>
    </sheetView>
  </sheetViews>
  <sheetFormatPr defaultRowHeight="15" x14ac:dyDescent="0.25"/>
  <cols>
    <col min="5" max="5" width="10.28515625" customWidth="1"/>
    <col min="6" max="6" width="8.85546875" bestFit="1" customWidth="1"/>
    <col min="7" max="7" width="10.85546875" bestFit="1" customWidth="1"/>
    <col min="8" max="8" width="10" customWidth="1"/>
    <col min="9" max="9" width="9.85546875" bestFit="1" customWidth="1"/>
    <col min="20" max="20" width="10" customWidth="1"/>
  </cols>
  <sheetData>
    <row r="1" spans="1:19" x14ac:dyDescent="0.25">
      <c r="A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3</v>
      </c>
      <c r="M1" s="1" t="s">
        <v>4</v>
      </c>
      <c r="N1" s="1" t="s">
        <v>1</v>
      </c>
      <c r="O1" s="1" t="s">
        <v>5</v>
      </c>
      <c r="P1" s="1" t="s">
        <v>6</v>
      </c>
      <c r="Q1" s="1" t="s">
        <v>2</v>
      </c>
      <c r="R1" s="1" t="s">
        <v>7</v>
      </c>
      <c r="S1" s="1" t="s">
        <v>8</v>
      </c>
    </row>
    <row r="2" spans="1:19" x14ac:dyDescent="0.25">
      <c r="A2" s="6" t="s">
        <v>9</v>
      </c>
      <c r="B2" s="1">
        <v>100</v>
      </c>
      <c r="C2" s="1">
        <v>100</v>
      </c>
      <c r="D2" s="1">
        <v>100</v>
      </c>
      <c r="E2" s="2">
        <v>14577635.156355985</v>
      </c>
      <c r="F2" s="2">
        <v>135253.6762000313</v>
      </c>
      <c r="G2" s="2">
        <v>26144657.362296097</v>
      </c>
      <c r="H2" s="2">
        <v>44182.150692476207</v>
      </c>
      <c r="I2" s="2">
        <v>11308718.019544786</v>
      </c>
      <c r="J2" s="2">
        <v>16197.958005572526</v>
      </c>
      <c r="K2" s="16">
        <f>LN(B2)</f>
        <v>4.6051701859880918</v>
      </c>
      <c r="L2" s="16">
        <f t="shared" ref="L2:L27" si="0">LN(E2)</f>
        <v>16.494999073608508</v>
      </c>
      <c r="M2" s="16">
        <f t="shared" ref="M2:M27" si="1">LN(F2)</f>
        <v>11.814907377115908</v>
      </c>
      <c r="N2">
        <f t="shared" ref="N2" si="2">LN(C2)</f>
        <v>4.6051701859880918</v>
      </c>
      <c r="O2">
        <f t="shared" ref="O2:O33" si="3">LN(G2)</f>
        <v>17.079155420232439</v>
      </c>
      <c r="P2">
        <f t="shared" ref="P2:P33" si="4">LN(H2)</f>
        <v>10.696076156017336</v>
      </c>
      <c r="Q2">
        <f>LN(D2)</f>
        <v>4.6051701859880918</v>
      </c>
      <c r="R2">
        <f>LN(I2)</f>
        <v>16.241084492379084</v>
      </c>
      <c r="S2">
        <f>LN(J2)</f>
        <v>9.6926404642368951</v>
      </c>
    </row>
    <row r="3" spans="1:19" x14ac:dyDescent="0.25">
      <c r="A3" s="6" t="s">
        <v>10</v>
      </c>
      <c r="B3" s="1">
        <v>100</v>
      </c>
      <c r="C3" s="1">
        <v>100</v>
      </c>
      <c r="D3" s="1">
        <v>100</v>
      </c>
      <c r="E3" s="2">
        <v>47924568.757888794</v>
      </c>
      <c r="F3" s="2">
        <v>122964.3458076402</v>
      </c>
      <c r="G3" s="2">
        <v>28674779.664769355</v>
      </c>
      <c r="H3" s="2">
        <v>40167.701233052743</v>
      </c>
      <c r="I3" s="2">
        <v>13712349.181049021</v>
      </c>
      <c r="J3" s="2">
        <v>14726.18982000279</v>
      </c>
      <c r="K3" s="16">
        <f t="shared" ref="K3:K58" si="5">LN(B3)</f>
        <v>4.6051701859880918</v>
      </c>
      <c r="L3" s="16">
        <f t="shared" si="0"/>
        <v>17.685138848585051</v>
      </c>
      <c r="M3" s="16">
        <f t="shared" si="1"/>
        <v>11.719649720851097</v>
      </c>
      <c r="N3">
        <f t="shared" ref="N3:N58" si="6">LN(C3)</f>
        <v>4.6051701859880918</v>
      </c>
      <c r="O3">
        <f t="shared" si="3"/>
        <v>17.171528537071175</v>
      </c>
      <c r="P3">
        <f t="shared" si="4"/>
        <v>10.600818499752522</v>
      </c>
      <c r="Q3">
        <f t="shared" ref="Q3:Q58" si="7">LN(D3)</f>
        <v>4.6051701859880918</v>
      </c>
      <c r="R3">
        <f t="shared" ref="R3:R58" si="8">LN(I3)</f>
        <v>16.433807384857847</v>
      </c>
      <c r="S3">
        <f t="shared" ref="S3:S58" si="9">LN(J3)</f>
        <v>9.5973828079720818</v>
      </c>
    </row>
    <row r="4" spans="1:19" x14ac:dyDescent="0.25">
      <c r="A4" s="6" t="s">
        <v>11</v>
      </c>
      <c r="B4" s="1">
        <v>100</v>
      </c>
      <c r="C4" s="1">
        <v>100</v>
      </c>
      <c r="D4" s="1">
        <v>100</v>
      </c>
      <c r="E4" s="2">
        <v>32307830.437349964</v>
      </c>
      <c r="F4" s="2">
        <v>105172.56164540666</v>
      </c>
      <c r="G4" s="2">
        <v>24909086.901852187</v>
      </c>
      <c r="H4" s="2">
        <v>34355.812706035897</v>
      </c>
      <c r="I4" s="2">
        <v>13714894.427997082</v>
      </c>
      <c r="J4" s="2">
        <v>12595.448676391619</v>
      </c>
      <c r="K4" s="16">
        <f t="shared" si="5"/>
        <v>4.6051701859880918</v>
      </c>
      <c r="L4" s="16">
        <f t="shared" si="0"/>
        <v>17.290820187212795</v>
      </c>
      <c r="M4" s="16">
        <f t="shared" si="1"/>
        <v>11.563357724404916</v>
      </c>
      <c r="N4">
        <f t="shared" si="6"/>
        <v>4.6051701859880918</v>
      </c>
      <c r="O4">
        <f t="shared" si="3"/>
        <v>17.030743230679413</v>
      </c>
      <c r="P4">
        <f t="shared" si="4"/>
        <v>10.444526503306344</v>
      </c>
      <c r="Q4">
        <f t="shared" si="7"/>
        <v>4.6051701859880918</v>
      </c>
      <c r="R4">
        <f t="shared" si="8"/>
        <v>16.433992984766583</v>
      </c>
      <c r="S4">
        <f t="shared" si="9"/>
        <v>9.4410908115259033</v>
      </c>
    </row>
    <row r="5" spans="1:19" x14ac:dyDescent="0.25">
      <c r="A5" s="6" t="s">
        <v>12</v>
      </c>
      <c r="B5" s="1">
        <v>100</v>
      </c>
      <c r="C5" s="1">
        <v>100</v>
      </c>
      <c r="D5" s="1">
        <v>100</v>
      </c>
      <c r="E5" s="2">
        <v>95591488.466754124</v>
      </c>
      <c r="F5" s="2">
        <v>125102.78320729657</v>
      </c>
      <c r="G5" s="2">
        <v>26749307.016607974</v>
      </c>
      <c r="H5" s="2">
        <v>40866.246116212249</v>
      </c>
      <c r="I5" s="2">
        <v>17603621.853223074</v>
      </c>
      <c r="J5" s="2">
        <v>14982.288731103372</v>
      </c>
      <c r="K5" s="16">
        <f t="shared" si="5"/>
        <v>4.6051701859880918</v>
      </c>
      <c r="L5" s="16">
        <f t="shared" si="0"/>
        <v>18.375594341283438</v>
      </c>
      <c r="M5" s="16">
        <f t="shared" si="1"/>
        <v>11.736890944067607</v>
      </c>
      <c r="N5">
        <f t="shared" si="6"/>
        <v>4.6051701859880918</v>
      </c>
      <c r="O5">
        <f t="shared" si="3"/>
        <v>17.102019125049527</v>
      </c>
      <c r="P5">
        <f t="shared" si="4"/>
        <v>10.618059722969035</v>
      </c>
      <c r="Q5">
        <f t="shared" si="7"/>
        <v>4.6051701859880918</v>
      </c>
      <c r="R5">
        <f t="shared" si="8"/>
        <v>16.683615225952064</v>
      </c>
      <c r="S5">
        <f t="shared" si="9"/>
        <v>9.6146240311885922</v>
      </c>
    </row>
    <row r="6" spans="1:19" x14ac:dyDescent="0.25">
      <c r="A6" s="6" t="s">
        <v>13</v>
      </c>
      <c r="B6" s="3">
        <v>111.51899342786263</v>
      </c>
      <c r="C6" s="3">
        <v>72.284438642595219</v>
      </c>
      <c r="D6" s="3">
        <v>64.98302149673485</v>
      </c>
      <c r="E6" s="2">
        <v>62744970.331473127</v>
      </c>
      <c r="F6" s="2">
        <v>133124.41375519647</v>
      </c>
      <c r="G6" s="2">
        <v>13754352.859069407</v>
      </c>
      <c r="H6" s="2">
        <v>43486.602912596332</v>
      </c>
      <c r="I6" s="2">
        <v>20447375.23215799</v>
      </c>
      <c r="J6" s="2">
        <v>15942.957885551616</v>
      </c>
      <c r="K6" s="16">
        <f t="shared" si="5"/>
        <v>4.7141949210376799</v>
      </c>
      <c r="L6" s="16">
        <f t="shared" si="0"/>
        <v>17.95458897868355</v>
      </c>
      <c r="M6" s="16">
        <f t="shared" si="1"/>
        <v>11.799039411719296</v>
      </c>
      <c r="N6">
        <f t="shared" si="6"/>
        <v>4.280608872839613</v>
      </c>
      <c r="O6">
        <f t="shared" si="3"/>
        <v>16.436865903547332</v>
      </c>
      <c r="P6">
        <f t="shared" si="4"/>
        <v>10.680208190620723</v>
      </c>
      <c r="Q6">
        <f t="shared" si="7"/>
        <v>4.1741260280324122</v>
      </c>
      <c r="R6">
        <f t="shared" si="8"/>
        <v>16.833365081709733</v>
      </c>
      <c r="S6">
        <f t="shared" si="9"/>
        <v>9.6767724988402826</v>
      </c>
    </row>
    <row r="7" spans="1:19" x14ac:dyDescent="0.25">
      <c r="A7" s="6" t="s">
        <v>14</v>
      </c>
      <c r="B7" s="3">
        <v>86.58334649739254</v>
      </c>
      <c r="C7" s="3">
        <v>45.394627467549803</v>
      </c>
      <c r="D7" s="3">
        <v>59.433471460913701</v>
      </c>
      <c r="E7" s="2">
        <v>60756795.357008107</v>
      </c>
      <c r="F7" s="2">
        <v>156373.35902690602</v>
      </c>
      <c r="G7" s="2">
        <v>36103941.16210261</v>
      </c>
      <c r="H7" s="2">
        <v>51081.135144878572</v>
      </c>
      <c r="I7" s="2">
        <v>22400644.308458723</v>
      </c>
      <c r="J7" s="2">
        <v>18727.24774565169</v>
      </c>
      <c r="K7" s="16">
        <f t="shared" si="5"/>
        <v>4.461107493350398</v>
      </c>
      <c r="L7" s="16">
        <f t="shared" si="0"/>
        <v>17.922389491657853</v>
      </c>
      <c r="M7" s="16">
        <f t="shared" si="1"/>
        <v>11.960001753881416</v>
      </c>
      <c r="N7">
        <f t="shared" si="6"/>
        <v>3.8153937603256747</v>
      </c>
      <c r="O7">
        <f t="shared" si="3"/>
        <v>17.401912590809566</v>
      </c>
      <c r="P7">
        <f t="shared" si="4"/>
        <v>10.841170532782844</v>
      </c>
      <c r="Q7">
        <f t="shared" si="7"/>
        <v>4.0848575602742301</v>
      </c>
      <c r="R7">
        <f t="shared" si="8"/>
        <v>16.924600280182077</v>
      </c>
      <c r="S7">
        <f t="shared" si="9"/>
        <v>9.837734841002403</v>
      </c>
    </row>
    <row r="8" spans="1:19" x14ac:dyDescent="0.25">
      <c r="A8" s="6" t="s">
        <v>15</v>
      </c>
      <c r="B8" s="3">
        <v>93.908297611071958</v>
      </c>
      <c r="C8" s="3">
        <v>63.134847881868268</v>
      </c>
      <c r="D8" s="3">
        <v>64.520976617967918</v>
      </c>
      <c r="E8" s="2">
        <v>30453223.675184291</v>
      </c>
      <c r="F8" s="2">
        <v>148943.04579002209</v>
      </c>
      <c r="G8" s="2">
        <v>27970581.208143692</v>
      </c>
      <c r="H8" s="2">
        <v>48653.93886934968</v>
      </c>
      <c r="I8" s="2">
        <v>22821263.483714871</v>
      </c>
      <c r="J8" s="2">
        <v>17837.394655068794</v>
      </c>
      <c r="K8" s="16">
        <f t="shared" si="5"/>
        <v>4.5423187487752212</v>
      </c>
      <c r="L8" s="16">
        <f t="shared" si="0"/>
        <v>17.231702414338724</v>
      </c>
      <c r="M8" s="16">
        <f t="shared" si="1"/>
        <v>11.911319268834125</v>
      </c>
      <c r="N8">
        <f t="shared" si="6"/>
        <v>4.1452728814772444</v>
      </c>
      <c r="O8">
        <f t="shared" si="3"/>
        <v>17.146663844659912</v>
      </c>
      <c r="P8">
        <f t="shared" si="4"/>
        <v>10.792488047735553</v>
      </c>
      <c r="Q8">
        <f t="shared" si="7"/>
        <v>4.166990389812752</v>
      </c>
      <c r="R8">
        <f t="shared" si="8"/>
        <v>16.943203268250013</v>
      </c>
      <c r="S8">
        <f t="shared" si="9"/>
        <v>9.7890523559551106</v>
      </c>
    </row>
    <row r="9" spans="1:19" x14ac:dyDescent="0.25">
      <c r="A9" s="6" t="s">
        <v>16</v>
      </c>
      <c r="B9" s="3">
        <v>90.574553045878915</v>
      </c>
      <c r="C9" s="3">
        <v>59.258368221921558</v>
      </c>
      <c r="D9" s="3">
        <v>70.205274658010893</v>
      </c>
      <c r="E9" s="2">
        <v>59511887.396874681</v>
      </c>
      <c r="F9" s="2">
        <v>173337.45840546442</v>
      </c>
      <c r="G9" s="2">
        <v>28423091.98802096</v>
      </c>
      <c r="H9" s="2">
        <v>56622.651029423796</v>
      </c>
      <c r="I9" s="2">
        <v>16270625.645482061</v>
      </c>
      <c r="J9" s="2">
        <v>20758.865495766371</v>
      </c>
      <c r="K9" s="16">
        <f t="shared" si="5"/>
        <v>4.5061733021388681</v>
      </c>
      <c r="L9" s="16">
        <f t="shared" si="0"/>
        <v>17.901686638743623</v>
      </c>
      <c r="M9" s="16">
        <f t="shared" si="1"/>
        <v>12.062995600099384</v>
      </c>
      <c r="N9">
        <f t="shared" si="6"/>
        <v>4.0819070058554239</v>
      </c>
      <c r="O9">
        <f t="shared" si="3"/>
        <v>17.162712470915949</v>
      </c>
      <c r="P9">
        <f t="shared" si="4"/>
        <v>10.944164379000812</v>
      </c>
      <c r="Q9">
        <f t="shared" si="7"/>
        <v>4.2514234457875819</v>
      </c>
      <c r="R9">
        <f t="shared" si="8"/>
        <v>16.604871932388406</v>
      </c>
      <c r="S9">
        <f t="shared" si="9"/>
        <v>9.9407286872203713</v>
      </c>
    </row>
    <row r="10" spans="1:19" x14ac:dyDescent="0.25">
      <c r="A10" s="6" t="s">
        <v>17</v>
      </c>
      <c r="B10" s="3">
        <v>93.137812897077296</v>
      </c>
      <c r="C10" s="3">
        <v>59.400588305654161</v>
      </c>
      <c r="D10" s="3">
        <v>61.815744336378586</v>
      </c>
      <c r="E10" s="2">
        <v>75216871.83850491</v>
      </c>
      <c r="F10" s="2">
        <v>218394.38548876072</v>
      </c>
      <c r="G10" s="2">
        <v>20847868.374257501</v>
      </c>
      <c r="H10" s="2">
        <v>71341.008401019208</v>
      </c>
      <c r="I10" s="2">
        <v>11009708.248264225</v>
      </c>
      <c r="J10" s="2">
        <v>26154.875669094348</v>
      </c>
      <c r="K10" s="16">
        <f t="shared" si="5"/>
        <v>4.534080255391876</v>
      </c>
      <c r="L10" s="16">
        <f t="shared" si="0"/>
        <v>18.135886123309813</v>
      </c>
      <c r="M10" s="16">
        <f t="shared" si="1"/>
        <v>12.294057815053399</v>
      </c>
      <c r="N10">
        <f t="shared" si="6"/>
        <v>4.0843041304551457</v>
      </c>
      <c r="O10">
        <f t="shared" si="3"/>
        <v>16.852762264735961</v>
      </c>
      <c r="P10">
        <f t="shared" si="4"/>
        <v>11.175226593954827</v>
      </c>
      <c r="Q10">
        <f t="shared" si="7"/>
        <v>4.1241580947417056</v>
      </c>
      <c r="R10">
        <f t="shared" si="8"/>
        <v>16.214288009552508</v>
      </c>
      <c r="S10">
        <f t="shared" si="9"/>
        <v>10.171790902174386</v>
      </c>
    </row>
    <row r="11" spans="1:19" x14ac:dyDescent="0.25">
      <c r="A11" s="6" t="s">
        <v>18</v>
      </c>
      <c r="B11" s="3">
        <v>95.056451842757085</v>
      </c>
      <c r="C11" s="3">
        <v>58.462059010424831</v>
      </c>
      <c r="D11" s="3">
        <v>61.661204975537643</v>
      </c>
      <c r="E11" s="2">
        <v>26284825.84922931</v>
      </c>
      <c r="F11" s="2">
        <v>242245.15893444547</v>
      </c>
      <c r="G11" s="2">
        <v>29896194.549175888</v>
      </c>
      <c r="H11" s="2">
        <v>79132.134647014056</v>
      </c>
      <c r="I11" s="2">
        <v>14055900.140498649</v>
      </c>
      <c r="J11" s="2">
        <v>29011.240372278196</v>
      </c>
      <c r="K11" s="16">
        <f t="shared" si="5"/>
        <v>4.5544709450396104</v>
      </c>
      <c r="L11" s="16">
        <f t="shared" si="0"/>
        <v>17.084502366732639</v>
      </c>
      <c r="M11" s="16">
        <f t="shared" si="1"/>
        <v>12.397705545794595</v>
      </c>
      <c r="N11">
        <f t="shared" si="6"/>
        <v>4.068377979904886</v>
      </c>
      <c r="O11">
        <f t="shared" si="3"/>
        <v>17.213241757658256</v>
      </c>
      <c r="P11">
        <f t="shared" si="4"/>
        <v>11.278874324696023</v>
      </c>
      <c r="Q11">
        <f t="shared" si="7"/>
        <v>4.1216549645235867</v>
      </c>
      <c r="R11">
        <f t="shared" si="8"/>
        <v>16.458552804419924</v>
      </c>
      <c r="S11">
        <f t="shared" si="9"/>
        <v>10.275438632915582</v>
      </c>
    </row>
    <row r="12" spans="1:19" x14ac:dyDescent="0.25">
      <c r="A12" s="6" t="s">
        <v>19</v>
      </c>
      <c r="B12" s="3">
        <v>100.46516395260997</v>
      </c>
      <c r="C12" s="3">
        <v>57.60851294887263</v>
      </c>
      <c r="D12" s="3">
        <v>62.956090280023929</v>
      </c>
      <c r="E12" s="2">
        <v>36009451.248717114</v>
      </c>
      <c r="F12" s="2">
        <v>226085.84490844628</v>
      </c>
      <c r="G12" s="2">
        <v>27456109.646455087</v>
      </c>
      <c r="H12" s="2">
        <v>73853.511045479914</v>
      </c>
      <c r="I12" s="2">
        <v>11371213.703169603</v>
      </c>
      <c r="J12" s="2">
        <v>27076.003583557671</v>
      </c>
      <c r="K12" s="16">
        <f t="shared" si="5"/>
        <v>4.609811040072775</v>
      </c>
      <c r="L12" s="16">
        <f t="shared" si="0"/>
        <v>17.399291996650771</v>
      </c>
      <c r="M12" s="16">
        <f t="shared" si="1"/>
        <v>12.328670050859316</v>
      </c>
      <c r="N12">
        <f t="shared" si="6"/>
        <v>4.0536703510326122</v>
      </c>
      <c r="O12">
        <f t="shared" si="3"/>
        <v>17.128099274795325</v>
      </c>
      <c r="P12">
        <f t="shared" si="4"/>
        <v>11.209838829760743</v>
      </c>
      <c r="Q12">
        <f t="shared" si="7"/>
        <v>4.1424375037061152</v>
      </c>
      <c r="R12">
        <f t="shared" si="8"/>
        <v>16.246595606130867</v>
      </c>
      <c r="S12">
        <f t="shared" si="9"/>
        <v>10.206403137980303</v>
      </c>
    </row>
    <row r="13" spans="1:19" x14ac:dyDescent="0.25">
      <c r="A13" s="6" t="s">
        <v>20</v>
      </c>
      <c r="B13" s="3">
        <v>103.37865370723567</v>
      </c>
      <c r="C13" s="3">
        <v>58.455358089221058</v>
      </c>
      <c r="D13" s="3">
        <v>63.969683333532309</v>
      </c>
      <c r="E13" s="2">
        <v>33090820.970818408</v>
      </c>
      <c r="F13" s="2">
        <v>280896.96117732511</v>
      </c>
      <c r="G13" s="2">
        <v>25560440.301284466</v>
      </c>
      <c r="H13" s="2">
        <v>91758.185185596783</v>
      </c>
      <c r="I13" s="2">
        <v>9195420.7247222904</v>
      </c>
      <c r="J13" s="2">
        <v>33640.173848688304</v>
      </c>
      <c r="K13" s="16">
        <f t="shared" si="5"/>
        <v>4.6383984969246876</v>
      </c>
      <c r="L13" s="16">
        <f t="shared" si="0"/>
        <v>17.314766489829324</v>
      </c>
      <c r="M13" s="16">
        <f t="shared" si="1"/>
        <v>12.545743194868368</v>
      </c>
      <c r="N13">
        <f t="shared" si="6"/>
        <v>4.0682633533355119</v>
      </c>
      <c r="O13">
        <f t="shared" si="3"/>
        <v>17.056556413510076</v>
      </c>
      <c r="P13">
        <f t="shared" si="4"/>
        <v>11.426911973769796</v>
      </c>
      <c r="Q13">
        <f t="shared" si="7"/>
        <v>4.1584092732158142</v>
      </c>
      <c r="R13">
        <f t="shared" si="8"/>
        <v>16.034216170789158</v>
      </c>
      <c r="S13">
        <f t="shared" si="9"/>
        <v>10.423476281989354</v>
      </c>
    </row>
    <row r="14" spans="1:19" x14ac:dyDescent="0.25">
      <c r="A14" s="6" t="s">
        <v>21</v>
      </c>
      <c r="B14" s="3">
        <v>106.62474343364288</v>
      </c>
      <c r="C14" s="3">
        <v>57.987715224507291</v>
      </c>
      <c r="D14" s="3">
        <v>64.615777135200986</v>
      </c>
      <c r="E14" s="2">
        <v>35258172.78698279</v>
      </c>
      <c r="F14" s="2">
        <v>493276.85750575212</v>
      </c>
      <c r="G14" s="2">
        <v>29964263.03211857</v>
      </c>
      <c r="H14" s="2">
        <v>161134.49233866524</v>
      </c>
      <c r="I14" s="2">
        <v>11495789.060981115</v>
      </c>
      <c r="J14" s="2">
        <v>59074.755285631982</v>
      </c>
      <c r="K14" s="16">
        <f t="shared" si="5"/>
        <v>4.6693155995594093</v>
      </c>
      <c r="L14" s="16">
        <f t="shared" si="0"/>
        <v>17.378207912461992</v>
      </c>
      <c r="M14" s="16">
        <f t="shared" si="1"/>
        <v>13.108825872490197</v>
      </c>
      <c r="N14">
        <f t="shared" si="6"/>
        <v>4.0602311816382484</v>
      </c>
      <c r="O14">
        <f t="shared" si="3"/>
        <v>17.215515997282594</v>
      </c>
      <c r="P14">
        <f t="shared" si="4"/>
        <v>11.989994651391624</v>
      </c>
      <c r="Q14">
        <f t="shared" si="7"/>
        <v>4.1684586090688152</v>
      </c>
      <c r="R14">
        <f t="shared" si="8"/>
        <v>16.257491357667046</v>
      </c>
      <c r="S14">
        <f t="shared" si="9"/>
        <v>10.986558959611184</v>
      </c>
    </row>
    <row r="15" spans="1:19" x14ac:dyDescent="0.25">
      <c r="A15" s="6" t="s">
        <v>22</v>
      </c>
      <c r="B15" s="3">
        <v>105.32392156375244</v>
      </c>
      <c r="C15" s="3">
        <v>59.008299012458622</v>
      </c>
      <c r="D15" s="3">
        <v>65.274858061980026</v>
      </c>
      <c r="E15" s="2">
        <v>28302160.932342373</v>
      </c>
      <c r="F15" s="2">
        <v>757889.24117686285</v>
      </c>
      <c r="G15" s="2">
        <v>91760346.74006018</v>
      </c>
      <c r="H15" s="2">
        <v>247573.13518310743</v>
      </c>
      <c r="I15" s="2">
        <v>18746931.988781203</v>
      </c>
      <c r="J15" s="2">
        <v>90764.690811821449</v>
      </c>
      <c r="K15" s="16">
        <f t="shared" si="5"/>
        <v>4.6570405686837963</v>
      </c>
      <c r="L15" s="16">
        <f t="shared" si="0"/>
        <v>17.158448717731638</v>
      </c>
      <c r="M15" s="16">
        <f t="shared" si="1"/>
        <v>13.538292534128527</v>
      </c>
      <c r="N15">
        <f t="shared" si="6"/>
        <v>4.0776780952419687</v>
      </c>
      <c r="O15">
        <f t="shared" si="3"/>
        <v>18.334690809549613</v>
      </c>
      <c r="P15">
        <f t="shared" si="4"/>
        <v>12.419461313029952</v>
      </c>
      <c r="Q15">
        <f t="shared" si="7"/>
        <v>4.1786069401206305</v>
      </c>
      <c r="R15">
        <f t="shared" si="8"/>
        <v>16.746540669727288</v>
      </c>
      <c r="S15">
        <f t="shared" si="9"/>
        <v>11.416025621249512</v>
      </c>
    </row>
    <row r="16" spans="1:19" x14ac:dyDescent="0.25">
      <c r="A16" s="6" t="s">
        <v>23</v>
      </c>
      <c r="B16" s="3">
        <v>109.06292077926564</v>
      </c>
      <c r="C16" s="3">
        <v>60.082250054485364</v>
      </c>
      <c r="D16" s="3">
        <v>65.673034696158112</v>
      </c>
      <c r="E16" s="2">
        <v>15301143.266122168</v>
      </c>
      <c r="F16" s="2">
        <v>841390.13715091697</v>
      </c>
      <c r="G16" s="2">
        <v>36246947.428301603</v>
      </c>
      <c r="H16" s="2">
        <v>274849.65196647594</v>
      </c>
      <c r="I16" s="2">
        <v>8385368.7712380541</v>
      </c>
      <c r="J16" s="2">
        <v>100764.74437350864</v>
      </c>
      <c r="K16" s="16">
        <f t="shared" si="5"/>
        <v>4.6919249705372978</v>
      </c>
      <c r="L16" s="16">
        <f t="shared" si="0"/>
        <v>16.543438106846978</v>
      </c>
      <c r="M16" s="16">
        <f t="shared" si="1"/>
        <v>13.642810728119436</v>
      </c>
      <c r="N16">
        <f t="shared" si="6"/>
        <v>4.0957144577280671</v>
      </c>
      <c r="O16">
        <f t="shared" si="3"/>
        <v>17.405865726844752</v>
      </c>
      <c r="P16">
        <f t="shared" si="4"/>
        <v>12.523979507020863</v>
      </c>
      <c r="Q16">
        <f t="shared" si="7"/>
        <v>4.1846884104364985</v>
      </c>
      <c r="R16">
        <f t="shared" si="8"/>
        <v>15.941998932145712</v>
      </c>
      <c r="S16">
        <f t="shared" si="9"/>
        <v>11.520543815240421</v>
      </c>
    </row>
    <row r="17" spans="1:19" x14ac:dyDescent="0.25">
      <c r="A17" s="6" t="s">
        <v>24</v>
      </c>
      <c r="B17" s="3">
        <v>111.82221267498106</v>
      </c>
      <c r="C17" s="3">
        <v>60.671056105019325</v>
      </c>
      <c r="D17" s="3">
        <v>64.727342996533437</v>
      </c>
      <c r="E17" s="2">
        <v>51625723.228435576</v>
      </c>
      <c r="F17" s="2">
        <v>1148013.2481165607</v>
      </c>
      <c r="G17" s="2">
        <v>40443972.623419352</v>
      </c>
      <c r="H17" s="2">
        <v>375011.57639686565</v>
      </c>
      <c r="I17" s="2">
        <v>10333093.003947552</v>
      </c>
      <c r="J17" s="2">
        <v>137485.87768757934</v>
      </c>
      <c r="K17" s="16">
        <f t="shared" si="5"/>
        <v>4.7169102232312063</v>
      </c>
      <c r="L17" s="16">
        <f t="shared" si="0"/>
        <v>17.75953061841486</v>
      </c>
      <c r="M17" s="16">
        <f t="shared" si="1"/>
        <v>13.953543395966282</v>
      </c>
      <c r="N17">
        <f t="shared" si="6"/>
        <v>4.1054667491707457</v>
      </c>
      <c r="O17">
        <f t="shared" si="3"/>
        <v>17.515428182292283</v>
      </c>
      <c r="P17">
        <f t="shared" si="4"/>
        <v>12.834712174867709</v>
      </c>
      <c r="Q17">
        <f t="shared" si="7"/>
        <v>4.1701837242336168</v>
      </c>
      <c r="R17">
        <f t="shared" si="8"/>
        <v>16.150862215828351</v>
      </c>
      <c r="S17">
        <f t="shared" si="9"/>
        <v>11.831276483087267</v>
      </c>
    </row>
    <row r="18" spans="1:19" x14ac:dyDescent="0.25">
      <c r="A18" s="6" t="s">
        <v>25</v>
      </c>
      <c r="B18" s="3">
        <v>114.72959020453057</v>
      </c>
      <c r="C18" s="3">
        <v>61.283833771680023</v>
      </c>
      <c r="D18" s="3">
        <v>64.080069566568113</v>
      </c>
      <c r="E18" s="2">
        <v>79891507.403887659</v>
      </c>
      <c r="F18" s="2">
        <v>394598.27541856183</v>
      </c>
      <c r="G18" s="2">
        <v>47354826.762761638</v>
      </c>
      <c r="H18" s="4">
        <v>128900.011869179</v>
      </c>
      <c r="I18" s="2">
        <v>7646381.8329625437</v>
      </c>
      <c r="J18" s="2">
        <v>47257.024532540781</v>
      </c>
      <c r="K18" s="16">
        <f t="shared" si="5"/>
        <v>4.7425779699797843</v>
      </c>
      <c r="L18" s="16">
        <f t="shared" si="0"/>
        <v>18.196180114772989</v>
      </c>
      <c r="M18" s="16">
        <f t="shared" si="1"/>
        <v>12.885623502106368</v>
      </c>
      <c r="N18">
        <f t="shared" si="6"/>
        <v>4.1155160850237467</v>
      </c>
      <c r="O18">
        <f t="shared" si="3"/>
        <v>17.67317931036855</v>
      </c>
      <c r="P18">
        <f t="shared" si="4"/>
        <v>11.766792281007794</v>
      </c>
      <c r="Q18">
        <f t="shared" si="7"/>
        <v>4.1601333883801157</v>
      </c>
      <c r="R18">
        <f t="shared" si="8"/>
        <v>15.849743130909003</v>
      </c>
      <c r="S18">
        <f t="shared" si="9"/>
        <v>10.763356589227353</v>
      </c>
    </row>
    <row r="19" spans="1:19" x14ac:dyDescent="0.25">
      <c r="A19" s="6" t="s">
        <v>26</v>
      </c>
      <c r="B19" s="3">
        <v>110.714054547372</v>
      </c>
      <c r="C19" s="3">
        <v>64.053863058159962</v>
      </c>
      <c r="D19" s="3">
        <v>65.59876721529578</v>
      </c>
      <c r="E19" s="2">
        <v>56149170.611251444</v>
      </c>
      <c r="F19" s="2">
        <v>267115.48608717608</v>
      </c>
      <c r="G19" s="2">
        <v>51909371.252674513</v>
      </c>
      <c r="H19" s="4">
        <v>87256.30970017887</v>
      </c>
      <c r="I19" s="2">
        <v>6656174.674054293</v>
      </c>
      <c r="J19" s="2">
        <v>31989.70665964915</v>
      </c>
      <c r="K19" s="16">
        <f t="shared" si="5"/>
        <v>4.7069507923366336</v>
      </c>
      <c r="L19" s="16">
        <f t="shared" si="0"/>
        <v>17.843522468091308</v>
      </c>
      <c r="M19" s="16">
        <f t="shared" si="1"/>
        <v>12.495436376029025</v>
      </c>
      <c r="N19">
        <f t="shared" si="6"/>
        <v>4.1597243396880677</v>
      </c>
      <c r="O19">
        <f t="shared" si="3"/>
        <v>17.765009895471813</v>
      </c>
      <c r="P19">
        <f t="shared" si="4"/>
        <v>11.37660515493045</v>
      </c>
      <c r="Q19">
        <f t="shared" si="7"/>
        <v>4.1835569033237032</v>
      </c>
      <c r="R19">
        <f t="shared" si="8"/>
        <v>15.711055504235937</v>
      </c>
      <c r="S19">
        <f t="shared" si="9"/>
        <v>10.37316946315001</v>
      </c>
    </row>
    <row r="20" spans="1:19" x14ac:dyDescent="0.25">
      <c r="A20" s="6" t="s">
        <v>27</v>
      </c>
      <c r="B20" s="3">
        <v>114.79940316017003</v>
      </c>
      <c r="C20" s="3">
        <v>66.635233739403816</v>
      </c>
      <c r="D20" s="3">
        <v>66.261314764170265</v>
      </c>
      <c r="E20" s="2">
        <v>29248532.66981307</v>
      </c>
      <c r="F20" s="2">
        <v>222732.98798386208</v>
      </c>
      <c r="G20" s="2">
        <v>49535690.346436307</v>
      </c>
      <c r="H20" s="4">
        <v>72758.262220795805</v>
      </c>
      <c r="I20" s="2">
        <v>6614728.4471180495</v>
      </c>
      <c r="J20" s="2">
        <v>26674.465989985812</v>
      </c>
      <c r="K20" s="16">
        <f t="shared" si="5"/>
        <v>4.7431862849187283</v>
      </c>
      <c r="L20" s="16">
        <f t="shared" si="0"/>
        <v>17.191339965249231</v>
      </c>
      <c r="M20" s="16">
        <f t="shared" si="1"/>
        <v>12.313728969729025</v>
      </c>
      <c r="N20">
        <f t="shared" si="6"/>
        <v>4.1992334727827805</v>
      </c>
      <c r="O20">
        <f t="shared" si="3"/>
        <v>17.718203984830691</v>
      </c>
      <c r="P20">
        <f t="shared" si="4"/>
        <v>11.194897748630453</v>
      </c>
      <c r="Q20">
        <f t="shared" si="7"/>
        <v>4.1936062391767051</v>
      </c>
      <c r="R20">
        <f t="shared" si="8"/>
        <v>15.704809303610427</v>
      </c>
      <c r="S20">
        <f t="shared" si="9"/>
        <v>10.191462056850012</v>
      </c>
    </row>
    <row r="21" spans="1:19" x14ac:dyDescent="0.25">
      <c r="A21" s="6" t="s">
        <v>28</v>
      </c>
      <c r="B21" s="3">
        <v>117.14131098463751</v>
      </c>
      <c r="C21" s="3">
        <v>68.18117116215798</v>
      </c>
      <c r="D21" s="3">
        <v>66.208305712358936</v>
      </c>
      <c r="E21" s="2">
        <v>37578461.388955131</v>
      </c>
      <c r="F21" s="2">
        <v>334384.25051040004</v>
      </c>
      <c r="G21" s="2">
        <v>52320170.995922476</v>
      </c>
      <c r="H21" s="4">
        <v>109230.41620984634</v>
      </c>
      <c r="I21" s="2">
        <v>6375022.2036971021</v>
      </c>
      <c r="J21" s="2">
        <v>40045.80281782426</v>
      </c>
      <c r="K21" s="16">
        <f t="shared" si="5"/>
        <v>4.7633809922042483</v>
      </c>
      <c r="L21" s="16">
        <f t="shared" si="0"/>
        <v>17.441941608827111</v>
      </c>
      <c r="M21" s="16">
        <f t="shared" si="1"/>
        <v>12.720046061327569</v>
      </c>
      <c r="N21">
        <f t="shared" si="6"/>
        <v>4.222168444065276</v>
      </c>
      <c r="O21">
        <f t="shared" si="3"/>
        <v>17.772892533378567</v>
      </c>
      <c r="P21">
        <f t="shared" si="4"/>
        <v>11.601214840228996</v>
      </c>
      <c r="Q21">
        <f t="shared" si="7"/>
        <v>4.1928059190059361</v>
      </c>
      <c r="R21">
        <f t="shared" si="8"/>
        <v>15.667898131935578</v>
      </c>
      <c r="S21">
        <f t="shared" si="9"/>
        <v>10.597779148448554</v>
      </c>
    </row>
    <row r="22" spans="1:19" x14ac:dyDescent="0.25">
      <c r="A22" s="6" t="s">
        <v>29</v>
      </c>
      <c r="B22" s="3">
        <v>119.24985458236098</v>
      </c>
      <c r="C22" s="3">
        <v>66.190280964222964</v>
      </c>
      <c r="D22" s="3">
        <v>64.890760428682995</v>
      </c>
      <c r="E22" s="2">
        <v>70546796</v>
      </c>
      <c r="F22" s="2">
        <v>946306.60131249833</v>
      </c>
      <c r="G22" s="2">
        <v>179031938</v>
      </c>
      <c r="H22" s="4">
        <v>168517.90144931697</v>
      </c>
      <c r="I22" s="2">
        <v>15000160</v>
      </c>
      <c r="J22" s="4">
        <v>4800.2949142189345</v>
      </c>
      <c r="K22" s="16">
        <f t="shared" si="5"/>
        <v>4.7812209103325793</v>
      </c>
      <c r="L22" s="16">
        <f t="shared" si="0"/>
        <v>18.071786820632248</v>
      </c>
      <c r="M22" s="16">
        <f t="shared" si="1"/>
        <v>13.760321898391361</v>
      </c>
      <c r="N22">
        <f t="shared" si="6"/>
        <v>4.1925336389355854</v>
      </c>
      <c r="O22">
        <f t="shared" si="3"/>
        <v>19.003074772470264</v>
      </c>
      <c r="P22">
        <f t="shared" si="4"/>
        <v>12.034797263186771</v>
      </c>
      <c r="Q22">
        <f t="shared" si="7"/>
        <v>4.172705247298933</v>
      </c>
      <c r="R22">
        <f t="shared" si="8"/>
        <v>16.523571425676263</v>
      </c>
      <c r="S22">
        <f t="shared" si="9"/>
        <v>8.4764326354708732</v>
      </c>
    </row>
    <row r="23" spans="1:19" x14ac:dyDescent="0.25">
      <c r="A23" s="6" t="s">
        <v>30</v>
      </c>
      <c r="B23" s="3">
        <v>117.15105714171142</v>
      </c>
      <c r="C23" s="3">
        <v>66.216757076608658</v>
      </c>
      <c r="D23" s="3">
        <v>65.909545367413315</v>
      </c>
      <c r="E23" s="2">
        <v>193446922</v>
      </c>
      <c r="F23" s="2">
        <v>616077.20847317099</v>
      </c>
      <c r="G23" s="2">
        <v>144292669</v>
      </c>
      <c r="H23" s="4">
        <v>109710.78312109089</v>
      </c>
      <c r="I23" s="2">
        <v>17880260</v>
      </c>
      <c r="J23" s="4">
        <v>3125.1523412160541</v>
      </c>
      <c r="K23" s="16">
        <f t="shared" si="5"/>
        <v>4.7634641887433196</v>
      </c>
      <c r="L23" s="16">
        <f t="shared" si="0"/>
        <v>19.080513727896076</v>
      </c>
      <c r="M23" s="16">
        <f t="shared" si="1"/>
        <v>13.331127573091925</v>
      </c>
      <c r="N23">
        <f t="shared" si="6"/>
        <v>4.1929335589569119</v>
      </c>
      <c r="O23">
        <f t="shared" si="3"/>
        <v>18.787354218572734</v>
      </c>
      <c r="P23">
        <f t="shared" si="4"/>
        <v>11.605602937887335</v>
      </c>
      <c r="Q23">
        <f t="shared" si="7"/>
        <v>4.1882832772622516</v>
      </c>
      <c r="R23">
        <f t="shared" si="8"/>
        <v>16.699207868990943</v>
      </c>
      <c r="S23">
        <f t="shared" si="9"/>
        <v>8.0472383101714353</v>
      </c>
    </row>
    <row r="24" spans="1:19" x14ac:dyDescent="0.25">
      <c r="A24" s="6" t="s">
        <v>31</v>
      </c>
      <c r="B24" s="3">
        <v>119.65808976454403</v>
      </c>
      <c r="C24" s="3">
        <v>66.759734484636837</v>
      </c>
      <c r="D24" s="3">
        <v>67.089326229490013</v>
      </c>
      <c r="E24" s="2">
        <v>87445434</v>
      </c>
      <c r="F24" s="2">
        <v>961971.50284059322</v>
      </c>
      <c r="G24" s="2">
        <v>161936003</v>
      </c>
      <c r="H24" s="4">
        <v>171307.5008542703</v>
      </c>
      <c r="I24" s="2">
        <v>20104640</v>
      </c>
      <c r="J24" s="4">
        <v>4879.757687735213</v>
      </c>
      <c r="K24" s="16">
        <f t="shared" si="5"/>
        <v>4.7846384239747266</v>
      </c>
      <c r="L24" s="16">
        <f t="shared" si="0"/>
        <v>18.286525545372786</v>
      </c>
      <c r="M24" s="16">
        <f t="shared" si="1"/>
        <v>13.776740106382253</v>
      </c>
      <c r="N24">
        <f t="shared" si="6"/>
        <v>4.2011001216233055</v>
      </c>
      <c r="O24">
        <f t="shared" si="3"/>
        <v>18.902711771936655</v>
      </c>
      <c r="P24">
        <f t="shared" si="4"/>
        <v>12.051215471177663</v>
      </c>
      <c r="Q24">
        <f t="shared" si="7"/>
        <v>4.2060249587384089</v>
      </c>
      <c r="R24">
        <f t="shared" si="8"/>
        <v>16.816461192159665</v>
      </c>
      <c r="S24">
        <f t="shared" si="9"/>
        <v>8.4928508434617651</v>
      </c>
    </row>
    <row r="25" spans="1:19" x14ac:dyDescent="0.25">
      <c r="A25" s="6" t="s">
        <v>32</v>
      </c>
      <c r="B25" s="3">
        <v>121.83586699825872</v>
      </c>
      <c r="C25" s="3">
        <v>66.67962280325527</v>
      </c>
      <c r="D25" s="3">
        <v>67.954778537850444</v>
      </c>
      <c r="E25" s="2">
        <v>150011924</v>
      </c>
      <c r="F25" s="2">
        <v>1202483.6873737376</v>
      </c>
      <c r="G25" s="2">
        <v>98948490.460000008</v>
      </c>
      <c r="H25" s="4">
        <v>214137.81457532183</v>
      </c>
      <c r="I25" s="2">
        <v>16639920</v>
      </c>
      <c r="J25" s="4">
        <v>6099.7950568297983</v>
      </c>
      <c r="K25" s="16">
        <f t="shared" si="5"/>
        <v>4.802674786460825</v>
      </c>
      <c r="L25" s="16">
        <f t="shared" si="0"/>
        <v>18.826225342234437</v>
      </c>
      <c r="M25" s="16">
        <f t="shared" si="1"/>
        <v>13.999899715276474</v>
      </c>
      <c r="N25">
        <f t="shared" si="6"/>
        <v>4.1998994010467863</v>
      </c>
      <c r="O25">
        <f t="shared" si="3"/>
        <v>18.410109974312853</v>
      </c>
      <c r="P25">
        <f t="shared" si="4"/>
        <v>12.274375080071886</v>
      </c>
      <c r="Q25">
        <f t="shared" si="7"/>
        <v>4.2188424624490235</v>
      </c>
      <c r="R25">
        <f t="shared" si="8"/>
        <v>16.627315185653472</v>
      </c>
      <c r="S25">
        <f t="shared" si="9"/>
        <v>8.7160104523559863</v>
      </c>
    </row>
    <row r="26" spans="1:19" x14ac:dyDescent="0.25">
      <c r="A26" s="6" t="s">
        <v>33</v>
      </c>
      <c r="B26" s="3">
        <v>120.30073507408065</v>
      </c>
      <c r="C26" s="3">
        <v>66.78631019974047</v>
      </c>
      <c r="D26" s="3">
        <v>67.064570939004611</v>
      </c>
      <c r="E26" s="2">
        <v>118690409</v>
      </c>
      <c r="F26" s="2">
        <v>721142.95712456584</v>
      </c>
      <c r="G26" s="2">
        <v>59430235.820000008</v>
      </c>
      <c r="H26" s="4">
        <v>112766.38701598551</v>
      </c>
      <c r="I26" s="2">
        <v>17936800</v>
      </c>
      <c r="J26" s="4">
        <v>5126.6103867421489</v>
      </c>
      <c r="K26" s="16">
        <f t="shared" si="5"/>
        <v>4.78999473330345</v>
      </c>
      <c r="L26" s="16">
        <f t="shared" si="0"/>
        <v>18.59202905597839</v>
      </c>
      <c r="M26" s="16">
        <f t="shared" si="1"/>
        <v>13.488592672791279</v>
      </c>
      <c r="N26">
        <f t="shared" si="6"/>
        <v>4.2014981224104835</v>
      </c>
      <c r="O26">
        <f t="shared" si="3"/>
        <v>17.900313675364586</v>
      </c>
      <c r="P26">
        <f t="shared" si="4"/>
        <v>11.633073586192078</v>
      </c>
      <c r="Q26">
        <f t="shared" si="7"/>
        <v>4.2056559006448477</v>
      </c>
      <c r="R26">
        <f t="shared" si="8"/>
        <v>16.702365026332398</v>
      </c>
      <c r="S26">
        <f t="shared" si="9"/>
        <v>8.5421999764526237</v>
      </c>
    </row>
    <row r="27" spans="1:19" x14ac:dyDescent="0.25">
      <c r="A27" s="6" t="s">
        <v>34</v>
      </c>
      <c r="B27" s="3">
        <v>119.37441941401023</v>
      </c>
      <c r="C27" s="3">
        <v>66.866453771980161</v>
      </c>
      <c r="D27" s="3">
        <v>68.580230242226122</v>
      </c>
      <c r="E27" s="2">
        <v>14499627</v>
      </c>
      <c r="F27" s="2">
        <v>975450.87502491754</v>
      </c>
      <c r="G27" s="2">
        <v>139159374.78</v>
      </c>
      <c r="H27" s="4">
        <v>152532.96146264821</v>
      </c>
      <c r="I27" s="2">
        <v>18215200</v>
      </c>
      <c r="J27" s="4">
        <v>6934.4871751907849</v>
      </c>
      <c r="K27" s="16">
        <f t="shared" si="5"/>
        <v>4.7822649352415088</v>
      </c>
      <c r="L27" s="16">
        <f t="shared" si="0"/>
        <v>16.489633482921999</v>
      </c>
      <c r="M27" s="16">
        <f t="shared" si="1"/>
        <v>13.790655079012437</v>
      </c>
      <c r="N27">
        <f t="shared" si="6"/>
        <v>4.2026974029859652</v>
      </c>
      <c r="O27">
        <f t="shared" si="3"/>
        <v>18.751130415423894</v>
      </c>
      <c r="P27">
        <f t="shared" si="4"/>
        <v>11.935135992413237</v>
      </c>
      <c r="Q27">
        <f t="shared" si="7"/>
        <v>4.2280043043086097</v>
      </c>
      <c r="R27">
        <f t="shared" si="8"/>
        <v>16.717766968326092</v>
      </c>
      <c r="S27">
        <f t="shared" si="9"/>
        <v>8.8442623826737812</v>
      </c>
    </row>
    <row r="28" spans="1:19" x14ac:dyDescent="0.25">
      <c r="A28" s="6" t="s">
        <v>35</v>
      </c>
      <c r="B28" s="3">
        <v>122.31103013159488</v>
      </c>
      <c r="C28" s="3">
        <v>66.739407509813404</v>
      </c>
      <c r="D28" s="3">
        <v>69.245458475575717</v>
      </c>
      <c r="E28" s="2">
        <v>0</v>
      </c>
      <c r="F28" s="2">
        <v>1041883.5398519486</v>
      </c>
      <c r="G28" s="2">
        <v>135995869.15000001</v>
      </c>
      <c r="H28" s="4">
        <v>162921.15359345512</v>
      </c>
      <c r="I28" s="2">
        <v>18001840</v>
      </c>
      <c r="J28" s="4">
        <v>7406.757459683613</v>
      </c>
      <c r="K28" s="16">
        <f t="shared" si="5"/>
        <v>4.8065672277644742</v>
      </c>
      <c r="L28" s="16"/>
      <c r="M28" s="16">
        <f t="shared" ref="M28:M58" si="10">LN(F28)</f>
        <v>13.856540729072151</v>
      </c>
      <c r="N28">
        <f t="shared" si="6"/>
        <v>4.200795595696369</v>
      </c>
      <c r="O28">
        <f t="shared" si="3"/>
        <v>18.72813506934197</v>
      </c>
      <c r="P28">
        <f t="shared" si="4"/>
        <v>12.001021642472949</v>
      </c>
      <c r="Q28">
        <f t="shared" si="7"/>
        <v>4.2376575613367482</v>
      </c>
      <c r="R28">
        <f t="shared" si="8"/>
        <v>16.705984532858327</v>
      </c>
      <c r="S28">
        <f t="shared" si="9"/>
        <v>8.9101480327334954</v>
      </c>
    </row>
    <row r="29" spans="1:19" x14ac:dyDescent="0.25">
      <c r="A29" s="6" t="s">
        <v>36</v>
      </c>
      <c r="B29" s="3">
        <v>124.7817129402531</v>
      </c>
      <c r="C29" s="3">
        <v>66.499145642778075</v>
      </c>
      <c r="D29" s="3">
        <v>69.619383951343835</v>
      </c>
      <c r="E29" s="2">
        <v>131146500</v>
      </c>
      <c r="F29" s="2">
        <v>1313846.6279985679</v>
      </c>
      <c r="G29" s="2">
        <v>211185631.33000001</v>
      </c>
      <c r="H29" s="4">
        <v>205448.49792791114</v>
      </c>
      <c r="I29" s="2">
        <v>23575100</v>
      </c>
      <c r="J29" s="4">
        <v>9340.1449783834523</v>
      </c>
      <c r="K29" s="16">
        <f t="shared" si="5"/>
        <v>4.8265659142711632</v>
      </c>
      <c r="L29" s="16">
        <f t="shared" ref="L29:L58" si="11">LN(E29)</f>
        <v>18.691825576921435</v>
      </c>
      <c r="M29" s="16">
        <f t="shared" si="10"/>
        <v>14.088469749751935</v>
      </c>
      <c r="N29">
        <f t="shared" si="6"/>
        <v>4.1971891001022579</v>
      </c>
      <c r="O29">
        <f t="shared" si="3"/>
        <v>19.16824807400662</v>
      </c>
      <c r="P29">
        <f t="shared" si="4"/>
        <v>12.232950663152735</v>
      </c>
      <c r="Q29">
        <f t="shared" si="7"/>
        <v>4.2430430336130858</v>
      </c>
      <c r="R29">
        <f t="shared" si="8"/>
        <v>16.975701628256346</v>
      </c>
      <c r="S29">
        <f t="shared" si="9"/>
        <v>9.1420770534132814</v>
      </c>
    </row>
    <row r="30" spans="1:19" x14ac:dyDescent="0.25">
      <c r="A30" s="6" t="s">
        <v>37</v>
      </c>
      <c r="B30" s="5">
        <v>127.19</v>
      </c>
      <c r="C30" s="5">
        <v>66.159999999999897</v>
      </c>
      <c r="D30" s="5">
        <v>70.969999999999899</v>
      </c>
      <c r="E30" s="2">
        <v>174533792</v>
      </c>
      <c r="F30" s="2">
        <v>1166996.0183488044</v>
      </c>
      <c r="G30" s="2">
        <v>210934247.31</v>
      </c>
      <c r="H30" s="4">
        <v>211162.52428234505</v>
      </c>
      <c r="I30" s="2">
        <v>29304260</v>
      </c>
      <c r="J30" s="4">
        <v>7828.8937381772066</v>
      </c>
      <c r="K30" s="16">
        <f t="shared" si="5"/>
        <v>4.8456820314633928</v>
      </c>
      <c r="L30" s="16">
        <f t="shared" si="11"/>
        <v>18.977628931288731</v>
      </c>
      <c r="M30" s="16">
        <f t="shared" si="10"/>
        <v>13.969943499393811</v>
      </c>
      <c r="N30">
        <f t="shared" si="6"/>
        <v>4.1920760507154347</v>
      </c>
      <c r="O30">
        <f t="shared" si="3"/>
        <v>19.167057018752232</v>
      </c>
      <c r="P30">
        <f t="shared" si="4"/>
        <v>12.26038337322462</v>
      </c>
      <c r="Q30">
        <f t="shared" si="7"/>
        <v>4.26225725253689</v>
      </c>
      <c r="R30">
        <f t="shared" si="8"/>
        <v>17.193243455910299</v>
      </c>
      <c r="S30">
        <f t="shared" si="9"/>
        <v>8.9655764939683387</v>
      </c>
    </row>
    <row r="31" spans="1:19" x14ac:dyDescent="0.25">
      <c r="A31" s="6" t="s">
        <v>38</v>
      </c>
      <c r="B31" s="5">
        <v>127.47</v>
      </c>
      <c r="C31" s="5">
        <v>66.25</v>
      </c>
      <c r="D31" s="5">
        <v>70.879999999999896</v>
      </c>
      <c r="E31" s="2">
        <v>127419701</v>
      </c>
      <c r="F31" s="2">
        <v>1230951.5058855463</v>
      </c>
      <c r="G31" s="2">
        <v>190023920.80000001</v>
      </c>
      <c r="H31" s="4">
        <v>222734.9735260664</v>
      </c>
      <c r="I31" s="2">
        <v>27669060</v>
      </c>
      <c r="J31" s="4">
        <v>8257.944658682416</v>
      </c>
      <c r="K31" s="16">
        <f t="shared" si="5"/>
        <v>4.84788104279483</v>
      </c>
      <c r="L31" s="16">
        <f t="shared" si="11"/>
        <v>18.662996928079465</v>
      </c>
      <c r="M31" s="16">
        <f t="shared" si="10"/>
        <v>14.02329801030902</v>
      </c>
      <c r="N31">
        <f t="shared" si="6"/>
        <v>4.1934354648663312</v>
      </c>
      <c r="O31">
        <f t="shared" si="3"/>
        <v>19.062660521147521</v>
      </c>
      <c r="P31">
        <f t="shared" si="4"/>
        <v>12.31373788413983</v>
      </c>
      <c r="Q31">
        <f t="shared" si="7"/>
        <v>4.2609883062968237</v>
      </c>
      <c r="R31">
        <f t="shared" si="8"/>
        <v>17.135825379375429</v>
      </c>
      <c r="S31">
        <f t="shared" si="9"/>
        <v>9.018931004883548</v>
      </c>
    </row>
    <row r="32" spans="1:19" x14ac:dyDescent="0.25">
      <c r="A32" s="6" t="s">
        <v>39</v>
      </c>
      <c r="B32" s="5">
        <v>128.41999999999899</v>
      </c>
      <c r="C32" s="5">
        <v>66.900000000000006</v>
      </c>
      <c r="D32" s="5">
        <v>71.459999999999894</v>
      </c>
      <c r="E32" s="2">
        <v>167290867</v>
      </c>
      <c r="F32" s="2">
        <v>1250982.7558689145</v>
      </c>
      <c r="G32" s="2">
        <v>241520177.44</v>
      </c>
      <c r="H32" s="4">
        <v>226359.53543074502</v>
      </c>
      <c r="I32" s="2">
        <v>30416140</v>
      </c>
      <c r="J32" s="4">
        <v>8392.3260319664005</v>
      </c>
      <c r="K32" s="16">
        <f t="shared" si="5"/>
        <v>4.8553061423658948</v>
      </c>
      <c r="L32" s="16">
        <f t="shared" si="11"/>
        <v>18.935244573911046</v>
      </c>
      <c r="M32" s="16">
        <f t="shared" si="10"/>
        <v>14.039440005076598</v>
      </c>
      <c r="N32">
        <f t="shared" si="6"/>
        <v>4.203198967134183</v>
      </c>
      <c r="O32">
        <f t="shared" si="3"/>
        <v>19.302463578042946</v>
      </c>
      <c r="P32">
        <f t="shared" si="4"/>
        <v>12.329879878907407</v>
      </c>
      <c r="Q32">
        <f t="shared" si="7"/>
        <v>4.2691378525952626</v>
      </c>
      <c r="R32">
        <f t="shared" si="8"/>
        <v>17.230483946540364</v>
      </c>
      <c r="S32">
        <f t="shared" si="9"/>
        <v>9.0350729996511259</v>
      </c>
    </row>
    <row r="33" spans="1:19" x14ac:dyDescent="0.25">
      <c r="A33" s="6" t="s">
        <v>40</v>
      </c>
      <c r="B33" s="5">
        <v>130.53</v>
      </c>
      <c r="C33" s="5">
        <v>65.3599999999999</v>
      </c>
      <c r="D33" s="5">
        <v>71.92</v>
      </c>
      <c r="E33" s="2">
        <v>123247545</v>
      </c>
      <c r="F33" s="2">
        <v>1070394.7198967349</v>
      </c>
      <c r="G33" s="2">
        <v>168040915.11000001</v>
      </c>
      <c r="H33" s="4">
        <v>193682.96676084353</v>
      </c>
      <c r="I33" s="2">
        <v>25181200</v>
      </c>
      <c r="J33" s="4">
        <v>7180.8355711739769</v>
      </c>
      <c r="K33" s="16">
        <f t="shared" si="5"/>
        <v>4.8716030854006984</v>
      </c>
      <c r="L33" s="16">
        <f t="shared" si="11"/>
        <v>18.629705451824591</v>
      </c>
      <c r="M33" s="16">
        <f t="shared" si="10"/>
        <v>13.883538035512036</v>
      </c>
      <c r="N33">
        <f t="shared" si="6"/>
        <v>4.1799104505517457</v>
      </c>
      <c r="O33">
        <f t="shared" si="3"/>
        <v>18.939718050037346</v>
      </c>
      <c r="P33">
        <f t="shared" si="4"/>
        <v>12.173977909342845</v>
      </c>
      <c r="Q33">
        <f t="shared" si="7"/>
        <v>4.2755543901633652</v>
      </c>
      <c r="R33">
        <f t="shared" si="8"/>
        <v>17.041608242315455</v>
      </c>
      <c r="S33">
        <f t="shared" si="9"/>
        <v>8.8791710300865638</v>
      </c>
    </row>
    <row r="34" spans="1:19" x14ac:dyDescent="0.25">
      <c r="A34" s="6" t="s">
        <v>41</v>
      </c>
      <c r="B34" s="5">
        <v>125.28</v>
      </c>
      <c r="C34" s="5">
        <v>67.09</v>
      </c>
      <c r="D34" s="5">
        <v>67.099999999999895</v>
      </c>
      <c r="E34" s="2">
        <v>79610584</v>
      </c>
      <c r="F34" s="2">
        <v>1144261.8043708021</v>
      </c>
      <c r="G34" s="2">
        <v>172115370.92699999</v>
      </c>
      <c r="H34" s="4">
        <v>200209.24710209889</v>
      </c>
      <c r="I34" s="2">
        <v>20390720</v>
      </c>
      <c r="J34" s="4">
        <v>7606.7309002347256</v>
      </c>
      <c r="K34" s="16">
        <f t="shared" si="5"/>
        <v>4.8305512322424926</v>
      </c>
      <c r="L34" s="16">
        <f t="shared" si="11"/>
        <v>18.192657606799692</v>
      </c>
      <c r="M34" s="16">
        <f t="shared" si="10"/>
        <v>13.950270274714196</v>
      </c>
      <c r="N34">
        <f t="shared" si="6"/>
        <v>4.2060350015747971</v>
      </c>
      <c r="O34">
        <f t="shared" ref="O34:O58" si="12">LN(G34)</f>
        <v>18.963675571121467</v>
      </c>
      <c r="P34">
        <f t="shared" ref="P34:P58" si="13">LN(H34)</f>
        <v>12.207118334117737</v>
      </c>
      <c r="Q34">
        <f t="shared" si="7"/>
        <v>4.2061840439776343</v>
      </c>
      <c r="R34">
        <f t="shared" si="8"/>
        <v>16.830590453354375</v>
      </c>
      <c r="S34">
        <f t="shared" si="9"/>
        <v>8.9367887790902252</v>
      </c>
    </row>
    <row r="35" spans="1:19" x14ac:dyDescent="0.25">
      <c r="A35" s="6" t="s">
        <v>42</v>
      </c>
      <c r="B35" s="5">
        <v>128.68</v>
      </c>
      <c r="C35" s="5">
        <v>68.78</v>
      </c>
      <c r="D35" s="5">
        <v>62.979999999999897</v>
      </c>
      <c r="E35" s="2">
        <v>47097986</v>
      </c>
      <c r="F35" s="2">
        <v>1067661.1149192732</v>
      </c>
      <c r="G35" s="2">
        <v>193487162.34999999</v>
      </c>
      <c r="H35" s="4">
        <v>186806.57447594649</v>
      </c>
      <c r="I35" s="2">
        <v>22229920</v>
      </c>
      <c r="J35" s="4">
        <v>7097.5110440754715</v>
      </c>
      <c r="K35" s="16">
        <f t="shared" si="5"/>
        <v>4.8573287023708254</v>
      </c>
      <c r="L35" s="16">
        <f t="shared" si="11"/>
        <v>17.667740797987481</v>
      </c>
      <c r="M35" s="16">
        <f t="shared" si="10"/>
        <v>13.880980940021379</v>
      </c>
      <c r="N35">
        <f t="shared" si="6"/>
        <v>4.2309130050041199</v>
      </c>
      <c r="O35">
        <f t="shared" si="12"/>
        <v>19.080721723788777</v>
      </c>
      <c r="P35">
        <f t="shared" si="13"/>
        <v>12.13782899942492</v>
      </c>
      <c r="Q35">
        <f t="shared" si="7"/>
        <v>4.1428172156728769</v>
      </c>
      <c r="R35">
        <f t="shared" si="8"/>
        <v>16.916949687193462</v>
      </c>
      <c r="S35">
        <f t="shared" si="9"/>
        <v>8.8674994443974082</v>
      </c>
    </row>
    <row r="36" spans="1:19" x14ac:dyDescent="0.25">
      <c r="A36" s="6" t="s">
        <v>43</v>
      </c>
      <c r="B36" s="5">
        <v>130.18</v>
      </c>
      <c r="C36" s="5">
        <v>65.739999999999995</v>
      </c>
      <c r="D36" s="5">
        <v>58.5</v>
      </c>
      <c r="E36" s="2">
        <v>212581584</v>
      </c>
      <c r="F36" s="2">
        <v>1206614</v>
      </c>
      <c r="G36" s="2">
        <v>108932461.685</v>
      </c>
      <c r="H36" s="2">
        <v>9363.01</v>
      </c>
      <c r="I36" s="2">
        <v>20478800</v>
      </c>
      <c r="J36" s="1">
        <v>1821</v>
      </c>
      <c r="K36" s="16">
        <f t="shared" si="5"/>
        <v>4.868918108144241</v>
      </c>
      <c r="L36" s="16">
        <f t="shared" si="11"/>
        <v>19.174836397354397</v>
      </c>
      <c r="M36" s="16">
        <f t="shared" si="10"/>
        <v>14.003328647772472</v>
      </c>
      <c r="N36">
        <f t="shared" si="6"/>
        <v>4.1857075682360732</v>
      </c>
      <c r="O36">
        <f t="shared" si="12"/>
        <v>18.506238630582313</v>
      </c>
      <c r="P36">
        <f t="shared" si="13"/>
        <v>9.1445220989720681</v>
      </c>
      <c r="Q36">
        <f t="shared" si="7"/>
        <v>4.0690267542378109</v>
      </c>
      <c r="R36">
        <f t="shared" si="8"/>
        <v>16.834900762668902</v>
      </c>
      <c r="S36">
        <f t="shared" si="9"/>
        <v>7.5071410797276084</v>
      </c>
    </row>
    <row r="37" spans="1:19" x14ac:dyDescent="0.25">
      <c r="A37" s="6" t="s">
        <v>44</v>
      </c>
      <c r="B37" s="5">
        <v>118.95</v>
      </c>
      <c r="C37" s="5">
        <v>46.78</v>
      </c>
      <c r="D37" s="5">
        <v>53.17</v>
      </c>
      <c r="E37" s="2">
        <v>157470909</v>
      </c>
      <c r="F37" s="2">
        <v>1526695</v>
      </c>
      <c r="G37" s="2">
        <v>167414213.72000003</v>
      </c>
      <c r="H37" s="2">
        <v>41831.39</v>
      </c>
      <c r="I37" s="2">
        <v>22863625.600000001</v>
      </c>
      <c r="J37" s="1">
        <v>6770</v>
      </c>
      <c r="K37" s="16">
        <f t="shared" si="5"/>
        <v>4.7787032367489664</v>
      </c>
      <c r="L37" s="16">
        <f t="shared" si="11"/>
        <v>18.874751294408032</v>
      </c>
      <c r="M37" s="16">
        <f t="shared" si="10"/>
        <v>14.238615826202007</v>
      </c>
      <c r="N37">
        <f t="shared" si="6"/>
        <v>3.8454557611560332</v>
      </c>
      <c r="O37">
        <f t="shared" si="12"/>
        <v>18.935981621136733</v>
      </c>
      <c r="P37">
        <f t="shared" si="13"/>
        <v>10.641402293623569</v>
      </c>
      <c r="Q37">
        <f t="shared" si="7"/>
        <v>3.9734943275162471</v>
      </c>
      <c r="R37">
        <f t="shared" si="8"/>
        <v>16.94505780393024</v>
      </c>
      <c r="S37">
        <f t="shared" si="9"/>
        <v>8.8202563659063209</v>
      </c>
    </row>
    <row r="38" spans="1:19" x14ac:dyDescent="0.25">
      <c r="A38" s="6" t="s">
        <v>45</v>
      </c>
      <c r="B38" s="5">
        <v>119.209999999999</v>
      </c>
      <c r="C38" s="5">
        <v>40.5399999999999</v>
      </c>
      <c r="D38" s="5">
        <v>45.35</v>
      </c>
      <c r="E38" s="2">
        <v>188897245</v>
      </c>
      <c r="F38" s="2">
        <v>1368556</v>
      </c>
      <c r="G38" s="2">
        <v>193294964.75999999</v>
      </c>
      <c r="H38" s="2">
        <v>8332</v>
      </c>
      <c r="I38" s="2">
        <v>21425480</v>
      </c>
      <c r="J38" s="1">
        <v>4993</v>
      </c>
      <c r="K38" s="16">
        <f t="shared" si="5"/>
        <v>4.780886643729902</v>
      </c>
      <c r="L38" s="16">
        <f t="shared" si="11"/>
        <v>19.056713747929173</v>
      </c>
      <c r="M38" s="16">
        <f t="shared" si="10"/>
        <v>14.129266727341754</v>
      </c>
      <c r="N38">
        <f t="shared" si="6"/>
        <v>3.7022891410238516</v>
      </c>
      <c r="O38">
        <f t="shared" si="12"/>
        <v>19.079727895003277</v>
      </c>
      <c r="P38">
        <f t="shared" si="13"/>
        <v>9.0278588023808624</v>
      </c>
      <c r="Q38">
        <f t="shared" si="7"/>
        <v>3.8144101765611458</v>
      </c>
      <c r="R38">
        <f t="shared" si="8"/>
        <v>16.880091425931113</v>
      </c>
      <c r="S38">
        <f t="shared" si="9"/>
        <v>8.5157922105006101</v>
      </c>
    </row>
    <row r="39" spans="1:19" x14ac:dyDescent="0.25">
      <c r="A39" s="6" t="s">
        <v>46</v>
      </c>
      <c r="B39" s="5">
        <v>124.02474081873099</v>
      </c>
      <c r="C39" s="5">
        <v>28.751041919143088</v>
      </c>
      <c r="D39" s="5">
        <v>48.594006148849623</v>
      </c>
      <c r="E39" s="2">
        <v>128253982</v>
      </c>
      <c r="F39" s="2">
        <v>1084359</v>
      </c>
      <c r="G39" s="2">
        <v>119471957.97000001</v>
      </c>
      <c r="H39" s="4">
        <v>14466.070769834228</v>
      </c>
      <c r="I39" s="2">
        <v>21123980</v>
      </c>
      <c r="J39" s="4">
        <v>761.16998474721856</v>
      </c>
      <c r="K39" s="16">
        <f t="shared" si="5"/>
        <v>4.8204810684347255</v>
      </c>
      <c r="L39" s="16">
        <f t="shared" si="11"/>
        <v>18.669523090266093</v>
      </c>
      <c r="M39" s="16">
        <f t="shared" si="10"/>
        <v>13.896499586965277</v>
      </c>
      <c r="N39">
        <f t="shared" si="6"/>
        <v>3.358674007252529</v>
      </c>
      <c r="O39">
        <f t="shared" si="12"/>
        <v>18.598592240459649</v>
      </c>
      <c r="P39">
        <f t="shared" si="13"/>
        <v>9.5795612395467291</v>
      </c>
      <c r="Q39">
        <f t="shared" si="7"/>
        <v>3.883500193030061</v>
      </c>
      <c r="R39">
        <f t="shared" si="8"/>
        <v>16.865919446018133</v>
      </c>
      <c r="S39">
        <f t="shared" si="9"/>
        <v>6.6348567031511454</v>
      </c>
    </row>
    <row r="40" spans="1:19" x14ac:dyDescent="0.25">
      <c r="A40" s="6" t="s">
        <v>47</v>
      </c>
      <c r="B40" s="5">
        <v>145.98313231396699</v>
      </c>
      <c r="C40" s="5">
        <v>40.216037290080614</v>
      </c>
      <c r="D40" s="5">
        <v>62.206784598935656</v>
      </c>
      <c r="E40" s="2">
        <v>179988512</v>
      </c>
      <c r="F40" s="2">
        <v>1298747</v>
      </c>
      <c r="G40" s="2">
        <v>140670930.77000001</v>
      </c>
      <c r="H40" s="4">
        <v>78817.188069407915</v>
      </c>
      <c r="I40" s="2">
        <v>26660560</v>
      </c>
      <c r="J40" s="4">
        <v>304.00591765526866</v>
      </c>
      <c r="K40" s="16">
        <f t="shared" si="5"/>
        <v>4.9834910829378734</v>
      </c>
      <c r="L40" s="16">
        <f t="shared" si="11"/>
        <v>19.008403584595538</v>
      </c>
      <c r="M40" s="16">
        <f t="shared" si="10"/>
        <v>14.076910511479529</v>
      </c>
      <c r="N40">
        <f t="shared" si="6"/>
        <v>3.6942658536347373</v>
      </c>
      <c r="O40">
        <f t="shared" si="12"/>
        <v>18.761933896403537</v>
      </c>
      <c r="P40">
        <f t="shared" si="13"/>
        <v>11.274886374768894</v>
      </c>
      <c r="Q40">
        <f t="shared" si="7"/>
        <v>4.1304640709499596</v>
      </c>
      <c r="R40">
        <f t="shared" si="8"/>
        <v>17.098695877745541</v>
      </c>
      <c r="S40">
        <f t="shared" si="9"/>
        <v>5.7170471671880403</v>
      </c>
    </row>
    <row r="41" spans="1:19" x14ac:dyDescent="0.25">
      <c r="A41" s="6" t="s">
        <v>48</v>
      </c>
      <c r="B41" s="5">
        <v>136.22958118240132</v>
      </c>
      <c r="C41" s="5">
        <v>41.899445299945668</v>
      </c>
      <c r="D41" s="5">
        <v>53.498120873942625</v>
      </c>
      <c r="E41" s="2">
        <v>207213850</v>
      </c>
      <c r="F41" s="2">
        <v>1287887</v>
      </c>
      <c r="G41" s="2">
        <v>199126534.14000002</v>
      </c>
      <c r="H41" s="4">
        <v>61479.479177969966</v>
      </c>
      <c r="I41" s="2">
        <v>26982000</v>
      </c>
      <c r="J41" s="4">
        <v>1229.0858598463474</v>
      </c>
      <c r="K41" s="16">
        <f t="shared" si="5"/>
        <v>4.9143415594313318</v>
      </c>
      <c r="L41" s="16">
        <f t="shared" si="11"/>
        <v>19.149261909745011</v>
      </c>
      <c r="M41" s="16">
        <f t="shared" si="10"/>
        <v>14.068513448878424</v>
      </c>
      <c r="N41">
        <f t="shared" si="6"/>
        <v>3.735272588175679</v>
      </c>
      <c r="O41">
        <f t="shared" si="12"/>
        <v>19.109451030571588</v>
      </c>
      <c r="P41">
        <f t="shared" si="13"/>
        <v>11.026458726210826</v>
      </c>
      <c r="Q41">
        <f t="shared" si="7"/>
        <v>3.9796465294335643</v>
      </c>
      <c r="R41">
        <f t="shared" si="8"/>
        <v>17.110680534980901</v>
      </c>
      <c r="S41">
        <f t="shared" si="9"/>
        <v>7.1140259686769669</v>
      </c>
    </row>
    <row r="42" spans="1:19" x14ac:dyDescent="0.25">
      <c r="A42" s="6" t="s">
        <v>49</v>
      </c>
      <c r="B42" s="5">
        <v>129.28379307176999</v>
      </c>
      <c r="C42" s="5">
        <v>32.013689589360446</v>
      </c>
      <c r="D42" s="5">
        <v>43.576569536949812</v>
      </c>
      <c r="E42" s="2">
        <v>131233052</v>
      </c>
      <c r="F42" s="2">
        <v>1152090</v>
      </c>
      <c r="G42" s="2">
        <v>150353137.05000001</v>
      </c>
      <c r="H42" s="4">
        <v>13690.837436930939</v>
      </c>
      <c r="I42" s="2">
        <v>19854918</v>
      </c>
      <c r="J42" s="4">
        <v>1111.5523028697696</v>
      </c>
      <c r="K42" s="16">
        <f t="shared" si="5"/>
        <v>4.8620099343158447</v>
      </c>
      <c r="L42" s="16">
        <f t="shared" si="11"/>
        <v>18.692485323479271</v>
      </c>
      <c r="M42" s="16">
        <f t="shared" si="10"/>
        <v>13.957088242186375</v>
      </c>
      <c r="N42">
        <f t="shared" si="6"/>
        <v>3.4661636109870519</v>
      </c>
      <c r="O42">
        <f t="shared" si="12"/>
        <v>18.828497332162851</v>
      </c>
      <c r="P42">
        <f t="shared" si="13"/>
        <v>9.5244820878455609</v>
      </c>
      <c r="Q42">
        <f t="shared" si="7"/>
        <v>3.7745196099645182</v>
      </c>
      <c r="R42">
        <f t="shared" si="8"/>
        <v>16.803962292596882</v>
      </c>
      <c r="S42">
        <f t="shared" si="9"/>
        <v>7.0135127884103001</v>
      </c>
    </row>
    <row r="43" spans="1:19" x14ac:dyDescent="0.25">
      <c r="A43" s="6" t="s">
        <v>50</v>
      </c>
      <c r="B43" s="5">
        <v>137.34109730309606</v>
      </c>
      <c r="C43" s="5">
        <v>42.925833516938972</v>
      </c>
      <c r="D43" s="5">
        <v>30.815382476913701</v>
      </c>
      <c r="E43" s="2">
        <v>113247247</v>
      </c>
      <c r="F43" s="2">
        <v>1164706</v>
      </c>
      <c r="G43" s="2">
        <v>157999228.69</v>
      </c>
      <c r="H43" s="4">
        <v>14466.070769834228</v>
      </c>
      <c r="I43" s="2">
        <v>17502532</v>
      </c>
      <c r="J43" s="4">
        <v>761.16998474721856</v>
      </c>
      <c r="K43" s="16">
        <f t="shared" si="5"/>
        <v>4.9224675928438524</v>
      </c>
      <c r="L43" s="16">
        <f t="shared" si="11"/>
        <v>18.545084012981174</v>
      </c>
      <c r="M43" s="16">
        <f t="shared" si="10"/>
        <v>13.967979252618644</v>
      </c>
      <c r="N43">
        <f t="shared" si="6"/>
        <v>3.759473824578448</v>
      </c>
      <c r="O43">
        <f t="shared" si="12"/>
        <v>18.878100709270466</v>
      </c>
      <c r="P43">
        <f t="shared" si="13"/>
        <v>9.5795612395467291</v>
      </c>
      <c r="Q43">
        <f t="shared" si="7"/>
        <v>3.4280139963739682</v>
      </c>
      <c r="R43">
        <f t="shared" si="8"/>
        <v>16.67785611414206</v>
      </c>
      <c r="S43">
        <f t="shared" si="9"/>
        <v>6.6348567031511454</v>
      </c>
    </row>
    <row r="44" spans="1:19" x14ac:dyDescent="0.25">
      <c r="A44" s="6" t="s">
        <v>51</v>
      </c>
      <c r="B44" s="5">
        <v>129.98792124451748</v>
      </c>
      <c r="C44" s="5">
        <v>44.280998312284794</v>
      </c>
      <c r="D44" s="5">
        <v>34.682669495189472</v>
      </c>
      <c r="E44" s="2">
        <v>123943333</v>
      </c>
      <c r="F44" s="2">
        <v>1138049</v>
      </c>
      <c r="G44" s="2">
        <v>192849830.51999998</v>
      </c>
      <c r="H44" s="4">
        <v>78817.188069407915</v>
      </c>
      <c r="I44" s="2">
        <v>25978518</v>
      </c>
      <c r="J44" s="4">
        <v>304.00591765526866</v>
      </c>
      <c r="K44" s="16">
        <f t="shared" si="5"/>
        <v>4.8674415326351435</v>
      </c>
      <c r="L44" s="16">
        <f t="shared" si="11"/>
        <v>18.635335027181188</v>
      </c>
      <c r="M44" s="16">
        <f t="shared" si="10"/>
        <v>13.944825950737929</v>
      </c>
      <c r="N44">
        <f t="shared" si="6"/>
        <v>3.790555653030844</v>
      </c>
      <c r="O44">
        <f t="shared" si="12"/>
        <v>19.077422363800391</v>
      </c>
      <c r="P44">
        <f t="shared" si="13"/>
        <v>11.274886374768894</v>
      </c>
      <c r="Q44">
        <f t="shared" si="7"/>
        <v>3.5462401240130466</v>
      </c>
      <c r="R44">
        <f t="shared" si="8"/>
        <v>17.072780523699755</v>
      </c>
      <c r="S44">
        <f t="shared" si="9"/>
        <v>5.7170471671880403</v>
      </c>
    </row>
    <row r="45" spans="1:19" x14ac:dyDescent="0.25">
      <c r="A45" s="6" t="s">
        <v>52</v>
      </c>
      <c r="B45" s="5">
        <v>150.11678963074661</v>
      </c>
      <c r="C45" s="5">
        <v>44.037164493910346</v>
      </c>
      <c r="D45" s="5">
        <v>38.632754534722892</v>
      </c>
      <c r="E45" s="2">
        <v>153039018</v>
      </c>
      <c r="F45" s="2">
        <v>1401020</v>
      </c>
      <c r="G45" s="2">
        <v>193699057.70999998</v>
      </c>
      <c r="H45" s="4">
        <v>61479.479177969966</v>
      </c>
      <c r="I45" s="2">
        <v>21811040</v>
      </c>
      <c r="J45" s="4">
        <v>1229.0858598463474</v>
      </c>
      <c r="K45" s="16">
        <f t="shared" si="5"/>
        <v>5.0114135886847437</v>
      </c>
      <c r="L45" s="16">
        <f t="shared" si="11"/>
        <v>18.846203466452579</v>
      </c>
      <c r="M45" s="16">
        <f t="shared" si="10"/>
        <v>14.152711100734738</v>
      </c>
      <c r="N45">
        <f t="shared" si="6"/>
        <v>3.7850339249930962</v>
      </c>
      <c r="O45">
        <f t="shared" si="12"/>
        <v>19.08181626367773</v>
      </c>
      <c r="P45">
        <f t="shared" si="13"/>
        <v>11.026458726210826</v>
      </c>
      <c r="Q45">
        <f t="shared" si="7"/>
        <v>3.6541004797204035</v>
      </c>
      <c r="R45">
        <f t="shared" si="8"/>
        <v>16.897926821589312</v>
      </c>
      <c r="S45">
        <f t="shared" si="9"/>
        <v>7.1140259686769669</v>
      </c>
    </row>
    <row r="46" spans="1:19" x14ac:dyDescent="0.25">
      <c r="A46" s="6" t="s">
        <v>53</v>
      </c>
      <c r="B46" s="5">
        <v>137.99607348497142</v>
      </c>
      <c r="C46" s="5">
        <v>45.769881423838726</v>
      </c>
      <c r="D46" s="5">
        <v>31.426352474190811</v>
      </c>
      <c r="E46" s="2">
        <v>136636557</v>
      </c>
      <c r="F46" s="2">
        <v>1312144</v>
      </c>
      <c r="G46" s="2">
        <v>218780867.06</v>
      </c>
      <c r="H46" s="4">
        <v>15007.135037695212</v>
      </c>
      <c r="I46" s="2">
        <v>17209160</v>
      </c>
      <c r="J46" s="4">
        <v>1218.4218523864915</v>
      </c>
      <c r="K46" s="16">
        <f t="shared" si="5"/>
        <v>4.9272252317449565</v>
      </c>
      <c r="L46" s="16">
        <f t="shared" si="11"/>
        <v>18.732835090087537</v>
      </c>
      <c r="M46" s="16">
        <f t="shared" si="10"/>
        <v>14.087172998560973</v>
      </c>
      <c r="N46">
        <f t="shared" si="6"/>
        <v>3.8236262639660779</v>
      </c>
      <c r="O46">
        <f t="shared" si="12"/>
        <v>19.203581179807404</v>
      </c>
      <c r="P46">
        <f t="shared" si="13"/>
        <v>9.6162810361693065</v>
      </c>
      <c r="Q46">
        <f t="shared" si="7"/>
        <v>3.4476467917106035</v>
      </c>
      <c r="R46">
        <f t="shared" si="8"/>
        <v>16.660952358164458</v>
      </c>
      <c r="S46">
        <f t="shared" si="9"/>
        <v>7.1053117367340457</v>
      </c>
    </row>
    <row r="47" spans="1:19" x14ac:dyDescent="0.25">
      <c r="A47" s="6" t="s">
        <v>54</v>
      </c>
      <c r="B47" s="5">
        <v>146.61715282436302</v>
      </c>
      <c r="C47" s="5">
        <v>43.827291721775275</v>
      </c>
      <c r="D47" s="5">
        <v>30.534934800951781</v>
      </c>
      <c r="E47" s="2">
        <v>122198991</v>
      </c>
      <c r="F47" s="2">
        <v>1359937</v>
      </c>
      <c r="G47" s="2">
        <v>233719440.79000002</v>
      </c>
      <c r="H47" s="4">
        <v>16143.486268125231</v>
      </c>
      <c r="I47" s="2">
        <v>16554860</v>
      </c>
      <c r="J47" s="4">
        <v>849.43156935880427</v>
      </c>
      <c r="K47" s="16">
        <f t="shared" si="5"/>
        <v>4.9878247868670433</v>
      </c>
      <c r="L47" s="16">
        <f t="shared" si="11"/>
        <v>18.621161347711869</v>
      </c>
      <c r="M47" s="16">
        <f t="shared" si="10"/>
        <v>14.122948933109855</v>
      </c>
      <c r="N47">
        <f t="shared" si="6"/>
        <v>3.7802567220076941</v>
      </c>
      <c r="O47">
        <f t="shared" si="12"/>
        <v>19.269631982998323</v>
      </c>
      <c r="P47">
        <f t="shared" si="13"/>
        <v>9.6892719202415023</v>
      </c>
      <c r="Q47">
        <f t="shared" si="7"/>
        <v>3.4188714314493627</v>
      </c>
      <c r="R47">
        <f t="shared" si="8"/>
        <v>16.622190272268107</v>
      </c>
      <c r="S47">
        <f t="shared" si="9"/>
        <v>6.7445673838459177</v>
      </c>
    </row>
    <row r="48" spans="1:19" s="13" customFormat="1" x14ac:dyDescent="0.25">
      <c r="A48" s="9" t="s">
        <v>55</v>
      </c>
      <c r="B48" s="10">
        <v>128.42579480389367</v>
      </c>
      <c r="C48" s="10">
        <v>40.92183305536669</v>
      </c>
      <c r="D48" s="10">
        <v>29.595730271044065</v>
      </c>
      <c r="E48" s="11">
        <v>148396295</v>
      </c>
      <c r="F48" s="11">
        <v>1256194</v>
      </c>
      <c r="G48" s="11">
        <v>212422759.58000001</v>
      </c>
      <c r="H48" s="12">
        <v>87132.446525578402</v>
      </c>
      <c r="I48" s="11">
        <v>18591480</v>
      </c>
      <c r="J48" s="12">
        <v>336.07871598046057</v>
      </c>
      <c r="K48" s="17">
        <f t="shared" si="5"/>
        <v>4.8553512651906621</v>
      </c>
      <c r="L48" s="17">
        <f t="shared" si="11"/>
        <v>18.815396922078612</v>
      </c>
      <c r="M48" s="17">
        <f t="shared" si="10"/>
        <v>14.043597072681505</v>
      </c>
      <c r="N48" s="13">
        <f t="shared" si="6"/>
        <v>3.7116637361545664</v>
      </c>
      <c r="O48" s="13">
        <f t="shared" si="12"/>
        <v>19.174088995922894</v>
      </c>
      <c r="P48" s="13">
        <f t="shared" si="13"/>
        <v>11.375184613857618</v>
      </c>
      <c r="Q48" s="13">
        <f t="shared" si="7"/>
        <v>3.3876301033254665</v>
      </c>
      <c r="R48" s="13">
        <f t="shared" si="8"/>
        <v>16.7382139692237</v>
      </c>
      <c r="S48" s="13">
        <f t="shared" si="9"/>
        <v>5.8173454062767647</v>
      </c>
    </row>
    <row r="49" spans="1:20" s="13" customFormat="1" x14ac:dyDescent="0.25">
      <c r="A49" s="9" t="s">
        <v>56</v>
      </c>
      <c r="B49" s="10">
        <v>110.63378607714407</v>
      </c>
      <c r="C49" s="10">
        <v>39.650075444376427</v>
      </c>
      <c r="D49" s="10">
        <v>24.89881852422646</v>
      </c>
      <c r="E49" s="11">
        <v>117898795</v>
      </c>
      <c r="F49" s="11">
        <v>1076899</v>
      </c>
      <c r="G49" s="11">
        <v>245312351.33000001</v>
      </c>
      <c r="H49" s="12">
        <v>55272.352783595205</v>
      </c>
      <c r="I49" s="11">
        <v>14575400</v>
      </c>
      <c r="J49" s="12">
        <v>1104.9941892009201</v>
      </c>
      <c r="K49" s="17">
        <f t="shared" si="5"/>
        <v>4.7062255223405947</v>
      </c>
      <c r="L49" s="17">
        <f t="shared" si="11"/>
        <v>18.5853371449295</v>
      </c>
      <c r="M49" s="17">
        <f t="shared" si="10"/>
        <v>13.889596172725215</v>
      </c>
      <c r="N49" s="13">
        <f t="shared" si="6"/>
        <v>3.6800928508375947</v>
      </c>
      <c r="O49" s="13">
        <f t="shared" si="12"/>
        <v>19.318042859897506</v>
      </c>
      <c r="P49" s="13">
        <f t="shared" si="13"/>
        <v>10.920028112830185</v>
      </c>
      <c r="Q49" s="13">
        <f t="shared" si="7"/>
        <v>3.2148203535186841</v>
      </c>
      <c r="R49" s="13">
        <f t="shared" si="8"/>
        <v>16.494845734078101</v>
      </c>
      <c r="S49" s="13">
        <f t="shared" si="9"/>
        <v>7.007595355296325</v>
      </c>
    </row>
    <row r="50" spans="1:20" s="13" customFormat="1" x14ac:dyDescent="0.25">
      <c r="A50" s="9" t="s">
        <v>57</v>
      </c>
      <c r="B50" s="10">
        <v>116.83984028968339</v>
      </c>
      <c r="C50" s="10">
        <v>53.47476755175591</v>
      </c>
      <c r="D50" s="10">
        <v>25.585569137569014</v>
      </c>
      <c r="E50" s="11">
        <v>135392859</v>
      </c>
      <c r="F50" s="11">
        <v>1093760</v>
      </c>
      <c r="G50" s="11">
        <v>218741107.07999998</v>
      </c>
      <c r="H50" s="11">
        <v>18610.78</v>
      </c>
      <c r="I50" s="11">
        <v>15704720</v>
      </c>
      <c r="J50" s="14">
        <v>1511</v>
      </c>
      <c r="K50" s="17">
        <f t="shared" si="5"/>
        <v>4.7608041106038801</v>
      </c>
      <c r="L50" s="17">
        <f t="shared" si="11"/>
        <v>18.723691177022101</v>
      </c>
      <c r="M50" s="17">
        <f t="shared" si="10"/>
        <v>13.905131859469309</v>
      </c>
      <c r="N50" s="13">
        <f t="shared" si="6"/>
        <v>3.979209908100787</v>
      </c>
      <c r="O50" s="13">
        <f t="shared" si="12"/>
        <v>19.203399429027055</v>
      </c>
      <c r="P50" s="13">
        <f t="shared" si="13"/>
        <v>9.8314962617080006</v>
      </c>
      <c r="Q50" s="13">
        <f t="shared" si="7"/>
        <v>3.2420284869800913</v>
      </c>
      <c r="R50" s="13">
        <f t="shared" si="8"/>
        <v>16.569471862078981</v>
      </c>
      <c r="S50" s="13">
        <f t="shared" si="9"/>
        <v>7.3205269622727398</v>
      </c>
    </row>
    <row r="51" spans="1:20" s="13" customFormat="1" x14ac:dyDescent="0.25">
      <c r="A51" s="9" t="s">
        <v>58</v>
      </c>
      <c r="B51" s="10">
        <v>143.42118900492196</v>
      </c>
      <c r="C51" s="10">
        <v>32.365637437230077</v>
      </c>
      <c r="D51" s="10">
        <v>20.489704753939037</v>
      </c>
      <c r="E51" s="11">
        <v>35698023</v>
      </c>
      <c r="F51" s="11">
        <v>1227070</v>
      </c>
      <c r="G51" s="11">
        <v>185562304.83000001</v>
      </c>
      <c r="H51" s="11">
        <v>22597</v>
      </c>
      <c r="I51" s="11">
        <v>17227980</v>
      </c>
      <c r="J51" s="14">
        <v>1189</v>
      </c>
      <c r="K51" s="17">
        <f t="shared" si="5"/>
        <v>4.965785678790458</v>
      </c>
      <c r="L51" s="17">
        <f t="shared" si="11"/>
        <v>17.39060586706518</v>
      </c>
      <c r="M51" s="17">
        <f t="shared" si="10"/>
        <v>14.020139771780526</v>
      </c>
      <c r="N51" s="13">
        <f t="shared" si="6"/>
        <v>3.4770972870678554</v>
      </c>
      <c r="O51" s="13">
        <f t="shared" si="12"/>
        <v>19.038901258712691</v>
      </c>
      <c r="P51" s="13">
        <f t="shared" si="13"/>
        <v>10.025572433086365</v>
      </c>
      <c r="Q51" s="13">
        <f t="shared" si="7"/>
        <v>3.0199225528712024</v>
      </c>
      <c r="R51" s="13">
        <f t="shared" si="8"/>
        <v>16.662045364254606</v>
      </c>
      <c r="S51" s="13">
        <f t="shared" si="9"/>
        <v>7.0808678966907816</v>
      </c>
    </row>
    <row r="52" spans="1:20" s="13" customFormat="1" x14ac:dyDescent="0.25">
      <c r="A52" s="9" t="s">
        <v>59</v>
      </c>
      <c r="B52" s="10">
        <v>149.72487802092368</v>
      </c>
      <c r="C52" s="10">
        <v>36.232296913603371</v>
      </c>
      <c r="D52" s="10">
        <v>20.237815401460836</v>
      </c>
      <c r="E52" s="11">
        <v>256614980</v>
      </c>
      <c r="F52" s="11">
        <v>1526547</v>
      </c>
      <c r="G52" s="11">
        <v>312168507.91399997</v>
      </c>
      <c r="H52" s="11">
        <v>107853</v>
      </c>
      <c r="I52" s="11">
        <v>16420340.16</v>
      </c>
      <c r="J52" s="14">
        <v>416</v>
      </c>
      <c r="K52" s="17">
        <f t="shared" si="5"/>
        <v>5.0087994634627586</v>
      </c>
      <c r="L52" s="17">
        <f t="shared" si="11"/>
        <v>19.363087387241524</v>
      </c>
      <c r="M52" s="17">
        <f t="shared" si="10"/>
        <v>14.238518880070574</v>
      </c>
      <c r="N52" s="13">
        <f t="shared" si="6"/>
        <v>3.5899509010095652</v>
      </c>
      <c r="O52" s="13">
        <f t="shared" si="12"/>
        <v>19.559053689445882</v>
      </c>
      <c r="P52" s="13">
        <f t="shared" si="13"/>
        <v>11.588524467842117</v>
      </c>
      <c r="Q52" s="13">
        <f t="shared" si="7"/>
        <v>3.0075529038834619</v>
      </c>
      <c r="R52" s="13">
        <f t="shared" si="8"/>
        <v>16.614031377973735</v>
      </c>
      <c r="S52" s="13">
        <f t="shared" si="9"/>
        <v>6.0306852602612633</v>
      </c>
    </row>
    <row r="53" spans="1:20" s="13" customFormat="1" x14ac:dyDescent="0.25">
      <c r="A53" s="9" t="s">
        <v>60</v>
      </c>
      <c r="B53" s="10">
        <v>130.92854605621827</v>
      </c>
      <c r="C53" s="10">
        <v>37.582470316094948</v>
      </c>
      <c r="D53" s="10">
        <v>15.278656000476248</v>
      </c>
      <c r="E53" s="11">
        <v>275031881</v>
      </c>
      <c r="F53" s="11">
        <v>1182527</v>
      </c>
      <c r="G53" s="11">
        <v>95043947.569999993</v>
      </c>
      <c r="H53" s="11">
        <v>48820</v>
      </c>
      <c r="I53" s="11">
        <v>9128780</v>
      </c>
      <c r="J53" s="14">
        <v>976</v>
      </c>
      <c r="K53" s="17">
        <f t="shared" si="5"/>
        <v>4.8746517244366787</v>
      </c>
      <c r="L53" s="17">
        <f t="shared" si="11"/>
        <v>19.432397579820467</v>
      </c>
      <c r="M53" s="17">
        <f t="shared" si="10"/>
        <v>13.983164232068528</v>
      </c>
      <c r="N53" s="13">
        <f t="shared" si="6"/>
        <v>3.6265377266863719</v>
      </c>
      <c r="O53" s="13">
        <f t="shared" si="12"/>
        <v>18.369849948595647</v>
      </c>
      <c r="P53" s="13">
        <f t="shared" si="13"/>
        <v>10.795895343946951</v>
      </c>
      <c r="Q53" s="13">
        <f t="shared" si="7"/>
        <v>2.7264568217858201</v>
      </c>
      <c r="R53" s="13">
        <f t="shared" si="8"/>
        <v>16.026942618231747</v>
      </c>
      <c r="S53" s="13">
        <f t="shared" si="9"/>
        <v>6.8834625864130921</v>
      </c>
    </row>
    <row r="54" spans="1:20" s="13" customFormat="1" x14ac:dyDescent="0.25">
      <c r="A54" s="9" t="s">
        <v>61</v>
      </c>
      <c r="B54" s="10">
        <v>116.91247874076204</v>
      </c>
      <c r="C54" s="10">
        <v>41.445080537207055</v>
      </c>
      <c r="D54" s="10">
        <v>19.67201332013402</v>
      </c>
      <c r="E54" s="11">
        <v>99275062.5</v>
      </c>
      <c r="F54" s="11">
        <v>1220668.51</v>
      </c>
      <c r="G54" s="11">
        <v>301039840.86000001</v>
      </c>
      <c r="H54" s="11">
        <v>59418</v>
      </c>
      <c r="I54" s="11">
        <v>7423920</v>
      </c>
      <c r="J54" s="14">
        <v>482</v>
      </c>
      <c r="K54" s="17">
        <f t="shared" si="5"/>
        <v>4.7614256099217735</v>
      </c>
      <c r="L54" s="17">
        <f t="shared" si="11"/>
        <v>18.413404964545734</v>
      </c>
      <c r="M54" s="17">
        <f t="shared" si="10"/>
        <v>14.014909225651111</v>
      </c>
      <c r="N54" s="13">
        <f t="shared" si="6"/>
        <v>3.7243691902725593</v>
      </c>
      <c r="O54" s="13">
        <f t="shared" si="12"/>
        <v>19.522753175615247</v>
      </c>
      <c r="P54" s="13">
        <f t="shared" si="13"/>
        <v>10.992352489749358</v>
      </c>
      <c r="Q54" s="13">
        <f t="shared" si="7"/>
        <v>2.9791969820249888</v>
      </c>
      <c r="R54" s="13">
        <f t="shared" si="8"/>
        <v>15.820217777528045</v>
      </c>
      <c r="S54" s="13">
        <f t="shared" si="9"/>
        <v>6.1779441140506002</v>
      </c>
    </row>
    <row r="55" spans="1:20" s="13" customFormat="1" x14ac:dyDescent="0.25">
      <c r="A55" s="9" t="s">
        <v>62</v>
      </c>
      <c r="B55" s="10">
        <v>139.54849603829942</v>
      </c>
      <c r="C55" s="10">
        <v>26.850430876736368</v>
      </c>
      <c r="D55" s="10">
        <v>14.936064946337563</v>
      </c>
      <c r="E55" s="11">
        <v>181240900</v>
      </c>
      <c r="F55" s="11">
        <v>1209516.74</v>
      </c>
      <c r="G55" s="11">
        <v>211552022.74000001</v>
      </c>
      <c r="H55" s="11">
        <v>102075</v>
      </c>
      <c r="I55" s="11">
        <v>8060580</v>
      </c>
      <c r="J55" s="14">
        <v>852</v>
      </c>
      <c r="K55" s="17">
        <f t="shared" si="5"/>
        <v>4.9384121826996017</v>
      </c>
      <c r="L55" s="17">
        <f t="shared" si="11"/>
        <v>19.015337643542097</v>
      </c>
      <c r="M55" s="17">
        <f t="shared" si="10"/>
        <v>14.005731449366371</v>
      </c>
      <c r="N55" s="13">
        <f t="shared" si="6"/>
        <v>3.290281868376816</v>
      </c>
      <c r="O55" s="13">
        <f t="shared" si="12"/>
        <v>19.169981496606738</v>
      </c>
      <c r="P55" s="13">
        <f t="shared" si="13"/>
        <v>11.533463116187777</v>
      </c>
      <c r="Q55" s="13">
        <f t="shared" si="7"/>
        <v>2.7037787545385887</v>
      </c>
      <c r="R55" s="13">
        <f t="shared" si="8"/>
        <v>15.90249607219156</v>
      </c>
      <c r="S55" s="13">
        <f t="shared" si="9"/>
        <v>6.7475865268293154</v>
      </c>
    </row>
    <row r="56" spans="1:20" s="13" customFormat="1" x14ac:dyDescent="0.25">
      <c r="A56" s="9" t="s">
        <v>63</v>
      </c>
      <c r="B56" s="10">
        <v>146.93777227091695</v>
      </c>
      <c r="C56" s="10">
        <v>28.586176831914848</v>
      </c>
      <c r="D56" s="10">
        <v>15.617844337446934</v>
      </c>
      <c r="E56" s="11">
        <v>208344963</v>
      </c>
      <c r="F56" s="11">
        <v>1525317</v>
      </c>
      <c r="G56" s="11">
        <v>259037029.52999997</v>
      </c>
      <c r="H56" s="11">
        <v>58709.061000000002</v>
      </c>
      <c r="I56" s="11">
        <v>5939640</v>
      </c>
      <c r="J56" s="14">
        <v>1551</v>
      </c>
      <c r="K56" s="17">
        <f t="shared" si="5"/>
        <v>4.9900091792695074</v>
      </c>
      <c r="L56" s="17">
        <f t="shared" si="11"/>
        <v>19.154705739874554</v>
      </c>
      <c r="M56" s="17">
        <f t="shared" si="10"/>
        <v>14.237712815274371</v>
      </c>
      <c r="N56" s="13">
        <f t="shared" si="6"/>
        <v>3.3529232734299694</v>
      </c>
      <c r="O56" s="13">
        <f t="shared" si="12"/>
        <v>19.37248158060271</v>
      </c>
      <c r="P56" s="13">
        <f t="shared" si="13"/>
        <v>10.980349355062163</v>
      </c>
      <c r="Q56" s="13">
        <f t="shared" si="7"/>
        <v>2.7484141283222603</v>
      </c>
      <c r="R56" s="13">
        <f t="shared" si="8"/>
        <v>15.5971590834416</v>
      </c>
      <c r="S56" s="13">
        <f t="shared" si="9"/>
        <v>7.3466551631765391</v>
      </c>
    </row>
    <row r="57" spans="1:20" s="13" customFormat="1" x14ac:dyDescent="0.25">
      <c r="A57" s="9" t="s">
        <v>64</v>
      </c>
      <c r="B57" s="10">
        <v>149.42989113928232</v>
      </c>
      <c r="C57" s="10">
        <v>29.989022397727037</v>
      </c>
      <c r="D57" s="10">
        <v>16.750871521488417</v>
      </c>
      <c r="E57" s="11">
        <v>193035768</v>
      </c>
      <c r="F57" s="11">
        <v>1319736.6499999999</v>
      </c>
      <c r="G57" s="11">
        <v>264286173.18999997</v>
      </c>
      <c r="H57" s="11">
        <v>79435.399000000005</v>
      </c>
      <c r="I57" s="11">
        <v>2782440</v>
      </c>
      <c r="J57" s="14">
        <v>795</v>
      </c>
      <c r="K57" s="17">
        <f t="shared" si="5"/>
        <v>5.0068273272465937</v>
      </c>
      <c r="L57" s="17">
        <f t="shared" si="11"/>
        <v>19.078386056123211</v>
      </c>
      <c r="M57" s="17">
        <f t="shared" si="10"/>
        <v>14.092942767082512</v>
      </c>
      <c r="N57" s="13">
        <f t="shared" si="6"/>
        <v>3.4008313946213025</v>
      </c>
      <c r="O57" s="13">
        <f t="shared" si="12"/>
        <v>19.392543063374418</v>
      </c>
      <c r="P57" s="13">
        <f t="shared" si="13"/>
        <v>11.282699379116268</v>
      </c>
      <c r="Q57" s="13">
        <f t="shared" si="7"/>
        <v>2.8184502880511397</v>
      </c>
      <c r="R57" s="13">
        <f t="shared" si="8"/>
        <v>14.838838798557026</v>
      </c>
      <c r="S57" s="13">
        <f t="shared" si="9"/>
        <v>6.678342114654332</v>
      </c>
    </row>
    <row r="58" spans="1:20" s="13" customFormat="1" x14ac:dyDescent="0.25">
      <c r="A58" s="9" t="s">
        <v>65</v>
      </c>
      <c r="B58" s="10">
        <v>121.99456312611008</v>
      </c>
      <c r="C58" s="10">
        <v>31.905320928941798</v>
      </c>
      <c r="D58" s="10">
        <v>11.581552569957092</v>
      </c>
      <c r="E58" s="11">
        <v>151030734</v>
      </c>
      <c r="F58" s="11">
        <v>1120481</v>
      </c>
      <c r="G58" s="11">
        <v>242941461.00099999</v>
      </c>
      <c r="H58" s="11">
        <v>115143.11</v>
      </c>
      <c r="I58" s="11">
        <v>2520360</v>
      </c>
      <c r="J58" s="14">
        <v>573</v>
      </c>
      <c r="K58" s="17">
        <f t="shared" si="5"/>
        <v>4.8039764792001467</v>
      </c>
      <c r="L58" s="17">
        <f t="shared" si="11"/>
        <v>18.832993910492313</v>
      </c>
      <c r="M58" s="17">
        <f t="shared" si="10"/>
        <v>13.929268615363601</v>
      </c>
      <c r="N58" s="13">
        <f t="shared" si="6"/>
        <v>3.4627727961614858</v>
      </c>
      <c r="O58" s="13">
        <f t="shared" si="12"/>
        <v>19.308331071053008</v>
      </c>
      <c r="P58" s="13">
        <f t="shared" si="13"/>
        <v>11.653931068460817</v>
      </c>
      <c r="Q58" s="13">
        <f t="shared" si="7"/>
        <v>2.449413536556527</v>
      </c>
      <c r="R58" s="13">
        <f t="shared" si="8"/>
        <v>14.739912306427353</v>
      </c>
      <c r="S58" s="13">
        <f t="shared" si="9"/>
        <v>6.3508857167147399</v>
      </c>
    </row>
    <row r="60" spans="1:20" x14ac:dyDescent="0.25">
      <c r="B60" s="7"/>
      <c r="L60" s="7"/>
      <c r="N60" s="7"/>
    </row>
    <row r="61" spans="1:20" x14ac:dyDescent="0.25">
      <c r="B61" s="7"/>
      <c r="L61" s="7"/>
      <c r="N61" s="7"/>
    </row>
    <row r="62" spans="1:20" x14ac:dyDescent="0.25">
      <c r="B62" s="7"/>
      <c r="L62" s="7"/>
      <c r="N62" s="7"/>
      <c r="T62" s="15"/>
    </row>
    <row r="63" spans="1:20" x14ac:dyDescent="0.25">
      <c r="B63" s="7"/>
      <c r="L63" s="7"/>
      <c r="N63" s="7"/>
      <c r="T63" s="15"/>
    </row>
    <row r="64" spans="1:20" x14ac:dyDescent="0.25">
      <c r="B64" s="7"/>
      <c r="L64" s="7"/>
      <c r="N64" s="7"/>
      <c r="T64" s="15"/>
    </row>
    <row r="65" spans="2:20" x14ac:dyDescent="0.25">
      <c r="B65" s="7"/>
      <c r="L65" s="7"/>
      <c r="N65" s="7"/>
      <c r="T65" s="15"/>
    </row>
    <row r="66" spans="2:20" x14ac:dyDescent="0.25">
      <c r="B66" s="7"/>
      <c r="L66" s="7"/>
      <c r="N66" s="7"/>
      <c r="T66" s="15"/>
    </row>
    <row r="67" spans="2:20" x14ac:dyDescent="0.25">
      <c r="B67" s="7"/>
      <c r="L67" s="7"/>
      <c r="N67" s="7"/>
      <c r="T67" s="15"/>
    </row>
    <row r="68" spans="2:20" x14ac:dyDescent="0.25">
      <c r="B68" s="7"/>
      <c r="L68" s="7"/>
      <c r="N68" s="7"/>
      <c r="T68" s="15"/>
    </row>
    <row r="69" spans="2:20" x14ac:dyDescent="0.25">
      <c r="B69" s="7"/>
      <c r="L69" s="7"/>
      <c r="N69" s="7"/>
      <c r="T69" s="15"/>
    </row>
    <row r="70" spans="2:20" x14ac:dyDescent="0.25">
      <c r="B70" s="8"/>
      <c r="L70" s="7"/>
      <c r="N70" s="7"/>
      <c r="T70" s="15"/>
    </row>
    <row r="71" spans="2:20" x14ac:dyDescent="0.25">
      <c r="L71" s="7"/>
      <c r="N71" s="8"/>
      <c r="T71" s="15"/>
    </row>
    <row r="72" spans="2:20" x14ac:dyDescent="0.25">
      <c r="T7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YogaSasmita</dc:creator>
  <cp:lastModifiedBy>YogaSasmita</cp:lastModifiedBy>
  <dcterms:created xsi:type="dcterms:W3CDTF">2024-05-14T17:11:58Z</dcterms:created>
  <dcterms:modified xsi:type="dcterms:W3CDTF">2024-06-03T14:50:51Z</dcterms:modified>
</cp:coreProperties>
</file>