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nD\CUSTOMER 2\ACC FORMULA Agustus 2021\MS Glow\Formula\DTE Salmon\"/>
    </mc:Choice>
  </mc:AlternateContent>
  <xr:revisionPtr revIDLastSave="0" documentId="8_{622F6F21-FA81-4237-AE7A-C8A12CB158AB}" xr6:coauthVersionLast="47" xr6:coauthVersionMax="47" xr10:uidLastSave="{00000000-0000-0000-0000-000000000000}"/>
  <bookViews>
    <workbookView xWindow="-120" yWindow="-120" windowWidth="20730" windowHeight="11760" xr2:uid="{25D2A203-CAC2-4D92-9EE1-594F23CE6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F18" i="1" s="1"/>
  <c r="D17" i="1"/>
  <c r="F17" i="1" s="1"/>
  <c r="D16" i="1"/>
  <c r="F16" i="1" s="1"/>
  <c r="D15" i="1"/>
  <c r="F15" i="1" s="1"/>
  <c r="F14" i="1"/>
  <c r="D13" i="1"/>
  <c r="F13" i="1" s="1"/>
  <c r="F12" i="1"/>
  <c r="D12" i="1"/>
  <c r="D11" i="1"/>
  <c r="F11" i="1" s="1"/>
  <c r="F10" i="1"/>
  <c r="D9" i="1"/>
  <c r="F9" i="1" s="1"/>
  <c r="D8" i="1"/>
  <c r="F8" i="1" s="1"/>
  <c r="D7" i="1"/>
  <c r="F7" i="1" s="1"/>
  <c r="D6" i="1"/>
  <c r="F6" i="1" s="1"/>
  <c r="F5" i="1"/>
  <c r="D4" i="1"/>
  <c r="F4" i="1" s="1"/>
  <c r="E3" i="1"/>
  <c r="E19" i="1" s="1"/>
  <c r="F3" i="1" l="1"/>
  <c r="F19" i="1" s="1"/>
  <c r="F21" i="1" s="1"/>
</calcChain>
</file>

<file path=xl/sharedStrings.xml><?xml version="1.0" encoding="utf-8"?>
<sst xmlns="http://schemas.openxmlformats.org/spreadsheetml/2006/main" count="23" uniqueCount="23">
  <si>
    <t>No.</t>
  </si>
  <si>
    <t>RAW MATERIAL</t>
  </si>
  <si>
    <t>Price</t>
  </si>
  <si>
    <t>Price (Rp)</t>
  </si>
  <si>
    <t>Composition</t>
  </si>
  <si>
    <t>Price/100</t>
  </si>
  <si>
    <t>Water</t>
  </si>
  <si>
    <t>Licorice Extract</t>
  </si>
  <si>
    <t>Aloevera Extract</t>
  </si>
  <si>
    <t>Butylene Glycol</t>
  </si>
  <si>
    <t>Iscaguard PEG</t>
  </si>
  <si>
    <t>SK Influx</t>
  </si>
  <si>
    <t>Niacinamide</t>
  </si>
  <si>
    <t>Aristoflex TAC</t>
  </si>
  <si>
    <t>Royalbiocyte</t>
  </si>
  <si>
    <t>Disodium EDTA</t>
  </si>
  <si>
    <t>Citric acid</t>
  </si>
  <si>
    <t>DNA Gel</t>
  </si>
  <si>
    <t>Sodium Hyaluronate</t>
  </si>
  <si>
    <t>Softlet Pearl Gold</t>
  </si>
  <si>
    <t>DTE Salmon revisi Beads Menjadi 10 + Super Moist Max (MDK) V1</t>
  </si>
  <si>
    <t>Betaglucan</t>
  </si>
  <si>
    <t>Super Moist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</si>
</sst>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8206-E43B-4F99-99FC-A5AF93E58FF7}">
  <dimension ref="A1:F21"/>
  <sheetViews>
    <sheetView tabSelected="1" workbookViewId="0">
      <selection activeCell="K14" sqref="K14"/>
    </sheetView>
  </sheetViews>
  <sheetFormatPr defaultRowHeight="15" x14ac:dyDescent="0.25"/>
  <cols>
    <col min="1" max="1" width="5.85546875" customWidth="1"/>
    <col min="2" max="2" width="20.28515625" customWidth="1"/>
    <col min="3" max="3" width="8.28515625" customWidth="1"/>
    <col min="4" max="4" width="11.42578125" customWidth="1"/>
    <col min="5" max="5" width="12.85546875" customWidth="1"/>
    <col min="6" max="6" width="9.7109375" customWidth="1"/>
  </cols>
  <sheetData>
    <row r="1" spans="1:6" x14ac:dyDescent="0.25">
      <c r="A1" t="s">
        <v>20</v>
      </c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</row>
    <row r="3" spans="1:6" x14ac:dyDescent="0.25">
      <c r="A3" s="3">
        <v>1</v>
      </c>
      <c r="B3" s="10" t="s">
        <v>6</v>
      </c>
      <c r="C3" s="3"/>
      <c r="D3" s="4">
        <v>1000</v>
      </c>
      <c r="E3" s="3">
        <f>100-SUM(E4:E18)</f>
        <v>90.51</v>
      </c>
      <c r="F3" s="3">
        <f>D3/1000*E3</f>
        <v>90.51</v>
      </c>
    </row>
    <row r="4" spans="1:6" x14ac:dyDescent="0.25">
      <c r="A4" s="5">
        <v>2</v>
      </c>
      <c r="B4" s="11" t="s">
        <v>7</v>
      </c>
      <c r="C4" s="5">
        <v>13.1</v>
      </c>
      <c r="D4" s="6">
        <f>(C4+10%)*14500</f>
        <v>191400</v>
      </c>
      <c r="E4" s="5">
        <v>1.1000000000000001</v>
      </c>
      <c r="F4" s="5">
        <f t="shared" ref="F4:F18" si="0">D4/1000*E4</f>
        <v>210.54000000000002</v>
      </c>
    </row>
    <row r="5" spans="1:6" x14ac:dyDescent="0.25">
      <c r="A5" s="5">
        <v>3</v>
      </c>
      <c r="B5" s="11" t="s">
        <v>8</v>
      </c>
      <c r="C5" s="5"/>
      <c r="D5" s="6">
        <v>104566</v>
      </c>
      <c r="E5" s="5">
        <v>1.9</v>
      </c>
      <c r="F5" s="5">
        <f t="shared" si="0"/>
        <v>198.6754</v>
      </c>
    </row>
    <row r="6" spans="1:6" x14ac:dyDescent="0.25">
      <c r="A6" s="5">
        <v>4</v>
      </c>
      <c r="B6" s="11" t="s">
        <v>9</v>
      </c>
      <c r="C6" s="5">
        <v>5.2</v>
      </c>
      <c r="D6" s="6">
        <f>(C6+10%)*14500</f>
        <v>76850</v>
      </c>
      <c r="E6" s="5">
        <v>1</v>
      </c>
      <c r="F6" s="5">
        <f t="shared" si="0"/>
        <v>76.849999999999994</v>
      </c>
    </row>
    <row r="7" spans="1:6" x14ac:dyDescent="0.25">
      <c r="A7" s="5">
        <v>5</v>
      </c>
      <c r="B7" s="11" t="s">
        <v>10</v>
      </c>
      <c r="C7" s="5">
        <v>9.5</v>
      </c>
      <c r="D7" s="6">
        <f t="shared" ref="D7:D9" si="1">(C7+10%)*14500</f>
        <v>139200</v>
      </c>
      <c r="E7" s="5">
        <v>1</v>
      </c>
      <c r="F7" s="5">
        <f t="shared" si="0"/>
        <v>139.19999999999999</v>
      </c>
    </row>
    <row r="8" spans="1:6" x14ac:dyDescent="0.25">
      <c r="A8" s="5">
        <v>6</v>
      </c>
      <c r="B8" s="11" t="s">
        <v>11</v>
      </c>
      <c r="C8" s="5">
        <v>360</v>
      </c>
      <c r="D8" s="6">
        <f t="shared" si="1"/>
        <v>5221450</v>
      </c>
      <c r="E8" s="5">
        <v>0.75</v>
      </c>
      <c r="F8" s="5">
        <f t="shared" si="0"/>
        <v>3916.0874999999996</v>
      </c>
    </row>
    <row r="9" spans="1:6" x14ac:dyDescent="0.25">
      <c r="A9" s="5">
        <v>7</v>
      </c>
      <c r="B9" s="11" t="s">
        <v>12</v>
      </c>
      <c r="C9" s="5">
        <v>7.9</v>
      </c>
      <c r="D9" s="6">
        <f t="shared" si="1"/>
        <v>116000</v>
      </c>
      <c r="E9" s="5">
        <v>0.5</v>
      </c>
      <c r="F9" s="5">
        <f t="shared" si="0"/>
        <v>58</v>
      </c>
    </row>
    <row r="10" spans="1:6" x14ac:dyDescent="0.25">
      <c r="A10" s="5">
        <v>8</v>
      </c>
      <c r="B10" s="11" t="s">
        <v>13</v>
      </c>
      <c r="C10" s="5"/>
      <c r="D10" s="6">
        <v>1091000</v>
      </c>
      <c r="E10" s="5">
        <v>0.4</v>
      </c>
      <c r="F10" s="5">
        <f t="shared" si="0"/>
        <v>436.40000000000003</v>
      </c>
    </row>
    <row r="11" spans="1:6" x14ac:dyDescent="0.25">
      <c r="A11" s="5">
        <v>9</v>
      </c>
      <c r="B11" s="11" t="s">
        <v>14</v>
      </c>
      <c r="C11" s="5">
        <v>193</v>
      </c>
      <c r="D11" s="6">
        <f t="shared" ref="D11:D13" si="2">(C11+10%)*14500</f>
        <v>2799950</v>
      </c>
      <c r="E11" s="5">
        <v>0.25</v>
      </c>
      <c r="F11" s="5">
        <f t="shared" si="0"/>
        <v>699.98749999999995</v>
      </c>
    </row>
    <row r="12" spans="1:6" x14ac:dyDescent="0.25">
      <c r="A12" s="5">
        <v>10</v>
      </c>
      <c r="B12" s="11" t="s">
        <v>21</v>
      </c>
      <c r="C12" s="5">
        <v>40</v>
      </c>
      <c r="D12" s="6">
        <f t="shared" si="2"/>
        <v>581450</v>
      </c>
      <c r="E12" s="5">
        <v>1</v>
      </c>
      <c r="F12" s="5">
        <f t="shared" si="0"/>
        <v>581.45000000000005</v>
      </c>
    </row>
    <row r="13" spans="1:6" x14ac:dyDescent="0.25">
      <c r="A13" s="5">
        <v>11</v>
      </c>
      <c r="B13" s="11" t="s">
        <v>15</v>
      </c>
      <c r="C13" s="5">
        <v>8</v>
      </c>
      <c r="D13" s="6">
        <f t="shared" si="2"/>
        <v>117450</v>
      </c>
      <c r="E13" s="5">
        <v>0.1</v>
      </c>
      <c r="F13" s="5">
        <f t="shared" si="0"/>
        <v>11.745000000000001</v>
      </c>
    </row>
    <row r="14" spans="1:6" x14ac:dyDescent="0.25">
      <c r="A14" s="5">
        <v>12</v>
      </c>
      <c r="B14" s="11" t="s">
        <v>16</v>
      </c>
      <c r="C14" s="5"/>
      <c r="D14" s="6">
        <v>40700</v>
      </c>
      <c r="E14" s="5">
        <v>0.1</v>
      </c>
      <c r="F14" s="5">
        <f t="shared" si="0"/>
        <v>4.07</v>
      </c>
    </row>
    <row r="15" spans="1:6" x14ac:dyDescent="0.25">
      <c r="A15" s="5">
        <v>13</v>
      </c>
      <c r="B15" s="11" t="s">
        <v>17</v>
      </c>
      <c r="C15" s="5">
        <v>122</v>
      </c>
      <c r="D15" s="6">
        <f t="shared" ref="D15:D18" si="3">(C15+10%)*14500</f>
        <v>1770450</v>
      </c>
      <c r="E15" s="5">
        <v>0.1</v>
      </c>
      <c r="F15" s="5">
        <f t="shared" si="0"/>
        <v>177.04500000000002</v>
      </c>
    </row>
    <row r="16" spans="1:6" x14ac:dyDescent="0.25">
      <c r="A16" s="5">
        <v>14</v>
      </c>
      <c r="B16" s="11" t="s">
        <v>18</v>
      </c>
      <c r="C16" s="5">
        <v>640</v>
      </c>
      <c r="D16" s="6">
        <f t="shared" si="3"/>
        <v>9281450</v>
      </c>
      <c r="E16" s="5">
        <v>0.01</v>
      </c>
      <c r="F16" s="5">
        <f t="shared" si="0"/>
        <v>92.81450000000001</v>
      </c>
    </row>
    <row r="17" spans="1:6" x14ac:dyDescent="0.25">
      <c r="A17" s="5">
        <v>15</v>
      </c>
      <c r="B17" s="11" t="s">
        <v>22</v>
      </c>
      <c r="C17" s="5">
        <v>83</v>
      </c>
      <c r="D17" s="6">
        <f t="shared" si="3"/>
        <v>1204950</v>
      </c>
      <c r="E17" s="5">
        <v>1</v>
      </c>
      <c r="F17" s="5">
        <f t="shared" si="0"/>
        <v>1204.95</v>
      </c>
    </row>
    <row r="18" spans="1:6" x14ac:dyDescent="0.25">
      <c r="A18" s="7">
        <v>16</v>
      </c>
      <c r="B18" s="12" t="s">
        <v>19</v>
      </c>
      <c r="C18" s="7">
        <v>127</v>
      </c>
      <c r="D18" s="8">
        <f t="shared" si="3"/>
        <v>1842950</v>
      </c>
      <c r="E18" s="7">
        <v>0.28000000000000003</v>
      </c>
      <c r="F18" s="7">
        <f t="shared" si="0"/>
        <v>516.02600000000007</v>
      </c>
    </row>
    <row r="19" spans="1:6" x14ac:dyDescent="0.25">
      <c r="A19" s="7"/>
      <c r="B19" s="9"/>
      <c r="C19" s="9"/>
      <c r="D19" s="9"/>
      <c r="E19" s="9">
        <f>SUM(E3:E18)</f>
        <v>100</v>
      </c>
      <c r="F19" s="9">
        <f>SUM(F3:F18)</f>
        <v>8414.3508999999995</v>
      </c>
    </row>
    <row r="21" spans="1:6" x14ac:dyDescent="0.25">
      <c r="F21">
        <f>F19/0.5*1.1*1.2*1.02</f>
        <v>22658.164103519997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</dc:creator>
  <cp:lastModifiedBy>RND</cp:lastModifiedBy>
  <dcterms:created xsi:type="dcterms:W3CDTF">2022-04-25T06:59:21Z</dcterms:created>
  <dcterms:modified xsi:type="dcterms:W3CDTF">2022-04-25T07:00:12Z</dcterms:modified>
</cp:coreProperties>
</file>